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michaelfrancis/Library/CloudStorage/GoogleDrive-mikefrancisphd@gmail.com/.shortcut-targets-by-id/1pbDgTaxssj1FmR_rLZN4PCULVe8Ju-Fp/BDS002/CURRENT NatGenet reviewer comments/Revised version/"/>
    </mc:Choice>
  </mc:AlternateContent>
  <xr:revisionPtr revIDLastSave="0" documentId="13_ncr:1_{C7917B70-5E6B-2743-9F0E-87FDD81848CD}" xr6:coauthVersionLast="47" xr6:coauthVersionMax="47" xr10:uidLastSave="{00000000-0000-0000-0000-000000000000}"/>
  <bookViews>
    <workbookView xWindow="0" yWindow="500" windowWidth="38400" windowHeight="21100" xr2:uid="{00000000-000D-0000-FFFF-FFFF00000000}"/>
  </bookViews>
  <sheets>
    <sheet name="S1 Participant characteristics" sheetId="1" r:id="rId1"/>
    <sheet name="S2 EA overall LC" sheetId="2" r:id="rId2"/>
    <sheet name="S3 EA LUAD" sheetId="3" r:id="rId3"/>
    <sheet name="S4 EA LUSC" sheetId="4" r:id="rId4"/>
    <sheet name="S5 EA fine mapping" sheetId="5" r:id="rId5"/>
    <sheet name="S6 AA 95% credible set" sheetId="6" r:id="rId6"/>
    <sheet name="S7 Multi OverallLC" sheetId="7" r:id="rId7"/>
    <sheet name="S8 Multi LUAD" sheetId="8" r:id="rId8"/>
    <sheet name="S9 Multi LUSC" sheetId="9" r:id="rId9"/>
    <sheet name="S10 Genet correlation" sheetId="10" r:id="rId10"/>
    <sheet name="S11 Heritability" sheetId="11" r:id="rId11"/>
    <sheet name="S12 EA conditional LC" sheetId="13" r:id="rId12"/>
    <sheet name="S13 EA conditional LUAD" sheetId="14" r:id="rId13"/>
    <sheet name="S14 EA conditional LUSC" sheetId="15" r:id="rId14"/>
    <sheet name="S15 PRS ORs" sheetId="12" r:id="rId15"/>
    <sheet name="S16 Replication summary" sheetId="16" r:id="rId16"/>
    <sheet name="S17 Replication multi-ancestry" sheetId="17" r:id="rId17"/>
    <sheet name="S18 Combined meta-analysis" sheetId="18" r:id="rId18"/>
    <sheet name="S19 Lung cancer GWAS Catalog" sheetId="19" r:id="rId19"/>
    <sheet name="S20 coloc-SuSiE" sheetId="20" r:id="rId20"/>
    <sheet name="S21 PRS PheWAS" sheetId="21" r:id="rId21"/>
    <sheet name="S22 PRS PheWAS Conditional" sheetId="22" r:id="rId22"/>
    <sheet name="S23 HWE sig SNPs" sheetId="23" r:id="rId2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7" roundtripDataChecksum="+AQBXIFtBUUtNf3KnbyvQ0MQNDNX48+b5nE97r6AxKg="/>
    </ext>
  </extLst>
</workbook>
</file>

<file path=xl/calcChain.xml><?xml version="1.0" encoding="utf-8"?>
<calcChain xmlns="http://schemas.openxmlformats.org/spreadsheetml/2006/main">
  <c r="AO50" i="17" l="1"/>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AO5" i="17"/>
  <c r="AO4" i="17"/>
  <c r="AG11" i="15"/>
  <c r="AG10" i="15"/>
  <c r="AG9" i="15"/>
  <c r="AG8" i="15"/>
  <c r="AG7" i="15"/>
  <c r="AG6" i="15"/>
  <c r="AG5" i="15"/>
  <c r="AG4" i="15"/>
  <c r="AG20" i="14"/>
  <c r="AG19" i="14"/>
  <c r="AG18" i="14"/>
  <c r="AG17" i="14"/>
  <c r="AG16" i="14"/>
  <c r="AG15" i="14"/>
  <c r="AG14" i="14"/>
  <c r="AG13" i="14"/>
  <c r="AG12" i="14"/>
  <c r="AG11" i="14"/>
  <c r="AG10" i="14"/>
  <c r="AG9" i="14"/>
  <c r="AG8" i="14"/>
  <c r="AG7" i="14"/>
  <c r="AG6" i="14"/>
  <c r="AG5" i="14"/>
  <c r="AG4" i="14"/>
  <c r="AG15" i="13"/>
  <c r="AG14" i="13"/>
  <c r="AG13" i="13"/>
  <c r="AG12" i="13"/>
  <c r="AG11" i="13"/>
  <c r="AG10" i="13"/>
  <c r="AG9" i="13"/>
  <c r="AG8" i="13"/>
  <c r="AG7" i="13"/>
  <c r="AG6" i="13"/>
  <c r="AG5" i="13"/>
  <c r="AG4" i="13"/>
  <c r="Y11" i="6"/>
  <c r="Y10" i="6"/>
  <c r="Y9" i="6"/>
  <c r="Y8" i="6"/>
  <c r="Y7" i="6"/>
  <c r="Y6" i="6"/>
  <c r="Y5" i="6"/>
  <c r="Y4" i="6"/>
  <c r="D18" i="1"/>
  <c r="D17" i="1"/>
  <c r="D16" i="1"/>
  <c r="D10" i="1"/>
</calcChain>
</file>

<file path=xl/sharedStrings.xml><?xml version="1.0" encoding="utf-8"?>
<sst xmlns="http://schemas.openxmlformats.org/spreadsheetml/2006/main" count="14045" uniqueCount="3635">
  <si>
    <t>Ancestry</t>
  </si>
  <si>
    <t>Cohort</t>
  </si>
  <si>
    <t>Cases</t>
  </si>
  <si>
    <t>Controls</t>
  </si>
  <si>
    <t>Mean Age (s.d.)</t>
  </si>
  <si>
    <t>Sex: Female (%)</t>
  </si>
  <si>
    <t>Smoking Status (cases)</t>
  </si>
  <si>
    <t>Smoking Status (controls)</t>
  </si>
  <si>
    <t>Current</t>
  </si>
  <si>
    <t>Former</t>
  </si>
  <si>
    <t>Never</t>
  </si>
  <si>
    <t>MVP European (EA)</t>
  </si>
  <si>
    <t>Overall lung cancer (LC)</t>
  </si>
  <si>
    <t>68.6 (8.7)</t>
  </si>
  <si>
    <t>68.6 (8.8)</t>
  </si>
  <si>
    <t>409 (3.9%)</t>
  </si>
  <si>
    <t>2,496 (4.0%)</t>
  </si>
  <si>
    <t>4,596 (44.2%)</t>
  </si>
  <si>
    <t>4,817 (46.3%)</t>
  </si>
  <si>
    <t>985 (9.5%)</t>
  </si>
  <si>
    <t>27,685 (44.1%)</t>
  </si>
  <si>
    <t>29,160 (46.5%)</t>
  </si>
  <si>
    <t>5,863 (9.3%)</t>
  </si>
  <si>
    <t>Lung adenocarcinoma (LUAD)</t>
  </si>
  <si>
    <t>68.2 (8.1)</t>
  </si>
  <si>
    <t>68.2 (8.2)</t>
  </si>
  <si>
    <t>102 (5.1%)</t>
  </si>
  <si>
    <t>612 (5.1%)</t>
  </si>
  <si>
    <t>960 (47.5%)</t>
  </si>
  <si>
    <t>932 (46.2%)</t>
  </si>
  <si>
    <t>127 (6.3%)</t>
  </si>
  <si>
    <t>5,760 (47.6%)</t>
  </si>
  <si>
    <t>5,592 (46.2%)</t>
  </si>
  <si>
    <t>761 (6.3%)</t>
  </si>
  <si>
    <t>Squamous cell lung carcinoma (LUSC)</t>
  </si>
  <si>
    <t>68.6 (7.5)</t>
  </si>
  <si>
    <t>68.5 (7.7)</t>
  </si>
  <si>
    <t>30 (2.0%)</t>
  </si>
  <si>
    <t>180 (2.0%)</t>
  </si>
  <si>
    <t>840 (56.9%)</t>
  </si>
  <si>
    <t>584 (39.6%)</t>
  </si>
  <si>
    <t>51 (3.5%)</t>
  </si>
  <si>
    <t>5,040 (56.9%)</t>
  </si>
  <si>
    <t>3,504 (39.6%)</t>
  </si>
  <si>
    <t>306 (3.5%)</t>
  </si>
  <si>
    <t>ILCCO OncoArray (McKay et al. 2017)</t>
  </si>
  <si>
    <t>23,025&gt;50 years (88%)</t>
  </si>
  <si>
    <t>44,075&gt;50 years (88%)</t>
  </si>
  <si>
    <t>11,059 (38%)</t>
  </si>
  <si>
    <t>24,069 (47%)</t>
  </si>
  <si>
    <t>13,356 (52%)</t>
  </si>
  <si>
    <t>9,037 (35%)</t>
  </si>
  <si>
    <t>2,355 (9%)</t>
  </si>
  <si>
    <t>7,477 (31%)</t>
  </si>
  <si>
    <t>8,554 (35%)</t>
  </si>
  <si>
    <t>7,504 (31%)</t>
  </si>
  <si>
    <t>European meta-analysis</t>
  </si>
  <si>
    <t>MVP African
(AA)</t>
  </si>
  <si>
    <t>Overall Lung cancer (LC)</t>
  </si>
  <si>
    <t>64.8 (8.7)</t>
  </si>
  <si>
    <t>56.1 (12.5)</t>
  </si>
  <si>
    <t>127 (5.2%)</t>
  </si>
  <si>
    <t>8,916 (14.4%)</t>
  </si>
  <si>
    <t>164 (6.7%)</t>
  </si>
  <si>
    <t>2,034 (83.4%)</t>
  </si>
  <si>
    <t>240 (9.8%)</t>
  </si>
  <si>
    <t>6,256 (10.1%)</t>
  </si>
  <si>
    <t>35,366 (56.9%)</t>
  </si>
  <si>
    <t>20,493 (33.0%)</t>
  </si>
  <si>
    <t>64.9 (7.4)</t>
  </si>
  <si>
    <t>26 (4.4%)</t>
  </si>
  <si>
    <t>43 (7.2%)</t>
  </si>
  <si>
    <t>513 (86.2%)</t>
  </si>
  <si>
    <t>39 (6.6%)</t>
  </si>
  <si>
    <t>66.2 (7.6)</t>
  </si>
  <si>
    <t>12 (4.0%)</t>
  </si>
  <si>
    <t>18 (6.0%)</t>
  </si>
  <si>
    <t>270 (90.0%)</t>
  </si>
  <si>
    <t>Multi-ancestry meta-analysis</t>
  </si>
  <si>
    <t>Fixed effects European meta-analysis (MVP European + ILCCO)</t>
  </si>
  <si>
    <t>Random effects European meta-analysis (MVP European + ILCCO)</t>
  </si>
  <si>
    <t>Meta-analysis heterogeneity metrics</t>
  </si>
  <si>
    <t>Million Veteran Program (MVP) European ancestry</t>
  </si>
  <si>
    <t>International Lung Cancer Consortium (ILCCO) fixed-effects European meta-analysis</t>
  </si>
  <si>
    <t>COJO</t>
  </si>
  <si>
    <t>Related genes</t>
  </si>
  <si>
    <t>OncoArray European (replication)</t>
  </si>
  <si>
    <t>CHR</t>
  </si>
  <si>
    <t>BP</t>
  </si>
  <si>
    <t>Cytoband</t>
  </si>
  <si>
    <t>rsID</t>
  </si>
  <si>
    <t>Novel lung cancer locus</t>
  </si>
  <si>
    <t>SNP</t>
  </si>
  <si>
    <t>EA</t>
  </si>
  <si>
    <t>NEA</t>
  </si>
  <si>
    <t>Ncases_EA_meta</t>
  </si>
  <si>
    <t>Ntotal_EA_meta</t>
  </si>
  <si>
    <t>Freq_EA_meta</t>
  </si>
  <si>
    <t>BETA_FE</t>
  </si>
  <si>
    <t>SE_FE</t>
  </si>
  <si>
    <t>OR [95% c.i.]_FE</t>
  </si>
  <si>
    <t>P_FE</t>
  </si>
  <si>
    <t>BETA_RE</t>
  </si>
  <si>
    <t>STD_RE</t>
  </si>
  <si>
    <t>PVALUE_RE</t>
  </si>
  <si>
    <t>PVALUE_RE2</t>
  </si>
  <si>
    <t>STAT1_RE2</t>
  </si>
  <si>
    <t>STAT2_RE2</t>
  </si>
  <si>
    <t>PVALUE_BE</t>
  </si>
  <si>
    <r>
      <rPr>
        <b/>
        <sz val="11"/>
        <color theme="1"/>
        <rFont val="Calibri"/>
        <family val="2"/>
      </rPr>
      <t>I</t>
    </r>
    <r>
      <rPr>
        <b/>
        <vertAlign val="superscript"/>
        <sz val="11"/>
        <color theme="1"/>
        <rFont val="Calibri"/>
        <family val="2"/>
      </rPr>
      <t>2</t>
    </r>
  </si>
  <si>
    <t>Q</t>
  </si>
  <si>
    <t>PVALUE_Q</t>
  </si>
  <si>
    <t>Ncases_MVP</t>
  </si>
  <si>
    <t>Ncontrols_MVP</t>
  </si>
  <si>
    <t>Freq_MVP</t>
  </si>
  <si>
    <t>BETA_MVP</t>
  </si>
  <si>
    <t>SE_MVP</t>
  </si>
  <si>
    <t>OR [95% c.i.]_MVP</t>
  </si>
  <si>
    <t>P_MVP</t>
  </si>
  <si>
    <t>Ncases_ILCCO</t>
  </si>
  <si>
    <t>Ncontrols_ILCCO</t>
  </si>
  <si>
    <t>Freq_ILCCO</t>
  </si>
  <si>
    <t>BETA_ILCCO</t>
  </si>
  <si>
    <t>SE_ILCCO</t>
  </si>
  <si>
    <t>OR [95% c.i.]_ILCCO</t>
  </si>
  <si>
    <t>P_ILCCO</t>
  </si>
  <si>
    <t>PVALUE_Q_ILCCO</t>
  </si>
  <si>
    <r>
      <rPr>
        <b/>
        <sz val="11"/>
        <color theme="1"/>
        <rFont val="Calibri"/>
        <family val="2"/>
      </rPr>
      <t>I</t>
    </r>
    <r>
      <rPr>
        <b/>
        <vertAlign val="superscript"/>
        <sz val="11"/>
        <color theme="1"/>
        <rFont val="Calibri"/>
        <family val="2"/>
      </rPr>
      <t>2</t>
    </r>
    <r>
      <rPr>
        <b/>
        <sz val="11"/>
        <color theme="1"/>
        <rFont val="Calibri"/>
        <family val="2"/>
      </rPr>
      <t>_ILCCO</t>
    </r>
  </si>
  <si>
    <t>Nstudy_ILCCO</t>
  </si>
  <si>
    <t>Direction_ILCCO</t>
  </si>
  <si>
    <t>N_eff_cojo</t>
  </si>
  <si>
    <t>freq_geno_cojo</t>
  </si>
  <si>
    <t>bJ</t>
  </si>
  <si>
    <t>bJ_se</t>
  </si>
  <si>
    <t>pJ</t>
  </si>
  <si>
    <t>LD_r</t>
  </si>
  <si>
    <t>eSNP-regulated gene (p&lt;1E-4, Lung eQTL Consortium)</t>
  </si>
  <si>
    <t>eSNP-regulated gene (p&lt;1E-4, GTEx lung)</t>
  </si>
  <si>
    <t>Context (GRCh38/hg38)</t>
  </si>
  <si>
    <t>Ncases_OncoArray</t>
  </si>
  <si>
    <t>Ncontrols_OncoArray</t>
  </si>
  <si>
    <t>Freq_OncoArray</t>
  </si>
  <si>
    <t>BETA_OncoArray</t>
  </si>
  <si>
    <t>SE_OncoArray</t>
  </si>
  <si>
    <t>OR [95% c.i.]_OncoArray</t>
  </si>
  <si>
    <t>P_OncoArray</t>
  </si>
  <si>
    <t>Proxy SNP used</t>
  </si>
  <si>
    <t>Same direction</t>
  </si>
  <si>
    <t>1p31.1</t>
  </si>
  <si>
    <t>rs71658797</t>
  </si>
  <si>
    <t>1:77967507:T:A</t>
  </si>
  <si>
    <t>A</t>
  </si>
  <si>
    <t>T</t>
  </si>
  <si>
    <t>1.102 [1.070, 1.134]</t>
  </si>
  <si>
    <t>1.051 (1.003, 1.101)</t>
  </si>
  <si>
    <t>1.136 (1.094, 1.180)</t>
  </si>
  <si>
    <t>++++++++++</t>
  </si>
  <si>
    <t>-</t>
  </si>
  <si>
    <t>FUBP1 (1.07E-09)</t>
  </si>
  <si>
    <t>[AK5]</t>
  </si>
  <si>
    <t>1.149 (1.091, 1.210)</t>
  </si>
  <si>
    <t>NA</t>
  </si>
  <si>
    <t>1q24.2</t>
  </si>
  <si>
    <t>rs77045810</t>
  </si>
  <si>
    <t>1:168505017:A:C</t>
  </si>
  <si>
    <t>C</t>
  </si>
  <si>
    <t>1.101 [1.069, 1.134]</t>
  </si>
  <si>
    <t>1.098 (1.045, 1.154)</t>
  </si>
  <si>
    <t>1.103 (1.063, 1.144)</t>
  </si>
  <si>
    <t>----------</t>
  </si>
  <si>
    <t>TBX19-[]-XCL2</t>
  </si>
  <si>
    <t>1.073 (1.021, 1.128)</t>
  </si>
  <si>
    <t>3q13.31</t>
  </si>
  <si>
    <t>rs144840030</t>
  </si>
  <si>
    <t>3:117147326:G:T</t>
  </si>
  <si>
    <t>G</t>
  </si>
  <si>
    <t>1.310 [1.194, 1.438]</t>
  </si>
  <si>
    <t>1.358 (1.199, 1.539)</t>
  </si>
  <si>
    <t>1.255 (1.093, 1.441)</t>
  </si>
  <si>
    <t>-??+-?++++</t>
  </si>
  <si>
    <t>&lt;0.01</t>
  </si>
  <si>
    <t>LSAMP-[]---IGSF11</t>
  </si>
  <si>
    <t>1.071 (0.883, 1.297)</t>
  </si>
  <si>
    <t>4q13.2</t>
  </si>
  <si>
    <t>rs75675343</t>
  </si>
  <si>
    <t>4:67833774:C:G</t>
  </si>
  <si>
    <t>1.061 [1.039, 1.083]</t>
  </si>
  <si>
    <t>1.039 (1.008, 1.071)</t>
  </si>
  <si>
    <t>1.081 (1.051, 1.113)</t>
  </si>
  <si>
    <t>-+--+----+</t>
  </si>
  <si>
    <t>EPHA5-[]--CENPC</t>
  </si>
  <si>
    <t>1.052 (1.019, 1.086)</t>
  </si>
  <si>
    <t>rs2318539 / 4:67831628:C:A</t>
  </si>
  <si>
    <t>5p15.33</t>
  </si>
  <si>
    <t>rs7705526</t>
  </si>
  <si>
    <t>5:1285974:C:A</t>
  </si>
  <si>
    <t>1.114 [1.092, 1.137]</t>
  </si>
  <si>
    <t>1.100 (1.065, 1.136)</t>
  </si>
  <si>
    <t>1.124 (1.095, 1.154)</t>
  </si>
  <si>
    <t>[TERT]</t>
  </si>
  <si>
    <t>1.105 (1.069, 1.142)</t>
  </si>
  <si>
    <t>rs112401627</t>
  </si>
  <si>
    <t>5:1300269:G:A</t>
  </si>
  <si>
    <t>1.280 [1.200, 1.365]</t>
  </si>
  <si>
    <t>1.243 (1.122, 1.378)</t>
  </si>
  <si>
    <t>1.304 (1.201, 1.416)</t>
  </si>
  <si>
    <t>+++?++-+++</t>
  </si>
  <si>
    <t>TERT-[]-CLPTM1L</t>
  </si>
  <si>
    <t>1.228 (1.115, 1.353)</t>
  </si>
  <si>
    <t>rs380286</t>
  </si>
  <si>
    <t>5:1320247:G:A</t>
  </si>
  <si>
    <t>0.884 [0.868, 0.900]</t>
  </si>
  <si>
    <t>0.910 (0.883, 0.938)</t>
  </si>
  <si>
    <t>0.868 (0.848, 0.889)</t>
  </si>
  <si>
    <t>[CLPTM1L]</t>
  </si>
  <si>
    <t>0.868 (0.841, 0.896)</t>
  </si>
  <si>
    <t>5q33.1</t>
  </si>
  <si>
    <t>rs62400619</t>
  </si>
  <si>
    <t>5:152343053:C:T</t>
  </si>
  <si>
    <t>1.061 [1.040, 1.083]</t>
  </si>
  <si>
    <t>1.082 (1.045, 1.120)</t>
  </si>
  <si>
    <t>1.051 (1.025, 1.077)</t>
  </si>
  <si>
    <t>-----+----</t>
  </si>
  <si>
    <t>NMUR2-[]--GRIA1</t>
  </si>
  <si>
    <t>1.025 (0.991, 1.062)</t>
  </si>
  <si>
    <t>6p22.1</t>
  </si>
  <si>
    <t>rs1611255</t>
  </si>
  <si>
    <t>6:29751005:C:A</t>
  </si>
  <si>
    <t>1.104 [1.072, 1.138]</t>
  </si>
  <si>
    <t>1.078 (1.022, 1.137)</t>
  </si>
  <si>
    <t>1.116 (1.077, 1.157)</t>
  </si>
  <si>
    <t>+++++-++++</t>
  </si>
  <si>
    <t xml:space="preserve">RPL23AP1 (4.97e-28) &gt; HCP5B (3.19e-18) &gt; IFITM4P (1.24e-17) &gt; ZFP57 (4.69e-12) &gt; MICE (3.11e-11) &gt; HCG4 (3.99e-10) &gt; XXbac-BPG170G13.32 (6.23e-09) &gt; HLA-G (2.44e-08) &gt; TRIM31 (8.48e-08) &gt; HCG4P5 (3.68e-06) &gt; HLA-V (4.11e-05) &gt; HCG4P7 (7.40e-05)
</t>
  </si>
  <si>
    <t>HLA-F-[]-HLA-G</t>
  </si>
  <si>
    <t>1.120 (1.065, 1.178)</t>
  </si>
  <si>
    <t>6p21.33</t>
  </si>
  <si>
    <t>rs9267123</t>
  </si>
  <si>
    <t>6:31427395:G:C</t>
  </si>
  <si>
    <t>1.157 [1.124, 1.191]</t>
  </si>
  <si>
    <t>1.126 (1.068, 1.187)</t>
  </si>
  <si>
    <t>1.171 (1.131, 1.213)</t>
  </si>
  <si>
    <t>CDSN (4.28E-11) &gt; TUBB (2.01E-09) &gt; PSORS1C1 (3.66E-09) &gt; HCP5 (1.55E-06) &gt; PSORS1C3 (1.89E-06) &gt; APOM (3.42E-06) &gt; ATP6V1G2 (6.20E-06) &gt; SFTA2 (1.59E-05) &gt; NOTCH4 (3.42E-05)</t>
  </si>
  <si>
    <t>CCHCR1 (9.38E-27) &gt; C4A (8.92E-26) &gt; CYP21A1P (7.73E-14) &gt; FLOT1 (4.00E-13) &gt; HLA-C (1.81E-09) &gt; MIR6891 (7.06E-09) &gt; PSORS1C1 (3.61E-08) &gt; SFTA2 (9.25E-08) &gt; LINC00243 (4.56E-07) &gt; LY6G5B (1.13E-06) &gt; NOTCH4 (2.31E-06) &gt; VARS2 (2.54E-06) &gt; XXbac-BPG248L24.12 (5.71E-06) &gt; MICB (6.62E-06) &gt; GPANK1 (6.92E-05) &gt; HLA-S (9.26E-05)</t>
  </si>
  <si>
    <t>MICA-[]-MICB</t>
  </si>
  <si>
    <t>1.213 (1.151, 1.278)</t>
  </si>
  <si>
    <t>6p21.32</t>
  </si>
  <si>
    <t>rs62406305</t>
  </si>
  <si>
    <t>6:32585371:G:A</t>
  </si>
  <si>
    <t>0.894 [0.867, 0.922]</t>
  </si>
  <si>
    <t>0.899 (0.858, 0.942)</t>
  </si>
  <si>
    <t>0.891 (0.855, 0.928)</t>
  </si>
  <si>
    <t>-??-+?---+</t>
  </si>
  <si>
    <t>HLA-DRB1-[]-HLA-DQA1</t>
  </si>
  <si>
    <t>0.894 (0.853, 0.938)</t>
  </si>
  <si>
    <t>rs7770370</t>
  </si>
  <si>
    <t>6:33048921:A:G</t>
  </si>
  <si>
    <t>1.069 [1.041, 1.098]</t>
  </si>
  <si>
    <t>1.061 (1.016, 1.109)</t>
  </si>
  <si>
    <t>1.073 (1.038, 1.110)</t>
  </si>
  <si>
    <t>---------+</t>
  </si>
  <si>
    <t>HLA-DPB1 (2.31E-35)</t>
  </si>
  <si>
    <t>HLA-DPB2 (9.50E-29) &gt; RPL32P1 (2.20E-19) &gt; HLA-DPA1 (6.59E-10)</t>
  </si>
  <si>
    <t>[HLA-DPB1]</t>
  </si>
  <si>
    <t>1.060 (1.012, 1.111)</t>
  </si>
  <si>
    <t>6q27</t>
  </si>
  <si>
    <t>rs239935</t>
  </si>
  <si>
    <t>6:167411788:G:A</t>
  </si>
  <si>
    <t>0.942 [0.925, 0.960]</t>
  </si>
  <si>
    <t>0.954 (0.926, 0.983)</t>
  </si>
  <si>
    <t>0.935 (0.914, 0.957)</t>
  </si>
  <si>
    <t>+++++++++-</t>
  </si>
  <si>
    <t>RNASET2 (4.63E-10) &gt; FGFR1OP (4.86E-09)</t>
  </si>
  <si>
    <t>RNASET2 (4.55E-26)</t>
  </si>
  <si>
    <t>RNASET2-[]-FGFR1OP</t>
  </si>
  <si>
    <t>0.935 (0.905, 0.966)</t>
  </si>
  <si>
    <t>8p21.2</t>
  </si>
  <si>
    <t>rs11780471</t>
  </si>
  <si>
    <t>8:27344719:G:A</t>
  </si>
  <si>
    <t>0.874 [0.840, 0.909]</t>
  </si>
  <si>
    <t>0.884 (0.828, 0.943)</t>
  </si>
  <si>
    <t>0.868 (0.827, 0.912)</t>
  </si>
  <si>
    <t>CHRNA2-[]-EPHX2</t>
  </si>
  <si>
    <t>0.883 (0.825, 0.945)</t>
  </si>
  <si>
    <t>rs4149254</t>
  </si>
  <si>
    <t>8:27397087:C:T</t>
  </si>
  <si>
    <t>1.119 [1.079, 1.161]</t>
  </si>
  <si>
    <t>1.100 (1.037, 1.166)</t>
  </si>
  <si>
    <t>1.132 (1.080, 1.186)</t>
  </si>
  <si>
    <t>[EPHX2]</t>
  </si>
  <si>
    <t>1.144 (1.070, 1.222)</t>
  </si>
  <si>
    <t>11q23.3</t>
  </si>
  <si>
    <t>rs1629083</t>
  </si>
  <si>
    <t>11:118126576:C:T</t>
  </si>
  <si>
    <t>0.941 [0.924, 0.959]</t>
  </si>
  <si>
    <t>0.952 (0.924, 0.981)</t>
  </si>
  <si>
    <t>++++-+++++</t>
  </si>
  <si>
    <t>DDX6 (6.47e-10) &gt; AMICA1 (1.91e-08) &gt; MPZL3 (5.93e-06)</t>
  </si>
  <si>
    <t>MPZL3 (3.56e-15) &gt; JAML (1.65e-06)</t>
  </si>
  <si>
    <t>[MPZL2]</t>
  </si>
  <si>
    <t>0.938 (0.909, 0.969)</t>
  </si>
  <si>
    <t>12p13.33</t>
  </si>
  <si>
    <t>rs7953330</t>
  </si>
  <si>
    <t>12:998819:G:C</t>
  </si>
  <si>
    <t>0.934 [0.916, 0.953]</t>
  </si>
  <si>
    <t>0.965 (0.934, 0.996)</t>
  </si>
  <si>
    <t>0.916 (0.894, 0.940)</t>
  </si>
  <si>
    <t>-+--+-----</t>
  </si>
  <si>
    <t>RAD52 (9.85E-41)</t>
  </si>
  <si>
    <t>RAD52 (6.04E-14)</t>
  </si>
  <si>
    <t>[WNK1]</t>
  </si>
  <si>
    <t>0.931 (0.900, 0.964)</t>
  </si>
  <si>
    <t>rs9988980</t>
  </si>
  <si>
    <t>12:3038917:C:T</t>
  </si>
  <si>
    <t>1.054 [1.035, 1.075]</t>
  </si>
  <si>
    <t>1.078 (1.044, 1.113)</t>
  </si>
  <si>
    <t>1.042 (1.018, 1.067)</t>
  </si>
  <si>
    <t>-+++-+-+++</t>
  </si>
  <si>
    <t>TULP3 (7.62E-17) &gt; RHNO1 (8.52E-05)</t>
  </si>
  <si>
    <t>[TULP3]</t>
  </si>
  <si>
    <t>1.052 (1.019, 1.087)</t>
  </si>
  <si>
    <t>13q13.1</t>
  </si>
  <si>
    <t>rs11571815</t>
  </si>
  <si>
    <t>13:32968550:G:A</t>
  </si>
  <si>
    <t>1.460 [1.335, 1.597]</t>
  </si>
  <si>
    <t>1.259 (1.090, 1.455)</t>
  </si>
  <si>
    <t>1.602 (1.429, 1.796)</t>
  </si>
  <si>
    <t>[BRCA2]</t>
  </si>
  <si>
    <t>1.501 (1.277, 1.766)</t>
  </si>
  <si>
    <t>15q21.1</t>
  </si>
  <si>
    <t>rs77468143</t>
  </si>
  <si>
    <t>15:49376624:T:G</t>
  </si>
  <si>
    <t>1.084 [1.061, 1.108]</t>
  </si>
  <si>
    <t>1.081 (1.041, 1.122)</t>
  </si>
  <si>
    <t>1.086 (1.058, 1.115)</t>
  </si>
  <si>
    <t>SECISBP2L (5.25E-48) &gt; FAM227B (1.15E-09) &gt; GALK2 (1.51E-05)</t>
  </si>
  <si>
    <t>SECISBP2L (4.19E-28) &gt; RP11-295H24.3 (4.35E-08) &gt; FAM227B (3.49E-05)</t>
  </si>
  <si>
    <t>SECISBP2L-[]-COPS2</t>
  </si>
  <si>
    <t>1.083 (1.044, 1.124)</t>
  </si>
  <si>
    <t>15q25.1</t>
  </si>
  <si>
    <t>rs55781567</t>
  </si>
  <si>
    <t>15:78857986:C:G</t>
  </si>
  <si>
    <t>0.794 [0.779, 0.809]</t>
  </si>
  <si>
    <t>0.835 (0.810, 0.862)</t>
  </si>
  <si>
    <t>0.771 (0.753, 0.789)</t>
  </si>
  <si>
    <t>IREB2 (5.32E-46) &gt; CHRNA5 (1.52E-28) &gt; PSMA4 (2.14E-12) &gt; HYKK (1.50E-05)</t>
  </si>
  <si>
    <t>CHRNA5 (1.58E-08)</t>
  </si>
  <si>
    <t>[CHRNA5]</t>
  </si>
  <si>
    <t>0.792 (0.767, 0.819)</t>
  </si>
  <si>
    <t>rs684513</t>
  </si>
  <si>
    <t>15:78858400:C:G</t>
  </si>
  <si>
    <t>1.230 [1.202, 1.260]</t>
  </si>
  <si>
    <t>1.173 (1.127, 1.221)</t>
  </si>
  <si>
    <t>1.262 (1.226, 1.300)</t>
  </si>
  <si>
    <t>IREB2 (1.09E-15)</t>
  </si>
  <si>
    <t>IREB2 (3.37E-06)</t>
  </si>
  <si>
    <t>1.252 (1.202, 1.303)</t>
  </si>
  <si>
    <t>rs146722791</t>
  </si>
  <si>
    <t>15:79140191:C:T</t>
  </si>
  <si>
    <t>1.141 [1.093, 1.192]</t>
  </si>
  <si>
    <t>1.094 (1.011, 1.185)</t>
  </si>
  <si>
    <t>1.162 (1.103, 1.225)</t>
  </si>
  <si>
    <t>+??++?++++</t>
  </si>
  <si>
    <t>[MORF4L1]</t>
  </si>
  <si>
    <t>1.131 (1.061, 1.206)</t>
  </si>
  <si>
    <t>19q13.2</t>
  </si>
  <si>
    <t>rs56113850</t>
  </si>
  <si>
    <t>19:41353107:T:C</t>
  </si>
  <si>
    <t>0.886 [0.868, 0.905]</t>
  </si>
  <si>
    <t>0.889 (0.861, 0.917)</t>
  </si>
  <si>
    <t>0.884 (0.861, 0.909)</t>
  </si>
  <si>
    <t>-??-------</t>
  </si>
  <si>
    <t>CYP2A7 (8.66E-08) &gt; CYP2A6 (1.48E-06) &gt; CTC-490E21.11 (6.11E-05)</t>
  </si>
  <si>
    <t>[CYP2A6]</t>
  </si>
  <si>
    <t>0.894 (0.865, 0.925)</t>
  </si>
  <si>
    <t>20q13.33</t>
  </si>
  <si>
    <t>rs13036436</t>
  </si>
  <si>
    <t>20:61988382:G:A</t>
  </si>
  <si>
    <t>0.923 [0.900, 0.945]</t>
  </si>
  <si>
    <t>0.921 (0.887, 0.956)</t>
  </si>
  <si>
    <t>0.924 (0.895, 0.954)</t>
  </si>
  <si>
    <t>+-++-+++++</t>
  </si>
  <si>
    <t>[CHRNA4]</t>
  </si>
  <si>
    <t>0.931 (0.894, 0.970)</t>
  </si>
  <si>
    <t>22q12.1</t>
  </si>
  <si>
    <t>rs17879961</t>
  </si>
  <si>
    <t>22:29121087:A:G</t>
  </si>
  <si>
    <t>1.579 [1.374, 1.816]</t>
  </si>
  <si>
    <t>1.280 (0.930, 1.763)</t>
  </si>
  <si>
    <t>1.659 (1.421, 1.938)</t>
  </si>
  <si>
    <t>-+---+?---</t>
  </si>
  <si>
    <t>[CHEK2]</t>
  </si>
  <si>
    <t>1.461 (1.169, 1.827)</t>
  </si>
  <si>
    <r>
      <rPr>
        <b/>
        <sz val="11"/>
        <color theme="1"/>
        <rFont val="Calibri"/>
        <family val="2"/>
      </rPr>
      <t>I</t>
    </r>
    <r>
      <rPr>
        <b/>
        <vertAlign val="superscript"/>
        <sz val="11"/>
        <color theme="1"/>
        <rFont val="Calibri"/>
        <family val="2"/>
      </rPr>
      <t>2</t>
    </r>
  </si>
  <si>
    <r>
      <rPr>
        <b/>
        <sz val="11"/>
        <color theme="1"/>
        <rFont val="Calibri"/>
        <family val="2"/>
      </rPr>
      <t>I</t>
    </r>
    <r>
      <rPr>
        <b/>
        <vertAlign val="superscript"/>
        <sz val="11"/>
        <color theme="1"/>
        <rFont val="Calibri"/>
        <family val="2"/>
      </rPr>
      <t>2</t>
    </r>
    <r>
      <rPr>
        <b/>
        <sz val="11"/>
        <color theme="1"/>
        <rFont val="Calibri"/>
        <family val="2"/>
      </rPr>
      <t>_ILCCO</t>
    </r>
  </si>
  <si>
    <t>1.171 [1.117, 1.227]</t>
  </si>
  <si>
    <t>1.118 (1.008, 1.241)</t>
  </si>
  <si>
    <t>1.185 (1.124, 1.249)</t>
  </si>
  <si>
    <t>1.167 (1.091, 1.247)</t>
  </si>
  <si>
    <t>3q26.2</t>
  </si>
  <si>
    <t>rs28649851</t>
  </si>
  <si>
    <t>3:169489312:A:G</t>
  </si>
  <si>
    <t>1.104 [1.068, 1.142]</t>
  </si>
  <si>
    <t>1.163 (1.074, 1.260)</t>
  </si>
  <si>
    <t>1.092 (1.051, 1.134)</t>
  </si>
  <si>
    <t>-++-++----</t>
  </si>
  <si>
    <t>ACTRT3-[]-MYNN</t>
  </si>
  <si>
    <t>1.111 (1.059, 1.166)</t>
  </si>
  <si>
    <t>3q28</t>
  </si>
  <si>
    <t>rs13080835</t>
  </si>
  <si>
    <t>3:189357199:G:T</t>
  </si>
  <si>
    <t>0.899 [0.873, 0.925]</t>
  </si>
  <si>
    <t>0.916 (0.855, 0.981)</t>
  </si>
  <si>
    <t>0.895 (0.867, 0.924)</t>
  </si>
  <si>
    <t>TP63 (2.89E-20)</t>
  </si>
  <si>
    <t>TP63 (4.04E-07)</t>
  </si>
  <si>
    <t>[TP63]</t>
  </si>
  <si>
    <t>0.893 (0.857, 0.931)</t>
  </si>
  <si>
    <t>4q32.2</t>
  </si>
  <si>
    <t>rs4435699</t>
  </si>
  <si>
    <t>4:164019500:C:G</t>
  </si>
  <si>
    <t>0.918 [0.891, 0.946]</t>
  </si>
  <si>
    <t>0.922 (0.852, 0.997)</t>
  </si>
  <si>
    <t>0.918 (0.888, 0.948)</t>
  </si>
  <si>
    <t>----+-----</t>
  </si>
  <si>
    <t>FSTL5-[]-NAF1</t>
  </si>
  <si>
    <t>0.922 (0.883, 0.962)</t>
  </si>
  <si>
    <t>rs13156167</t>
  </si>
  <si>
    <t>5:1275857:T:C</t>
  </si>
  <si>
    <t>0.767 [0.732, 0.803]</t>
  </si>
  <si>
    <t>0.764 (0.690, 0.845)</t>
  </si>
  <si>
    <t>0.768 (0.729, 0.809)</t>
  </si>
  <si>
    <t>0.787 (0.743, 0.834)</t>
  </si>
  <si>
    <t>1.254 [1.215, 1.294]</t>
  </si>
  <si>
    <t>1.274 (1.185, 1.370)</t>
  </si>
  <si>
    <t>1.249 (1.206, 1.294)</t>
  </si>
  <si>
    <t>1.217 (1.166, 1.270)</t>
  </si>
  <si>
    <t>rs2853677</t>
  </si>
  <si>
    <t>5:1287194:G:A</t>
  </si>
  <si>
    <t>0.816 [0.791, 0.841]</t>
  </si>
  <si>
    <t>0.811 (0.756, 0.871)</t>
  </si>
  <si>
    <t>0.816 (0.789, 0.845)</t>
  </si>
  <si>
    <t>0.842 (0.808, 0.878)</t>
  </si>
  <si>
    <t>rs60622800</t>
  </si>
  <si>
    <t>5:1309904:G:A</t>
  </si>
  <si>
    <t>1.170 [1.135, 1.205]</t>
  </si>
  <si>
    <t>1.192 (1.110, 1.279)</t>
  </si>
  <si>
    <t>1.165 (1.127, 1.204)</t>
  </si>
  <si>
    <t>1.165 (1.117, 1.215)</t>
  </si>
  <si>
    <t>rs1611182</t>
  </si>
  <si>
    <t>6:29781049:T:G</t>
  </si>
  <si>
    <t>1.085 [1.055, 1.117]</t>
  </si>
  <si>
    <t>1.024 (0.958, 1.094)</t>
  </si>
  <si>
    <t>1.100 (1.066, 1.135)</t>
  </si>
  <si>
    <t>-++++-+++-</t>
  </si>
  <si>
    <t>HCG4B (3.86E-41) &gt; ZFP57 (9.31E-20) &gt; IFITM4P (2.34E-15) &gt; HLA-J (4.36E-15) &gt; HLA-A (1.59E-12) &gt; HCG18 (9.53E-08)</t>
  </si>
  <si>
    <t>HLA-K (9.74E-14) &gt; HLA-J (9.89E-13) &gt; XXbac-BPG170G13.32 (6.12E-10) &gt; MICE (3.70E-08) &gt; ZFP57 (5.84E-08) &gt; HCG4P5 (6.85E-08) &gt; ZNRD1 (1.19E-07) &gt; IFITM4P (2.83E-07) &gt; XXbac-BPG283O16.9 (5.17E-05) &gt; MICD (7.10E-05)</t>
  </si>
  <si>
    <t>1.113 (1.068, 1.160)</t>
  </si>
  <si>
    <t>6q22.1</t>
  </si>
  <si>
    <t>rs6940922</t>
  </si>
  <si>
    <t>6:117798204:C:T</t>
  </si>
  <si>
    <t>0.908 [0.882, 0.934]</t>
  </si>
  <si>
    <t>0.861 (0.803, 0.923)</t>
  </si>
  <si>
    <t>0.918 (0.889, 0.947)</t>
  </si>
  <si>
    <t>+----+----</t>
  </si>
  <si>
    <t>DCBLD1 (1.22E-09)</t>
  </si>
  <si>
    <t>DCBLD1 (1.59E-29)</t>
  </si>
  <si>
    <t>[DCBLD1]</t>
  </si>
  <si>
    <t>0.888 (0.852, 0.926)</t>
  </si>
  <si>
    <t>8p12</t>
  </si>
  <si>
    <t>rs4236709</t>
  </si>
  <si>
    <t>8:32410110:G:A</t>
  </si>
  <si>
    <t>0.903 [0.872, 0.934]</t>
  </si>
  <si>
    <t>0.998 (0.920, 1.083)</t>
  </si>
  <si>
    <t>0.883 (0.850, 0.917)</t>
  </si>
  <si>
    <t>NRG1 (8.39E-06)</t>
  </si>
  <si>
    <t>NRG1 (5.55E-09)</t>
  </si>
  <si>
    <t>[NRG1]</t>
  </si>
  <si>
    <t>0.877 (0.835, 0.921)</t>
  </si>
  <si>
    <t>8q24.21</t>
  </si>
  <si>
    <t>rs67824503</t>
  </si>
  <si>
    <t>8:129535264:T:C</t>
  </si>
  <si>
    <t>1.103 [1.066, 1.141]</t>
  </si>
  <si>
    <t>1.080 (0.998, 1.169)</t>
  </si>
  <si>
    <t>1.108 (1.067, 1.151)</t>
  </si>
  <si>
    <t>MYC-[]---GSDMC</t>
  </si>
  <si>
    <t>1.105 (1.053, 1.160)</t>
  </si>
  <si>
    <t>9p21.3</t>
  </si>
  <si>
    <t>rs885518</t>
  </si>
  <si>
    <t>9:21830157:A:G</t>
  </si>
  <si>
    <t>0.869 [0.831, 0.909]</t>
  </si>
  <si>
    <t>0.930 (0.834, 1.038)</t>
  </si>
  <si>
    <t>0.857 (0.815, 0.900)</t>
  </si>
  <si>
    <t>[MTAP]</t>
  </si>
  <si>
    <t>0.825 (0.775, 0.879)</t>
  </si>
  <si>
    <t>rs62560775</t>
  </si>
  <si>
    <t>9:22052068:A:G</t>
  </si>
  <si>
    <t>0.858 [0.816, 0.901]</t>
  </si>
  <si>
    <t>0.909 (0.808, 1.023)</t>
  </si>
  <si>
    <t>0.847 (0.802, 0.894)</t>
  </si>
  <si>
    <t>CDKN2B-[]-DMRTA1</t>
  </si>
  <si>
    <t>0.853 (0.796, 0.915)</t>
  </si>
  <si>
    <t>9p13.3</t>
  </si>
  <si>
    <t>rs10758203</t>
  </si>
  <si>
    <t>9:33421420:G:A</t>
  </si>
  <si>
    <t>0.913 [0.884, 0.942]</t>
  </si>
  <si>
    <t>0.896 (0.831, 0.966)</t>
  </si>
  <si>
    <t>0.916 (0.885, 0.949)</t>
  </si>
  <si>
    <t>AQP3 (2.00E-28)</t>
  </si>
  <si>
    <t>AQP3 (4.21E-14)</t>
  </si>
  <si>
    <t>AQP7-[]-AQP3</t>
  </si>
  <si>
    <t>0.910 (0.870, 0.952)</t>
  </si>
  <si>
    <t>10q24.33</t>
  </si>
  <si>
    <t>rs11591710</t>
  </si>
  <si>
    <t>10:105687632:A:C</t>
  </si>
  <si>
    <t>0.863 [0.828, 0.899]</t>
  </si>
  <si>
    <t>0.875 (0.793, 0.965)</t>
  </si>
  <si>
    <t>0.860 (0.822, 0.900)</t>
  </si>
  <si>
    <t>++++++-+++</t>
  </si>
  <si>
    <t>STN1-[]-SLK</t>
  </si>
  <si>
    <t>0.856 (0.807, 0.908)</t>
  </si>
  <si>
    <t>rs1056562</t>
  </si>
  <si>
    <t>11:118125625:T:C</t>
  </si>
  <si>
    <t>1.113 [1.082, 1.146]</t>
  </si>
  <si>
    <t>1.140 (1.065, 1.221)</t>
  </si>
  <si>
    <t>1.108 (1.073, 1.143)</t>
  </si>
  <si>
    <t>DDX6 (2.92E-10) &gt; AMICA1 (1.41E-07) &gt; MPZL3 (2.53E-06)</t>
  </si>
  <si>
    <t>MPZL3 (1.38E-12) &gt; JAML (1.58E-05)</t>
  </si>
  <si>
    <t>1.105 (1.061, 1.152)</t>
  </si>
  <si>
    <t>1.167 [1.128, 1.207]</t>
  </si>
  <si>
    <t>1.161 (1.064, 1.266)</t>
  </si>
  <si>
    <t>1.168 (1.125, 1.212)</t>
  </si>
  <si>
    <t>1.176 (1.120, 1.235)</t>
  </si>
  <si>
    <t>15q23</t>
  </si>
  <si>
    <t>rs11855650</t>
  </si>
  <si>
    <t>15:70431773:G:T</t>
  </si>
  <si>
    <t>1.089 [1.058, 1.121]</t>
  </si>
  <si>
    <t>1.100 (1.028, 1.178)</t>
  </si>
  <si>
    <t>1.086 (1.052, 1.122)</t>
  </si>
  <si>
    <t>-++---++++</t>
  </si>
  <si>
    <t>TLE3-[]--UACA</t>
  </si>
  <si>
    <t>1.120 (1.074, 1.168)</t>
  </si>
  <si>
    <t>0.785 [0.763, 0.809]</t>
  </si>
  <si>
    <t>0.794 (0.741, 0.852)</t>
  </si>
  <si>
    <t>0.783 (0.758, 0.810)</t>
  </si>
  <si>
    <t>0.814 (0.781, 0.850)</t>
  </si>
  <si>
    <t>rs4887072</t>
  </si>
  <si>
    <t>15:78925435:A:G</t>
  </si>
  <si>
    <t>1.213 [1.170, 1.256]</t>
  </si>
  <si>
    <t>1.214 (1.111, 1.327)</t>
  </si>
  <si>
    <t>1.212 (1.166, 1.260)</t>
  </si>
  <si>
    <t>IREB2 (4.17e-14)</t>
  </si>
  <si>
    <t>IREB2 (2.94e-05)</t>
  </si>
  <si>
    <t>[CHRNB4]</t>
  </si>
  <si>
    <t>1.197 (1.138, 1.258)</t>
  </si>
  <si>
    <t>0.879 [0.851, 0.908]</t>
  </si>
  <si>
    <t>0.829 (0.771, 0.891)</t>
  </si>
  <si>
    <t>0.892 (0.860, 0.925)</t>
  </si>
  <si>
    <t>-??------+</t>
  </si>
  <si>
    <t>0.898 (0.860, 0.938)</t>
  </si>
  <si>
    <t>rs2006209</t>
  </si>
  <si>
    <t>19:42096228:C:T</t>
  </si>
  <si>
    <t>1.163 [1.103, 1.227]</t>
  </si>
  <si>
    <t>1.165 (1.020, 1.330)</t>
  </si>
  <si>
    <t>1.163 (1.098, 1.232)</t>
  </si>
  <si>
    <t>++++-++++-</t>
  </si>
  <si>
    <t>CEACAM21-[]-CEACAM4</t>
  </si>
  <si>
    <t>1.182 (1.094, 1.276)</t>
  </si>
  <si>
    <t>rs41309931</t>
  </si>
  <si>
    <t>20:62326579:G:T</t>
  </si>
  <si>
    <t>1.176 [1.124, 1.230]</t>
  </si>
  <si>
    <t>1.198 (1.084, 1.323)</t>
  </si>
  <si>
    <t>1.170 (1.112, 1.232)</t>
  </si>
  <si>
    <t>LIME1 (1.64E-05)</t>
  </si>
  <si>
    <t>[RTEL1]</t>
  </si>
  <si>
    <t>1.143 (1.073, 1.219)</t>
  </si>
  <si>
    <r>
      <rPr>
        <b/>
        <sz val="11"/>
        <color theme="1"/>
        <rFont val="Calibri"/>
        <family val="2"/>
      </rPr>
      <t>I</t>
    </r>
    <r>
      <rPr>
        <b/>
        <vertAlign val="superscript"/>
        <sz val="11"/>
        <color theme="1"/>
        <rFont val="Calibri"/>
        <family val="2"/>
      </rPr>
      <t>2</t>
    </r>
  </si>
  <si>
    <r>
      <rPr>
        <b/>
        <sz val="11"/>
        <color theme="1"/>
        <rFont val="Calibri"/>
        <family val="2"/>
      </rPr>
      <t>I</t>
    </r>
    <r>
      <rPr>
        <b/>
        <vertAlign val="superscript"/>
        <sz val="11"/>
        <color theme="1"/>
        <rFont val="Calibri"/>
        <family val="2"/>
      </rPr>
      <t>2</t>
    </r>
    <r>
      <rPr>
        <b/>
        <sz val="11"/>
        <color theme="1"/>
        <rFont val="Calibri"/>
        <family val="2"/>
      </rPr>
      <t>_ILCCO</t>
    </r>
  </si>
  <si>
    <t>rs467095</t>
  </si>
  <si>
    <t>5:1336221:T:C</t>
  </si>
  <si>
    <t>1.185 [1.145, 1.226]</t>
  </si>
  <si>
    <t>1.134 (1.046, 1.230)</t>
  </si>
  <si>
    <t>1.196 (1.152, 1.241)</t>
  </si>
  <si>
    <t>1.207 (1.148, 1.269)</t>
  </si>
  <si>
    <t>1.299 [1.236, 1.365]</t>
  </si>
  <si>
    <t>1.343 (1.204, 1.499)</t>
  </si>
  <si>
    <t>1.288 (1.218, 1.362)</t>
  </si>
  <si>
    <t>+-++++++++</t>
  </si>
  <si>
    <t>1.346 (1.244, 1.456)</t>
  </si>
  <si>
    <t>rs9272293</t>
  </si>
  <si>
    <t>6:32603742:A:G</t>
  </si>
  <si>
    <t>0.874 [0.842, 0.908]</t>
  </si>
  <si>
    <t>0.785 (0.719, 0.857)</t>
  </si>
  <si>
    <t>0.896 (0.859, 0.934)</t>
  </si>
  <si>
    <t>-??-+?----</t>
  </si>
  <si>
    <t>HLA-DRB6 (3.25E-65) &gt; HLA-DRB5 (1.65E-62) &gt; HLA-DQB1 (1.27E-33) &gt; AGPAT1 (5.46E-22) &gt; HLA-DQB2 (6.07E-06) &gt; TAP2 (3.50E-05)</t>
  </si>
  <si>
    <t>HLA-DQA1 (3.68E-81) &gt; HLA-DQB1 (1.06E-69) &gt; HLA-DQB2 (9.60E-54) &gt; HLA-DRB6 (1.35E-41) &gt; HLA-DQA2 (4.12E-38) &gt; HLA-DRB9 (6.23E-26) &gt; HLA-DRB1 (3.41E-25) &gt; HLA-DQB1-AS1 (1.73E-22) &gt; HLA-DRB5 (1.19E-12) &gt; NOTCH4 (1.30E-06) &gt; C4A (4.07E-06)</t>
  </si>
  <si>
    <t>[HLA-DQA1]</t>
  </si>
  <si>
    <t>0.885 (0.841, 0.931)</t>
  </si>
  <si>
    <t>rs1048372</t>
  </si>
  <si>
    <t>6:32610436:T:C</t>
  </si>
  <si>
    <t>0.842 [0.809, 0.877]</t>
  </si>
  <si>
    <t>0.760 (0.688, 0.839)</t>
  </si>
  <si>
    <t>0.859 (0.823, 0.898)</t>
  </si>
  <si>
    <t>-??-+??---</t>
  </si>
  <si>
    <t>0.870 (0.827, 0.916)</t>
  </si>
  <si>
    <t>rs9274172</t>
  </si>
  <si>
    <t>6:32630362:C:G</t>
  </si>
  <si>
    <t>0.869 [0.835, 0.904]</t>
  </si>
  <si>
    <t>0.843 (0.765, 0.930)</t>
  </si>
  <si>
    <t>0.874 (0.836, 0.914)</t>
  </si>
  <si>
    <t>+??+-??+++</t>
  </si>
  <si>
    <t>[HLA-DQB1]</t>
  </si>
  <si>
    <t>0.840 (0.797, 0.885)</t>
  </si>
  <si>
    <t>rs1333040</t>
  </si>
  <si>
    <t>9:22083404:C:T</t>
  </si>
  <si>
    <t>0.908 [0.878, 0.939]</t>
  </si>
  <si>
    <t>0.896 (0.828, 0.970)</t>
  </si>
  <si>
    <t>0.911 (0.878, 0.945)</t>
  </si>
  <si>
    <t>0.938 (0.893, 0.986)</t>
  </si>
  <si>
    <t>10q24.31</t>
  </si>
  <si>
    <t>rs36229791</t>
  </si>
  <si>
    <t>10:101991135:T:A</t>
  </si>
  <si>
    <t>1.268 [1.165, 1.380]</t>
  </si>
  <si>
    <t>1.266 (1.039, 1.543)</t>
  </si>
  <si>
    <t>1.268 (1.155, 1.393)</t>
  </si>
  <si>
    <t>+-++++-+++</t>
  </si>
  <si>
    <t>PKD2L1 (1.13E-19) &gt; BLOC1S2 (7.64E-09)</t>
  </si>
  <si>
    <t>BLOC1S2 (5.83E-13)</t>
  </si>
  <si>
    <t>CHUK-[]-CWF19L1</t>
  </si>
  <si>
    <t>1.252 (1.115, 1.406)</t>
  </si>
  <si>
    <t>0.869 [0.838, 0.901]</t>
  </si>
  <si>
    <t>0.891 (0.815, 0.973)</t>
  </si>
  <si>
    <t>0.864 (0.831, 0.900)</t>
  </si>
  <si>
    <t>0.881 (0.834, 0.930)</t>
  </si>
  <si>
    <t>rs56404467</t>
  </si>
  <si>
    <t>13:32839990:G:A</t>
  </si>
  <si>
    <t>1.487 [1.313, 1.684]</t>
  </si>
  <si>
    <t>1.410 (1.058, 1.881)</t>
  </si>
  <si>
    <t>1.505 (1.311, 1.728)</t>
  </si>
  <si>
    <t>[FRY]</t>
  </si>
  <si>
    <t>1.324 (1.121, 1.564)</t>
  </si>
  <si>
    <t>rs113352275</t>
  </si>
  <si>
    <t>15:78840567:C:T</t>
  </si>
  <si>
    <t>0.764 [0.732, 0.798]</t>
  </si>
  <si>
    <t>0.755 (0.676, 0.844)</t>
  </si>
  <si>
    <t>0.766 (0.731, 0.803)</t>
  </si>
  <si>
    <t>---+------</t>
  </si>
  <si>
    <t>IREB2 (8.25E-16)</t>
  </si>
  <si>
    <t>IREB2 (2.79E-06)</t>
  </si>
  <si>
    <t>[PSMA4]</t>
  </si>
  <si>
    <t>0.765 (0.717, 0.816)</t>
  </si>
  <si>
    <t>0.764 [0.738, 0.791]</t>
  </si>
  <si>
    <t>0.735 (0.677, 0.797)</t>
  </si>
  <si>
    <t>0.771 (0.742, 0.800)</t>
  </si>
  <si>
    <t>0.782 (0.744, 0.823)</t>
  </si>
  <si>
    <t>0.861 [0.829, 0.895]</t>
  </si>
  <si>
    <t>0.846 (0.778, 0.921)</t>
  </si>
  <si>
    <t>0.865 (0.829, 0.904)</t>
  </si>
  <si>
    <t>-??-+-----</t>
  </si>
  <si>
    <t>0.873 (0.829, 0.920)</t>
  </si>
  <si>
    <t>2.467 [1.942, 3.133]</t>
  </si>
  <si>
    <t>3.493 (0.871, 14.007)</t>
  </si>
  <si>
    <t>2.441 (1.915, 3.111)</t>
  </si>
  <si>
    <t>-+--++?--+</t>
  </si>
  <si>
    <t>3.112 (1.936, 5.000)</t>
  </si>
  <si>
    <t>Trait</t>
  </si>
  <si>
    <t>Region start</t>
  </si>
  <si>
    <t>Region end</t>
  </si>
  <si>
    <t>cs</t>
  </si>
  <si>
    <t>Number of SNPs in cs</t>
  </si>
  <si>
    <t>cs_log10bf</t>
  </si>
  <si>
    <t>cs_avg_r2</t>
  </si>
  <si>
    <t>cs_min_r2</t>
  </si>
  <si>
    <t>SNPs in cs (cs_specific_prob)</t>
  </si>
  <si>
    <t>Highest PIP SNP ID</t>
  </si>
  <si>
    <t>FE P-value highest PIP variant</t>
  </si>
  <si>
    <t>Overall lung cancer</t>
  </si>
  <si>
    <t>1:77967507:T:A (0.686); 1:78450517:C:A (0.304)</t>
  </si>
  <si>
    <t>1:168505017:A:C (0.218); 1:168506033:T:C (0.193); 1:168506534:T:C (0.193); 1:168501594:C:T (0.108); 1:168504729:G:A (0.103); 1:168497741:A:G (0.081); 1:168511081:G:A (0.057)</t>
  </si>
  <si>
    <t>3:117147326:G:T (0.997)</t>
  </si>
  <si>
    <t>4:67833774:C:G (0.922); 4:67861794:C:G (0.017); 4:67861792:G:A (0.008); 4:67842921:G:A (0.003)</t>
  </si>
  <si>
    <t>5:1320247:G:A (0.177); 5:1331219:A:G (0.090); 5:1330253:T:C (0.076); 5:1330840:T:C (0.068); 5:1320136:G:A (0.059); 5:1325803:A:G (0.058); 5:1336221:T:C (0.054); 5:1323212:C:T (0.051); 5:1337106:T:A (0.048); 5:1325590:T:C (0.048); 5:1336459:T:C (0.048); 5:1336243:A:G (0.042); 5:1327101:C:G (0.037); 5:1333077:A:G (0.033); 5:1337070:T:C (0.029); 5:1341101:G:C (0.025); 5:1337906:A:T (0.023)</t>
  </si>
  <si>
    <t>5:1285974:C:A (1.000)</t>
  </si>
  <si>
    <t>5:1300269:G:A (0.965)</t>
  </si>
  <si>
    <t>5:152343053:C:T (0.630); 5:152359810:C:T (0.138); 5:152359458:T:C (0.131); 5:152354943:T:C (0.074)</t>
  </si>
  <si>
    <t>6:167411788:G:A (0.015); 6:167403918:T:G (0.013); 6:167402150:G:A (0.013); 6:167396629:A:G (0.013); 6:167403400:T:G (0.012); 6:167398903:A:T (0.012); 6:167395375:G:A (0.012); 6:167397033:C:G (0.012); 6:167397750:A:C (0.012); 6:167398345:C:A (0.012); 6:167399282:G:T (0.012); 6:167398632:T:A (0.012); 6:167396174:T:C (0.011); 6:167403971:A:G (0.011); 6:167398952:C:T (0.011); 6:167389674:A:T (0.010); 6:167392522:T:C (0.010); 6:167384756:G:A (0.010); 6:167404187:A:C (0.010); 6:167404432:C:T (0.010); 6:167404606:G:A (0.010); 6:167404689:A:G (0.010); 6:167404958:A:G (0.010); 6:167405226:T:A (0.010); 6:167405435:C:T (0.010); 6:167405553:T:C (0.010); 6:167405670:T:C (0.010); 6:167406074:G:T (0.010); 6:167387404:A:C (0.010); 6:167389496:A:T (0.010); 6:167389851:T:C (0.010); 6:167389956:A:T (0.010); 6:167393407:C:T (0.010); 6:167394243:A:G (0.010); 6:167395410:C:T (0.010); 6:167391392:A:G (0.010); 6:167383750:C:T (0.010); 6:167383972:T:C (0.010); 6:167409662:T:A (0.010); 6:167400972:G:A (0.010); 6:167404751:T:C (0.010); 6:167405073:A:G (0.010); 6:167406209:A:G (0.010); 6:167406238:T:C (0.010); 6:167406318:A:G (0.010); 6:167406544:G:T (0.010); 6:167406681:G:A (0.010); 6:167384545:G:A (0.010); 6:167384923:G:A (0.010); 6:167386104:C:T (0.010); 6:167386714:G:A (0.010); 6:167388843:T:C (0.010); 6:167393395:G:C (0.010); 6:167394177:T:C (0.010); 6:167385533:T:A (0.010); 6:167389925:G:A (0.010); 6:167395058:A:G (0.010); 6:167409638:C:A (0.010); 6:167393848:A:G (0.010); 6:167412048:G:A (0.009); 6:167392174:C:T (0.009); 6:167392204:A:T (0.009); 6:167386615:C:G (0.009); 6:167398071:A:C (0.009); 6:167386592:C:T (0.009); 6:167389103:C:T (0.009); 6:167403589:C:T (0.009); 6:167406633:G:C (0.009); 6:167411008:T:C (0.008); 6:167409562:A:G (0.008); 6:167409771:A:G (0.008); 6:167388169:A:G (0.008); 6:167407268:T:C (0.008); 6:167409087:C:T (0.008); 6:167409374:T:C (0.008); 6:167410369:C:T (0.008); 6:167410878:A:G (0.008); 6:167410907:C:T (0.008); 6:167410527:C:T (0.007); 6:167403430:G:A (0.007); 6:167403441:A:T (0.007); 6:167389452:G:C (0.007); 6:167390242:A:G (0.007); 6:167391212:A:G (0.007); 6:167405887:T:A (0.006); 6:167407254:T:G (0.006); 6:167407544:G:C (0.006); 6:167404492:G:A (0.006); 6:167403485:C:T (0.006); 6:167403443:T:C (0.006); 6:167403132:C:A (0.006); 6:167403121:G:C (0.006); 6:167403108:T:C (0.005); 6:167403480:C:G (0.005); 6:167396119:A:G (0.005); 6:167376466:G:C (0.004); 6:167380501:A:G (0.004); 6:167380493:G:A (0.004); 6:167372978:C:T (0.003); 6:167369897:C:A (0.003); 6:167381979:C:T (0.003); 6:167382020:G:A (0.003); 6:167380174:T:C (0.003); 6:167371110:T:C (0.003); 6:167382449:T:C (0.003); 6:167371737:T:A (0.003); 6:167382622:A:G (0.003); 6:167371234:A:T (0.002); 6:167375173:G:C (0.002); 6:167409241:T:A (0.002); 6:167372764:T:C (0.002); 6:167372786:C:T (0.002); 6:167378619:A:G (0.002); 6:167373045:T:C (0.002); 6:167373812:T:A (0.002)</t>
  </si>
  <si>
    <t>8:27344719:G:A (0.446); 8:27276705:G:A (0.287); 8:27319905:C:T (0.211); 8:27164874:C:T (0.027)</t>
  </si>
  <si>
    <t>8:27397087:C:T (0.684); 8:27351738:G:A (0.128); 8:27352750:A:G (0.058); 8:27374686:A:T (0.019); 8:27350981:T:C (0.011); 8:27334098:C:T (0.010); 8:27337045:A:T (0.009); 8:27319847:A:T (0.009); 8:27373865:G:A (0.008); 8:27322974:G:A (0.007); 8:27400682:A:G (0.004); 8:27387845:A:C (0.004)</t>
  </si>
  <si>
    <t>11:118126576:C:T (0.082); 11:118125625:T:C (0.077); 11:118128455:G:A (0.063); 11:118127314:G:A (0.063); 11:118127347:A:G (0.063); 11:118128445:C:G (0.059); 11:118126920:C:T (0.045); 11:118125077:T:C (0.040); 11:118123517:A:G (0.036); 11:118131049:T:C (0.031); 11:118129340:C:T (0.027); 11:118090432:G:A (0.025); 11:118125672:G:A (0.023); 11:118126675:T:C (0.021); 11:118121421:G:A (0.019); 11:118120351:C:T (0.019); 11:118120366:G:C (0.019); 11:118120802:G:C (0.018); 11:118091761:T:G (0.016); 11:118130199:T:C (0.014); 11:118108331:C:A (0.014); 11:118117614:G:A (0.014); 11:118096618:G:A (0.013); 11:118100411:G:C (0.013); 11:118114576:C:A (0.013); 11:118114893:A:G (0.013); 11:118126904:C:T (0.013); 11:118093547:C:T (0.012); 11:118099617:G:A (0.012); 11:118110202:A:T (0.012); 11:118099713:A:T (0.012); 11:118094513:A:G (0.012); 11:118095148:T:C (0.012); 11:118104627:G:A (0.012); 11:118115526:T:C (0.011); 11:118121553:G:C (0.011)</t>
  </si>
  <si>
    <t>12:998819:G:C (0.907); 12:1002857:T:C (0.074)</t>
  </si>
  <si>
    <t>12:3038917:C:T (0.056); 12:3038859:C:T (0.028); 12:3022389:A:G (0.019); 12:3015382:C:G (0.013); 12:3013138:C:T (0.012); 12:3010787:C:T (0.012); 12:3010828:T:C (0.012); 12:3012677:A:G (0.012); 12:3001493:A:G (0.011); 12:3006400:C:T (0.011); 12:3009539:G:A (0.011); 12:3010314:T:C (0.011); 12:3012184:T:C (0.011); 12:3006368:A:G (0.011); 12:3007112:C:T (0.010); 12:3010998:G:A (0.010); 12:3012265:T:C (0.010); 12:3013194:C:T (0.010); 12:3016595:C:T (0.010); 12:3005685:T:C (0.010); 12:3011673:C:T (0.009); 12:3012380:A:G (0.009); 12:3015008:G:A (0.009); 12:3013332:G:T (0.009); 12:3012534:G:A (0.009); 12:3012555:C:T (0.009); 12:3012935:G:A (0.009); 12:3012959:G:T (0.009); 12:3013018:C:T (0.009); 12:3005846:G:T (0.009); 12:3006678:C:G (0.009); 12:3006813:C:G (0.009); 12:3008100:A:C (0.009); 12:3005020:A:G (0.009); 12:3014630:A:G (0.009); 12:3008563:C:T (0.009); 12:3001523:C:A (0.009); 12:3004389:C:T (0.009); 12:3004321:A:G (0.009); 12:3016921:G:C (0.008); 12:3009347:C:G (0.008); 12:3008143:T:C (0.008); 12:3001344:G:A (0.008); 12:3004130:A:G (0.008); 12:3004526:G:A (0.008); 12:3002281:A:G (0.008); 12:3019122:T:G (0.008); 12:3017219:A:G (0.008); 12:3009158:G:A (0.008); 12:3001268:G:A (0.008); 12:3001275:T:G (0.008); 12:3005008:A:G (0.008); 12:3010210:T:C (0.008); 12:3017667:T:C (0.008); 12:3019487:C:T (0.007); 12:3019409:G:C (0.007); 12:3019267:A:G (0.007); 12:3021000:C:T (0.007); 12:3019459:C:T (0.007); 12:3010633:T:C (0.007); 12:3025448:A:G (0.007); 12:3030726:A:G (0.007); 12:3018444:G:A (0.007); 12:3015288:C:T (0.007); 12:3022440:T:G (0.007); 12:3008094:A:G (0.007); 12:3003956:G:A (0.007); 12:3017657:C:G (0.007); 12:3023890:C:A (0.007); 12:3038585:A:G (0.007); 12:3002103:T:C (0.007); 12:3002412:A:G (0.007); 12:3003353:G:A (0.007); 12:3014808:G:A (0.006); 12:3023721:T:C (0.006); 12:3003606:C:T (0.006); 12:3019185:A:G (0.006); 12:3000403:T:C (0.006); 12:3001716:T:G (0.006); 12:3003022:A:C (0.006); 12:3021182:A:T (0.006); 12:3022836:A:G (0.006); 12:3034490:C:T (0.006); 12:3029536:A:G (0.006); 12:3025666:G:A (0.006); 12:3025589:T:G (0.006); 12:3038506:A:C (0.006); 12:3005381:C:T (0.006); 12:3009045:C:T (0.006); 12:3035050:A:G (0.006); 12:3035570:C:T (0.005); 12:3033444:G:A (0.005); 12:3029669:G:A (0.005); 12:3035667:G:A (0.005); 12:3037411:A:G (0.005); 12:3001751:A:C (0.005); 12:3038694:T:G (0.005); 12:3027412:C:T (0.005); 12:3031358:T:C (0.005); 12:3027769:T:C (0.005); 12:3058136:T:A (0.005); 12:3036709:T:C (0.005); 12:3003461:C:T (0.005); 12:3051245:A:G (0.005); 12:3020644:A:G (0.005); 12:3000623:G:A (0.005); 12:3031832:T:C (0.005); 12:3027809:C:T (0.005); 12:3040029:C:T (0.005); 12:3042403:T:G (0.005); 12:3002538:A:G (0.004); 12:3040843:T:C (0.004); 12:3039878:C:A (0.004); 12:3039319:A:G (0.004); 12:3040839:G:A (0.004); 12:3042309:G:C (0.004); 12:3003814:C:T (0.004); 12:3041485:G:A (0.004)</t>
  </si>
  <si>
    <t>13:32968550:G:A (0.361); 13:32972626:A:T (0.343); 13:32968810:T:C (0.297)</t>
  </si>
  <si>
    <t>15:49376624:T:G (0.713); 15:49330854:C:T (0.240)</t>
  </si>
  <si>
    <t>15:78857986:C:G (0.811); 15:78857939:T:G (0.069); 15:78849779:C:T (0.048); 15:78851615:G:A (0.036)</t>
  </si>
  <si>
    <t>15:78899213:T:C (0.152); 15:78907656:T:C (0.114); 15:78908154:G:C (0.104); 15:78907859:A:C (0.104); 15:78907406:C:G (0.104); 15:78908032:A:G (0.091); 15:78891627:G:A (0.052); 15:78896547:G:A (0.047); 15:78894759:C:G (0.039); 15:78892661:C:T (0.035); 15:78910258:C:T (0.031); 15:78899719:G:A (0.024); 15:78908010:C:T (0.016); 15:78845110:A:G (0.015); 15:78837673:C:T (0.009); 15:78849918:C:T (0.006); 15:78833450:C:A (0.006)</t>
  </si>
  <si>
    <t>15:78899213:T:C</t>
  </si>
  <si>
    <t>19:41353107:T:C (1.000)</t>
  </si>
  <si>
    <t>19:41345395:T:G (0.999)</t>
  </si>
  <si>
    <t>19:41345395:T:G</t>
  </si>
  <si>
    <t>20:61988382:G:A (0.484); 20:61984317:C:T (0.345); 20:61988413:A:G (0.114); 20:61992005:C:T (0.039)</t>
  </si>
  <si>
    <t>20:62376503:G:A (0.269); 20:62369161:C:G (0.127); 20:62326579:G:T (0.117); 20:62346045:A:G (0.114); 20:62342695:T:C (0.093); 20:62362709:A:T (0.078); 20:62332537:C:T (0.077); 20:62327199:A:G (0.031); 20:62308245:A:T (0.019); 20:62320242:G:A (0.009); 20:62307761:C:T (0.007); 20:62310963:C:T (0.007); 20:62318220:T:C (0.006)</t>
  </si>
  <si>
    <t>20:62376503:G:A</t>
  </si>
  <si>
    <t>22:29121087:A:G (1.000)</t>
  </si>
  <si>
    <t>Lung adenocarcinoma</t>
  </si>
  <si>
    <t>1:77967507:T:A (0.950)</t>
  </si>
  <si>
    <t>3:169489312:A:G (0.217); 3:169488691:A:T (0.154); 3:169488718:A:T (0.123); 3:169489103:G:A (0.095); 3:169486508:G:A (0.048); 3:169482335:T:C (0.044); 3:169487437:G:A (0.038); 3:169492101:C:T (0.031); 3:169493283:C:G (0.030); 3:169500487:G:A (0.029); 3:169497585:A:G (0.029); 3:169512145:C:A (0.025); 3:169514585:A:T (0.021); 3:169508272:A:G (0.016); 3:169517436:C:T (0.016); 3:169524016:C:T (0.015); 3:169526272:T:C (0.013); 3:169524862:A:C (0.012)</t>
  </si>
  <si>
    <t>3:169429719:G:T (0.050); 3:169428129:A:G (0.050); 3:169428389:C:T (0.050); 3:169428549:T:C (0.048); 3:169431697:T:C (0.046); 3:169431084:A:T (0.046); 3:169427817:A:G (0.045); 3:169434754:G:A (0.043); 3:169433911:C:T (0.042); 3:169434919:A:G (0.041); 3:169425079:T:C (0.041); 3:169426595:C:T (0.040); 3:169436167:A:T (0.039); 3:169439038:T:C (0.034); 3:169438789:A:T (0.030); 3:169418476:C:T (0.022); 3:169431135:C:T (0.022); 3:169419916:A:G (0.021); 3:169431301:C:T (0.020); 3:169434070:C:G (0.019); 3:169434277:T:A (0.019); 3:169437995:G:A (0.016); 3:169434037:G:A (0.016); 3:169442183:G:A (0.016); 3:169441929:C:T (0.016); 3:169446409:G:A (0.016); 3:169443243:G:A (0.015); 3:169449239:C:T (0.014); 3:169452100:T:C (0.014); 3:169447691:G:A (0.014); 3:169441849:G:A (0.012); 3:169448196:C:T (0.011); 3:169455001:A:G (0.010); 3:169396270:C:T (0.009); 3:169396963:G:C (0.009)</t>
  </si>
  <si>
    <t>3:169429719:G:T</t>
  </si>
  <si>
    <t>3:189357199:G:T (0.105); 3:189357602:T:C (0.105); 3:189357616:A:G (0.105); 3:189354127:A:C (0.100); 3:189356261:T:C (0.098); 3:189356941:A:G (0.090); 3:189335844:A:G (0.089); 3:189359836:T:C (0.074); 3:189361400:T:C (0.070); 3:189360235:T:C (0.070); 3:189360406:A:G (0.064)</t>
  </si>
  <si>
    <t>5:1309904:G:A (0.493); 5:1310152:G:A (0.493)</t>
  </si>
  <si>
    <t>5:1275857:T:C (1.000)</t>
  </si>
  <si>
    <t>5:1287194:G:A (1.000)</t>
  </si>
  <si>
    <t>6:117798204:C:T (0.141); 6:117798509:T:C (0.141); 6:117792612:T:C (0.137); 6:117816093:A:G (0.137); 6:117791751:T:C (0.126); 6:117811706:A:T (0.028); 6:117734746:G:A (0.027); 6:117815020:T:A (0.023); 6:117819357:A:G (0.021); 6:117822993:C:T (0.021); 6:117818911:T:A (0.021); 6:117821888:T:G (0.021); 6:117816045:G:A (0.020); 6:117817165:C:T (0.020); 6:117823508:T:C (0.018); 6:117782634:A:G (0.008); 6:117777804:G:A (0.007); 6:117780158:T:A (0.006); 6:117781276:T:C (0.006); 6:117786180:C:A (0.006); 6:117785308:A:T (0.005); 6:117731128:T:A (0.003); 6:117731129:C:T (0.003); 6:117742078:C:T (0.002); 6:117733191:T:C (0.002)</t>
  </si>
  <si>
    <t>8:32410110:G:A (0.268); 8:32403573:C:T (0.251); 8:32410712:C:G (0.221); 8:32412359:A:G (0.150); 8:32405979:T:C (0.103)</t>
  </si>
  <si>
    <t>8:129535264:T:C (0.449); 8:129537512:G:A (0.368); 8:129534534:G:A (0.061); 8:129538595:T:C (0.031); 8:129552344:C:T (0.021); 8:129558351:C:A (0.018); 8:129568078:C:T (0.009)</t>
  </si>
  <si>
    <t>9:21830157:A:G (0.088); 9:21829604:T:A (0.078); 9:21826463:C:T (0.045); 9:21815797:C:T (0.035); 9:21826387:T:C (0.035); 9:21785261:G:A (0.027); 9:21816214:C:G (0.025); 9:21782230:T:A (0.024); 9:21781569:T:G (0.024); 9:21787848:T:G (0.020); 9:21832742:A:G (0.019); 9:21785894:C:T (0.019); 9:21833046:T:C (0.018); 9:21811533:C:G (0.018); 9:21786967:A:T (0.018); 9:21786291:A:G (0.018); 9:21787521:G:A (0.017); 9:21788446:T:G (0.017); 9:21785206:A:C (0.017); 9:21785848:G:A (0.016); 9:21788877:T:C (0.016); 9:21833659:A:G (0.016); 9:21810531:T:G (0.015); 9:21811441:A:G (0.015); 9:21831629:A:G (0.014); 9:21783407:T:C (0.014); 9:21825996:A:G (0.014); 9:21785660:C:T (0.014); 9:21789123:G:A (0.014); 9:21788951:C:T (0.014); 9:21782819:T:A (0.013); 9:21811027:T:C (0.012); 9:21790350:T:C (0.012); 9:21791312:T:A (0.012); 9:21842300:G:C (0.011); 9:21790563:G:A (0.011); 9:21842225:G:A (0.010); 9:21840387:C:T (0.010); 9:21840193:C:G (0.010); 9:21809333:C:T (0.009); 9:21840760:A:G (0.009); 9:21840842:C:T (0.009); 9:21795074:C:G (0.009); 9:21795096:T:G (0.008); 9:21795682:T:G (0.008); 9:21843826:C:A (0.008); 9:21776714:T:C (0.007); 9:21807994:A:G (0.007); 9:21775492:G:A (0.007); 9:21795661:A:G (0.007); 9:21808409:C:G (0.006); 9:21778711:T:C (0.006); 9:21795193:A:G (0.005); 9:21776159:T:C (0.005); 9:21723276:T:G (0.005); 9:21724897:G:A (0.005); 9:21715620:G:T (0.004)</t>
  </si>
  <si>
    <t>9:33421420:G:A (0.224); 9:33421690:G:A (0.189); 9:33420008:A:G (0.182); 9:33419770:G:T (0.177); 9:33420560:G:C (0.171); 9:33427322:A:C (0.051)</t>
  </si>
  <si>
    <t>10:105687632:A:C (0.247); 10:105674854:A:G (0.129); 10:105657316:G:C (0.047); 10:105682296:C:T (0.046); 10:105659826:T:C (0.043); 10:105656616:G:A (0.041); 10:105675946:T:C (0.041); 10:105694301:C:T (0.034); 10:105676465:C:A (0.033); 10:105672015:C:T (0.027); 10:105671527:T:C (0.026); 10:105671804:T:C (0.026); 10:105671132:A:G (0.024); 10:105637026:C:T (0.023); 10:105660702:T:C (0.022); 10:105631657:C:T (0.021); 10:105671109:T:G (0.020); 10:105645181:A:G (0.019); 10:105649752:C:T (0.017); 10:105644323:G:C (0.017); 10:105658088:C:T (0.016); 10:105655228:C:T (0.016); 10:105644473:A:T (0.016)</t>
  </si>
  <si>
    <t>15:49376624:T:G (0.889); 15:49330854:C:T (0.051); 15:49335218:C:A (0.020)</t>
  </si>
  <si>
    <t>15:70431773:G:T (0.814); 15:70432973:C:T (0.183)</t>
  </si>
  <si>
    <t>15:78898723:C:T (0.946); 15:78857986:C:G (0.020)</t>
  </si>
  <si>
    <t>15:78898723:C:T</t>
  </si>
  <si>
    <t>15:78910463:G:C (0.501); 15:78910462:A:G (0.499)</t>
  </si>
  <si>
    <t>15:78910463:G:C</t>
  </si>
  <si>
    <t>19:42096228:C:T (0.953)</t>
  </si>
  <si>
    <t>20:62326579:G:T (0.514); 20:62369161:C:G (0.179); 20:62332537:C:T (0.110); 20:62362709:A:T (0.066); 20:62342695:T:C (0.055); 20:62346045:A:G (0.044)</t>
  </si>
  <si>
    <t>20:62308160:T:C (0.060); 20:62294961:G:T (0.034); 20:62292447:G:A (0.034); 20:62293272:A:G (0.034); 20:62312531:G:A (0.033); 20:62291969:T:G (0.032); 20:62295241:A:G (0.032); 20:62294062:G:A (0.032); 20:62294094:T:C (0.032); 20:62295462:T:A (0.031); 20:62294709:T:C (0.030); 20:62294856:C:T (0.030); 20:62295947:G:C (0.030); 20:62296263:G:C (0.030); 20:62297768:A:G (0.030); 20:62296681:A:G (0.030); 20:62297400:T:C (0.029); 20:62296247:C:T (0.028); 20:62316834:G:T (0.028); 20:62296993:G:A (0.028); 20:62297802:A:G (0.026); 20:62311377:G:A (0.026); 20:62304114:G:C (0.024); 20:62303558:C:G (0.024); 20:62300940:C:T (0.023); 20:62301849:A:G (0.023); 20:62298044:A:G (0.023); 20:62307776:A:G (0.022); 20:62301007:G:A (0.021); 20:62292409:T:C (0.021); 20:62299578:C:T (0.020); 20:62306548:A:G (0.016); 20:62296656:A:G (0.014); 20:62306875:A:G (0.011); 20:62301022:A:G (0.010)</t>
  </si>
  <si>
    <t>20:62308160:T:C</t>
  </si>
  <si>
    <t>20:62281505:G:C (0.993)</t>
  </si>
  <si>
    <t>20:62281505:G:C</t>
  </si>
  <si>
    <t>Squamous cell lung carcinoma</t>
  </si>
  <si>
    <t>5:1336221:T:C (0.131); 5:1337106:T:A (0.089); 5:1337906:A:T (0.083); 5:1333077:A:G (0.076); 5:1336459:T:C (0.075); 5:1337070:T:C (0.071); 5:1336243:A:G (0.067); 5:1323212:C:T (0.062); 5:1341101:G:C (0.051); 5:1331219:A:G (0.050); 5:1330253:T:C (0.042); 5:1320247:G:A (0.040); 5:1325803:A:G (0.034); 5:1320136:G:A (0.032); 5:1330840:T:C (0.029); 5:1327101:C:G (0.022)</t>
  </si>
  <si>
    <t>9:22083404:C:T (0.143); 9:22088260:C:T (0.101); 9:22098574:A:G (0.087); 9:22096055:A:G (0.078); 9:22088090:A:T (0.049); 9:22088094:A:G (0.049); 9:22098619:A:G (0.046); 9:22092924:A:G (0.033); 9:22102165:C:T (0.028); 9:22094796:A:C (0.021); 9:22084310:C:T (0.021); 9:22123766:A:C (0.019); 9:22085598:T:C (0.018); 9:22090936:T:G (0.017); 9:22090301:C:A (0.017); 9:22092257:G:A (0.017); 9:22094330:A:G (0.016); 9:22081850:C:T (0.016); 9:22091069:C:T (0.015); 9:22081397:G:T (0.013); 9:22124123:T:A (0.012); 9:22100176:G:C (0.011); 9:22099568:C:A (0.010); 9:22103341:T:G (0.010); 9:22125503:G:C (0.008); 9:22103813:A:G (0.008); 9:22114495:A:G (0.008); 9:22106225:G:A (0.008); 9:22125347:A:C (0.007); 9:22112599:T:C (0.007); 9:22124472:C:T (0.006); 9:22124630:A:G (0.005); 9:22090603:C:T (0.005); 9:22103183:G:T (0.004); 9:22072264:A:G (0.004); 9:22072301:G:C (0.004); 9:22124450:A:G (0.004); 9:22115286:T:C (0.004); 9:22124477:A:G (0.004); 9:22076795:A:G (0.004); 9:22116071:T:C (0.004); 9:22121349:A:T (0.004); 9:22077085:A:C (0.003); 9:22091924:G:T (0.003)</t>
  </si>
  <si>
    <t>10:101991135:T:A (0.030); 10:102011702:G:A (0.024); 10:102006625:G:A (0.020); 10:101946033:G:A (0.019); 10:102009710:T:C (0.018); 10:102009980:T:C (0.018); 10:102011027:T:C (0.018); 10:102011330:G:A (0.018); 10:102016590:C:G (0.018); 10:102008477:C:T (0.018); 10:102012078:G:A (0.018); 10:102018631:A:T (0.018); 10:102020429:G:A (0.018); 10:102027918:C:T (0.018); 10:102012036:C:T (0.017); 10:102025574:G:A (0.017); 10:102004175:C:T (0.017); 10:102002882:A:C (0.017); 10:102003579:C:G (0.017); 10:101994481:T:C (0.016); 10:101996266:G:A (0.016); 10:101996273:C:A (0.016); 10:102002678:G:A (0.016); 10:101998830:G:C (0.016); 10:102000220:G:A (0.016); 10:102001231:G:C (0.016); 10:102001793:G:C (0.016); 10:101993712:G:A (0.016); 10:101995285:T:A (0.016); 10:101999097:G:T (0.016); 10:101995895:G:A (0.016); 10:102033025:A:T (0.016); 10:102034458:A:G (0.016); 10:102034474:T:C (0.016); 10:101989510:C:T (0.015); 10:102041132:C:T (0.015); 10:102044798:C:T (0.015); 10:101985205:G:A (0.015); 10:102039401:C:T (0.015); 10:101977362:C:T (0.014); 10:101980914:C:A (0.014); 10:102044312:G:A (0.013); 10:101975376:G:A (0.013); 10:102048979:G:T (0.013); 10:102048269:G:A (0.013); 10:102048208:G:T (0.013); 10:101960142:G:A (0.013); 10:101969811:G:A (0.012); 10:101970462:C:G (0.012); 10:101954632:T:C (0.012); 10:101955899:T:C (0.012); 10:101963718:C:T (0.012); 10:101956996:C:T (0.011); 10:101954347:C:T (0.011); 10:101958797:A:G (0.011); 10:102003192:A:C (0.011); 10:101966824:C:T (0.011); 10:101947939:C:T (0.010); 10:101951986:T:C (0.010); 10:101972690:G:A (0.010); 10:101951520:A:G (0.010); 10:101946432:A:G (0.010); 10:102002108:A:C (0.004); 10:102051244:G:T (0.004)</t>
  </si>
  <si>
    <t>12:998819:G:C (0.906); 12:1066834:T:C (0.026); 12:1002857:T:C (0.025)</t>
  </si>
  <si>
    <t>13:32968810:T:C (0.354); 13:32968550:G:A (0.331); 13:32972626:A:T (0.315)</t>
  </si>
  <si>
    <t>13:32968810:T:C</t>
  </si>
  <si>
    <t>15:78857986:C:G (0.332); 15:78911672:G:C (0.224); 15:78849779:C:T (0.080); 15:78857939:T:G (0.076); 15:78851615:G:A (0.041); 15:78862064:C:T (0.035); 15:78866445:G:A (0.034); 15:78865197:A:G (0.031); 15:78862453:C:A (0.026); 15:78906177:A:T (0.016); 15:78849034:T:C (0.015); 15:78868636:G:A (0.013); 15:78873993:A:T (0.009); 15:78886198:C:T (0.008); 15:78886947:G:A (0.007); 15:78878541:G:A (0.007)</t>
  </si>
  <si>
    <t>15:78845110:A:G (0.050); 15:78910258:C:T (0.047); 15:78908154:G:C (0.043); 15:78907656:T:C (0.041); 15:78907406:C:G (0.041); 15:78833453:T:C (0.041); 15:78833450:C:A (0.040); 15:78907859:A:C (0.040); 15:78840567:C:T (0.035); 15:78837673:C:T (0.034); 15:78899213:T:C (0.034); 15:78899719:G:A (0.033); 15:78908032:A:G (0.032); 15:78831624:T:G (0.032); 15:78831668:A:G (0.032); 15:78831826:G:A (0.031); 15:78891627:G:A (0.027); 15:78829091:T:C (0.026); 15:78894759:C:G (0.022); 15:78892661:C:T (0.021); 15:78896547:G:A (0.019); 15:78908010:C:T (0.019); 15:78850558:G:A (0.018); 15:78832832:T:C (0.018); 15:78858400:C:G (0.018); 15:78826948:T:C (0.017); 15:78849918:C:T (0.015); 15:78909070:A:G (0.015); 15:78822660:A:T (0.012); 15:78824924:G:A (0.012); 15:78873976:T:A (0.010); 15:78863472:T:C (0.009); 15:78873119:C:T (0.008); 15:78807872:C:T (0.007); 15:78870803:C:T (0.006); 15:78903987:T:C (0.006); 15:78868398:C:T (0.006); 15:78914230:A:C (0.006); 15:78833036:C:A (0.006); 15:78857896:T:A (0.005); 15:78815298:G:A (0.005); 15:78814681:A:G (0.005); 15:78812329:T:C (0.005); 15:78814567:A:G (0.005)</t>
  </si>
  <si>
    <t>15:78845110:A:G</t>
  </si>
  <si>
    <t>19:41353107:T:C (0.962)</t>
  </si>
  <si>
    <t>European meta-analysis conditioned on cigarettes per day</t>
  </si>
  <si>
    <t>5:1344458:G:A (0.179); 5:1320247:G:A (0.085); 5:1336243:A:G (0.072); 5:1330253:T:C (0.062); 5:1333077:A:G (0.061); 5:1320136:G:A (0.059); 5:1336221:T:C (0.058); 5:1336459:T:C (0.056); 5:1341101:G:C (0.056); 5:1337106:T:A (0.052); 5:1337906:A:T (0.046); 5:1325803:A:G (0.042); 5:1325590:T:C (0.042); 5:1337070:T:C (0.038); 5:1331219:A:G (0.034); 5:1330840:T:C (0.032)</t>
  </si>
  <si>
    <t>5:1344458:G:A</t>
  </si>
  <si>
    <t>5:1285974:C:A (0.999)</t>
  </si>
  <si>
    <t>5:1300269:G:A (0.989)</t>
  </si>
  <si>
    <t>6:97722453:G:A (0.072); 6:97737422:T:C (0.065); 6:97733380:C:G (0.055); 6:97746730:C:T (0.052); 6:97691038:C:A (0.037); 6:97750169:C:T (0.034); 6:97751136:C:G (0.034); 6:97749609:A:G (0.033); 6:97737897:G:A (0.032); 6:97744883:A:G (0.031); 6:97750576:G:A (0.028); 6:97749781:A:T (0.027); 6:97664712:T:G (0.026); 6:97662784:G:A (0.026); 6:97653367:G:A (0.025); 6:97747714:G:T (0.025); 6:97749332:G:C (0.025); 6:97678648:C:T (0.024); 6:97667937:T:C (0.022); 6:97668797:A:G (0.022); 6:97669713:G:C (0.022); 6:97656040:A:G (0.021); 6:97683920:C:T (0.021); 6:97749365:T:G (0.020); 6:97750893:T:C (0.020); 6:97700286:T:C (0.019); 6:97725028:C:T (0.019); 6:97694975:G:A (0.019); 6:97737826:C:T (0.017); 6:97712712:C:T (0.016); 6:97648872:T:A (0.015); 6:97645880:C:T (0.015); 6:97735963:T:A (0.012); 6:97751624:A:G (0.007); 6:97747124:T:C (0.007); 6:97751531:A:G (0.006)</t>
  </si>
  <si>
    <t>6:97722453:G:A</t>
  </si>
  <si>
    <t>6:167411788:G:A (0.022); 6:167403400:T:G (0.015); 6:167397033:C:G (0.013); 6:167396629:A:G (0.013); 6:167395410:C:T (0.013); 6:167396119:A:G (0.013); 6:167395375:G:A (0.012); 6:167396174:T:C (0.012); 6:167393407:C:T (0.012); 6:167394243:A:G (0.011); 6:167386104:C:T (0.011); 6:167389851:T:C (0.011); 6:167391392:A:G (0.011); 6:167389674:A:T (0.011); 6:167387404:A:C (0.011); 6:167398903:A:T (0.011); 6:167397750:A:C (0.011); 6:167402150:G:A (0.011); 6:167383972:T:C (0.011); 6:167384923:G:A (0.011); 6:167392522:T:C (0.011); 6:167398345:C:A (0.011); 6:167403918:T:G (0.011); 6:167392204:A:T (0.011); 6:167388843:T:C (0.011); 6:167399282:G:T (0.011); 6:167398632:T:A (0.011); 6:167398952:C:T (0.011); 6:167393395:G:C (0.011); 6:167385533:T:A (0.011); 6:167384756:G:A (0.011); 6:167384545:G:A (0.011); 6:167403589:C:T (0.011); 6:167406074:G:T (0.010); 6:167392174:C:T (0.010); 6:167389956:A:T (0.010); 6:167383750:C:T (0.010); 6:167404187:A:C (0.010); 6:167389103:C:T (0.010); 6:167395058:A:G (0.010); 6:167389925:G:A (0.010); 6:167386592:C:T (0.010); 6:167403971:A:G (0.010); 6:167405226:T:A (0.010); 6:167386714:G:A (0.010); 6:167389496:A:T (0.010); 6:167388169:A:G (0.010); 6:167405553:T:C (0.010); 6:167404606:G:A (0.010); 6:167405670:T:C (0.010); 6:167406238:T:C (0.010); 6:167404432:C:T (0.010); 6:167390242:A:G (0.010); 6:167405073:A:G (0.010); 6:167404958:A:G (0.010); 6:167400972:G:A (0.010); 6:167406633:G:C (0.010); 6:167404492:G:A (0.009); 6:167406209:A:G (0.009); 6:167406318:A:G (0.009); 6:167406544:G:T (0.009); 6:167409638:C:A (0.009); 6:167404689:A:G (0.009); 6:167404751:T:C (0.009); 6:167405435:C:T (0.009); 6:167406681:G:A (0.009); 6:167409662:T:A (0.009); 6:167389452:G:C (0.009); 6:167407268:T:C (0.009); 6:167409562:A:G (0.009); 6:167409087:C:T (0.008); 6:167409771:A:G (0.008); 6:167411008:T:C (0.008); 6:167410369:C:T (0.008); 6:167391212:A:G (0.008); 6:167409374:T:C (0.008); 6:167410878:A:G (0.008); 6:167412048:G:A (0.008); 6:167410907:C:T (0.008); 6:167386615:C:G (0.007); 6:167410527:C:T (0.007); 6:167407254:T:G (0.007); 6:167398071:A:C (0.007); 6:167407544:G:C (0.007); 6:167403132:C:A (0.006); 6:167403121:G:C (0.006); 6:167403108:T:C (0.006); 6:167380493:G:A (0.005); 6:167380501:A:G (0.005); 6:167369897:C:A (0.005); 6:167382449:T:C (0.004); 6:167382020:G:A (0.004); 6:167380174:T:C (0.004); 6:167381979:C:T (0.004); 6:167371737:T:A (0.004); 6:167382622:A:G (0.004); 6:167371110:T:C (0.004); 6:167372978:C:T (0.004); 6:167378988:C:T (0.004); 6:167374119:G:A (0.004); 6:167377782:G:T (0.003); 6:167379771:G:T (0.003); 6:167375173:G:C (0.003); 6:167373045:T:C (0.003); 6:167374353:C:T (0.003); 6:167374489:C:T (0.003); 6:167372786:C:T (0.003); 6:167374239:G:A (0.003)</t>
  </si>
  <si>
    <t>8:27318391:C:T (0.081); 8:27318425:C:A (0.075); 8:27312040:C:T (0.057); 8:27312809:G:A (0.055); 8:27312135:G:A (0.049); 8:27312687:T:A (0.048); 8:27313085:G:T (0.045); 8:27308585:A:C (0.042); 8:27307275:G:C (0.040); 8:27316117:G:A (0.040); 8:27308004:G:A (0.039); 8:27317445:G:T (0.035); 8:27317987:A:G (0.033); 8:27306159:G:A (0.032); 8:27307522:A:G (0.028); 8:27306551:T:A (0.026); 8:27308538:G:A (0.025); 8:27306103:C:T (0.024); 8:27291749:C:T (0.023); 8:27293989:G:A (0.023); 8:27294606:G:C (0.022); 8:27297202:T:C (0.022); 8:27309339:T:C (0.022); 8:27297594:G:A (0.021); 8:27317195:C:A (0.021); 8:27293865:C:T (0.008); 8:27327841:C:G (0.007); 8:27328354:G:C (0.006); 8:27328021:A:G (0.006)</t>
  </si>
  <si>
    <t>8:27318391:C:T</t>
  </si>
  <si>
    <t>11:118126576:C:T (0.212); 11:118125625:T:C (0.052); 11:118128455:G:A (0.051); 11:118128445:C:G (0.048); 11:118127314:G:A (0.044); 11:118127347:A:G (0.042); 11:118123517:A:G (0.039); 11:118131049:T:C (0.038); 11:118126920:C:T (0.034); 11:118125077:T:C (0.032); 11:118125672:G:A (0.030); 11:118129340:C:T (0.027); 11:118090432:G:A (0.021); 11:118126904:C:T (0.019); 11:118126675:T:C (0.018); 11:118121421:G:A (0.018); 11:118120802:G:C (0.017); 11:118120366:G:C (0.016); 11:118120351:C:T (0.016); 11:118130199:T:C (0.015); 11:118114576:C:A (0.014); 11:118114893:A:G (0.013); 11:118091761:T:G (0.013); 11:118117614:G:A (0.012); 11:118104627:G:A (0.012); 11:118121553:G:C (0.012); 11:118115526:T:C (0.012); 11:118110202:A:T (0.012); 11:118093547:C:T (0.011); 11:118105473:G:C (0.011); 11:118100411:G:C (0.010); 11:118094513:A:G (0.010); 11:118099617:G:A (0.010); 11:118096618:G:A (0.010)</t>
  </si>
  <si>
    <t>12:998819:G:C (0.935); 12:1059556:C:G (0.029)</t>
  </si>
  <si>
    <t>13:32972626:A:T (0.354); 13:32968550:G:A (0.353); 13:32968810:T:C (0.293)</t>
  </si>
  <si>
    <t>13:32972626:A:T</t>
  </si>
  <si>
    <t>15:49335218:C:A (0.520); 15:49376624:T:G (0.184); 15:49330854:C:T (0.157); 15:49332079:T:C (0.026); 15:49366480:T:C (0.026); 15:49396735:G:A (0.011); 15:49383481:C:T (0.007); 15:49321529:T:C (0.007); 15:49409527:G:A (0.004); 15:49327061:T:C (0.004); 15:49285001:G:C (0.003); 15:49734543:C:T (0.003)</t>
  </si>
  <si>
    <t>15:49335218:C:A</t>
  </si>
  <si>
    <t>22:29121087:A:G (0.999)</t>
  </si>
  <si>
    <t>3:169429719:G:T (0.047); 3:169428129:A:G (0.045); 3:169428389:C:T (0.045); 3:169431697:T:C (0.045); 3:169428549:T:C (0.044); 3:169431084:A:T (0.043); 3:169434754:G:A (0.043); 3:169433911:C:T (0.042); 3:169427817:A:G (0.042); 3:169434919:A:G (0.041); 3:169418476:C:T (0.040); 3:169426595:C:T (0.038); 3:169431135:C:T (0.036); 3:169425079:T:C (0.036); 3:169439038:T:C (0.034); 3:169419916:A:G (0.031); 3:169431301:C:T (0.030); 3:169438789:A:T (0.029); 3:169434277:T:A (0.028); 3:169437995:G:A (0.024); 3:169443243:G:A (0.023); 3:169447691:G:A (0.020); 3:169441849:G:A (0.019); 3:169452100:T:C (0.019); 3:169442183:G:A (0.019); 3:169448196:C:T (0.019); 3:169441929:C:T (0.019); 3:169446409:G:A (0.018); 3:169396270:C:T (0.017); 3:169449239:C:T (0.016)</t>
  </si>
  <si>
    <t>3:169482335:T:C (0.097); 3:169486508:G:A (0.096); 3:169514585:A:T (0.076); 3:169487437:G:A (0.074); 3:169492101:C:T (0.071); 3:169493283:C:G (0.066); 3:169497585:A:G (0.063); 3:169500487:G:A (0.063); 3:169517436:C:T (0.060); 3:169512145:C:A (0.053); 3:169508272:A:G (0.041); 3:169524016:C:T (0.037); 3:169526272:T:C (0.032); 3:169524862:A:C (0.031); 3:169512241:G:A (0.018); 3:169477506:A:G (0.007); 3:169480204:A:G (0.005); 3:169487501:T:C (0.005); 3:169506141:C:T (0.005); 3:169502180:T:C (0.005); 3:169481271:C:G (0.005); 3:169510789:G:A (0.005); 3:169506173:C:T (0.005); 3:169509652:C:T (0.004); 3:169508915:T:C (0.004); 3:169489946:A:G (0.004); 3:169486271:C:A (0.004); 3:169494627:A:G (0.004); 3:169509244:G:A (0.004); 3:169486144:A:G (0.004); 3:169487651:C:A (0.004)</t>
  </si>
  <si>
    <t>3:169482335:T:C</t>
  </si>
  <si>
    <t>3:189356261:T:C (0.126); 3:189357199:G:T (0.113); 3:189354127:A:C (0.109); 3:189357616:A:G (0.096); 3:189357602:T:C (0.095); 3:189335844:A:G (0.092); 3:189359836:T:C (0.073); 3:189361400:T:C (0.070); 3:189360235:T:C (0.070); 3:189356941:A:G (0.064); 3:189360406:A:G (0.064)</t>
  </si>
  <si>
    <t>3:189356261:T:C</t>
  </si>
  <si>
    <t>5:1310152:G:A (0.511); 5:1309904:G:A (0.460)</t>
  </si>
  <si>
    <t>5:1310152:G:A</t>
  </si>
  <si>
    <t>6:117816093:A:G (0.111); 6:117792612:T:C (0.106); 6:117798204:C:T (0.104); 6:117798509:T:C (0.103); 6:117791751:T:C (0.096); 6:117818911:T:A (0.041); 6:117734746:G:A (0.039); 6:117815020:T:A (0.035); 6:117823508:T:C (0.035); 6:117811706:A:T (0.034); 6:117822993:C:T (0.033); 6:117816045:G:A (0.031); 6:117819357:A:G (0.030); 6:117821888:T:G (0.030); 6:117817165:C:T (0.029); 6:117782634:A:G (0.007); 6:117777804:G:A (0.006); 6:117733191:T:C (0.006); 6:117780158:T:A (0.005); 6:117733275:G:A (0.005); 6:117727313:C:T (0.005); 6:117781276:T:C (0.005); 6:117733650:A:T (0.005); 6:117786180:C:A (0.005); 6:117730592:G:A (0.004); 6:117785308:A:T (0.004); 6:117733452:C:T (0.004); 6:117732362:A:T (0.004); 6:117727025:G:A (0.004); 6:117727236:C:A (0.004); 6:117731192:A:G (0.004); 6:117734267:A:G (0.004); 6:117731177:G:T (0.004); 6:117732924:T:C (0.004); 6:117728118:C:T (0.004); 6:117727485:G:A (0.004)</t>
  </si>
  <si>
    <t>6:117816093:A:G</t>
  </si>
  <si>
    <t>8:27412953:G:A (0.267); 8:27418747:A:G (0.173); 8:27419603:A:G (0.160); 8:27418429:C:T (0.129); 8:27412605:A:G (0.108); 8:27416122:A:G (0.048); 8:27415350:A:C (0.041); 8:27413986:C:T (0.021); 8:27419807:C:T (0.020)</t>
  </si>
  <si>
    <t>8:27412953:G:A</t>
  </si>
  <si>
    <t>8:32410110:G:A (0.253); 8:32403573:C:T (0.220); 8:32410712:C:G (0.220); 8:32412359:A:G (0.158); 8:32405979:T:C (0.112)</t>
  </si>
  <si>
    <t>9:21832742:A:G (0.049); 9:21833046:T:C (0.048); 9:21830157:A:G (0.047); 9:21826463:C:T (0.045); 9:21826387:T:C (0.037); 9:21833659:A:G (0.033); 9:21831629:A:G (0.032); 9:21829604:T:A (0.031); 9:21816214:C:G (0.029); 9:21815797:C:T (0.026); 9:21811533:C:G (0.024); 9:21840387:C:T (0.024); 9:21842225:G:A (0.024); 9:21842300:G:C (0.023); 9:21810531:T:G (0.022); 9:21840760:A:G (0.021); 9:21840193:C:G (0.021); 9:21840842:C:T (0.021); 9:21785261:G:A (0.016); 9:21781569:T:G (0.016); 9:21782230:T:A (0.016); 9:21825996:A:G (0.014); 9:21843826:C:A (0.014); 9:21787848:T:G (0.013); 9:21785894:C:T (0.013); 9:21785848:G:A (0.012); 9:21786291:A:G (0.011); 9:21788877:T:C (0.011); 9:21786967:A:T (0.011); 9:21790350:T:C (0.011); 9:21787521:G:A (0.011); 9:21788446:T:G (0.011); 9:21785206:A:C (0.011); 9:21791312:T:A (0.011); 9:21789123:G:A (0.010); 9:21790563:G:A (0.010); 9:21785660:C:T (0.010); 9:21783407:T:C (0.009); 9:21809333:C:T (0.009); 9:21795074:C:G (0.009); 9:21795096:T:G (0.009); 9:21782819:T:A (0.009); 9:21788951:C:T (0.009); 9:21715620:G:T (0.008); 9:21795682:T:G (0.008); 9:21811441:A:G (0.008); 9:21795661:A:G (0.007); 9:21811027:T:C (0.007); 9:21715557:C:A (0.007); 9:21776714:T:C (0.006); 9:21795193:A:G (0.006); 9:21775492:G:A (0.006); 9:21721061:T:A (0.006); 9:21723276:T:G (0.005); 9:21778711:T:C (0.005); 9:21808409:C:G (0.005); 9:21807994:A:G (0.005); 9:21721615:A:G (0.005); 9:21724897:G:A (0.005); 9:21746358:A:G (0.004); 9:21776159:T:C (0.004)</t>
  </si>
  <si>
    <t>9:21832742:A:G</t>
  </si>
  <si>
    <t>9:33421420:G:A (0.237); 9:33420008:A:G (0.196); 9:33421690:G:A (0.174); 9:33419770:G:T (0.153); 9:33420560:G:C (0.150); 9:33427322:A:C (0.074)</t>
  </si>
  <si>
    <t>10:105682296:C:T (0.297); 10:105687632:A:C (0.156); 10:105677897:A:C (0.086); 10:105680632:T:G (0.085); 10:105674854:A:G (0.079); 10:105679341:C:T (0.054); 10:105675946:T:C (0.026); 10:105676465:C:A (0.021); 10:105631657:C:T (0.018); 10:105637026:C:T (0.014); 10:105657316:G:C (0.013); 10:105694301:C:T (0.012); 10:105672015:C:T (0.012); 10:105659826:T:C (0.012); 10:105671527:T:C (0.012); 10:105671804:T:C (0.011); 10:105656616:G:A (0.011); 10:105671132:A:G (0.011); 10:105645181:A:G (0.010); 10:105671109:T:G (0.009); 10:105649752:C:T (0.009)</t>
  </si>
  <si>
    <t>10:105682296:C:T</t>
  </si>
  <si>
    <t>15:49335218:C:A (0.470); 15:49376624:T:G (0.379); 15:49330854:C:T (0.063); 15:49332079:T:C (0.028); 15:49366480:T:C (0.026)</t>
  </si>
  <si>
    <t>20:62326579:G:T (0.440); 20:62342695:T:C (0.145); 20:62369161:C:G (0.140); 20:62332537:C:T (0.136); 20:62346045:A:G (0.063); 20:62376503:G:A (0.040)</t>
  </si>
  <si>
    <t>20:62306875:A:G (0.125); 20:62292447:G:A (0.036); 20:62293272:A:G (0.028); 20:62291969:T:G (0.026); 20:62295241:A:G (0.026); 20:62295462:T:A (0.025); 20:62294062:G:A (0.025); 20:62294094:T:C (0.025); 20:62294709:T:C (0.025); 20:62294961:G:T (0.025); 20:62296681:A:G (0.025); 20:62295947:G:C (0.025); 20:62294856:C:T (0.025); 20:62297400:T:C (0.024); 20:62296263:G:C (0.024); 20:62300906:G:C (0.023); 20:62297802:A:G (0.023); 20:62296247:C:T (0.022); 20:62303558:C:G (0.022); 20:62300940:C:T (0.022); 20:62297768:A:G (0.022); 20:62312531:G:A (0.022); 20:62296993:G:A (0.021); 20:62292409:T:C (0.021); 20:62299578:C:T (0.021); 20:62304114:G:C (0.021); 20:62311377:G:A (0.020); 20:62298044:A:G (0.020); 20:62301849:A:G (0.020); 20:62316834:G:T (0.019); 20:62307776:A:G (0.018); 20:62306548:A:G (0.016); 20:62296656:A:G (0.015); 20:62301022:A:G (0.011); 20:62301024:C:T (0.011); 20:62288817:C:T (0.010); 20:62319284:G:A (0.007); 20:62285498:G:A (0.007); 20:62354572:G:A (0.006); 20:62285039:G:A (0.005); 20:62284170:C:T (0.005); 20:62281580:C:T (0.005); 20:62330417:T:C (0.004); 20:62308829:A:G (0.004); 20:62328375:A:G (0.003); 20:62278210:G:A (0.003); 20:62348158:T:C (0.003); 20:62352319:T:C (0.003); 20:62352827:T:C (0.003); 20:62361250:A:G (0.003); 20:62364885:T:A (0.003); 20:62343013:T:C (0.003)</t>
  </si>
  <si>
    <t>20:62306875:A:G</t>
  </si>
  <si>
    <t>5:1336221:T:C (0.119); 5:1333077:A:G (0.093); 5:1337906:A:T (0.089); 5:1337106:T:A (0.087); 5:1336243:A:G (0.085); 5:1336459:T:C (0.077); 5:1341101:G:C (0.076); 5:1337070:T:C (0.071); 5:1344458:G:A (0.070); 5:1330253:T:C (0.037); 5:1320247:G:A (0.032); 5:1320136:G:A (0.031); 5:1331219:A:G (0.030); 5:1325803:A:G (0.027); 5:1323212:C:T (0.026); 5:1330840:T:C (0.022)</t>
  </si>
  <si>
    <t>8:27316117:G:A (0.092); 8:27317445:G:T (0.072); 8:27307275:G:C (0.070); 8:27312040:C:T (0.067); 8:27312135:G:A (0.061); 8:27312687:T:A (0.059); 8:27313085:G:T (0.054); 8:27306103:C:T (0.049); 8:27309339:T:C (0.047); 8:27308538:G:A (0.045); 8:27307522:A:G (0.044); 8:27293989:G:A (0.042); 8:27297202:T:C (0.041); 8:27294606:G:C (0.040); 8:27297594:G:A (0.040); 8:27306551:T:A (0.033); 8:27291749:C:T (0.032); 8:27293865:C:T (0.020); 8:27289126:G:A (0.005); 8:27288033:T:C (0.005); 8:27299087:C:A (0.005); 8:27301160:A:G (0.004); 8:27289612:C:T (0.004); 8:27299469:A:G (0.004); 8:27301491:A:G (0.004); 8:27290528:G:A (0.004); 8:27289935:T:C (0.004); 8:27289963:T:C (0.004); 8:27299553:C:T (0.004)</t>
  </si>
  <si>
    <t>8:27316117:G:A</t>
  </si>
  <si>
    <t>12:998819:G:C (0.958)</t>
  </si>
  <si>
    <t>13:32968810:T:C (0.340); 13:32968550:G:A (0.335); 13:32972626:A:T (0.324)</t>
  </si>
  <si>
    <t>19:17401859:G:A (0.109); 19:17395401:C:T (0.103); 19:17393925:C:A (0.085); 19:17390291:T:C (0.082); 19:17398085:C:A (0.073); 19:17401404:C:G (0.069); 19:17391328:G:A (0.059); 19:17400765:T:C (0.058); 19:17406167:C:T (0.056); 19:17407695:G:T (0.051); 19:17403033:C:A (0.049); 19:17404072:T:A (0.046); 19:17409671:C:T (0.016); 19:17388923:C:T (0.009); 19:17403361:A:G (0.007); 19:17385176:T:C (0.006); 19:17389648:C:T (0.006); 19:17388790:C:T (0.006); 19:17382505:A:T (0.006); 19:17393449:T:G (0.006); 19:17394839:A:G (0.006); 19:17384651:C:T (0.006); 19:17386006:A:G (0.006); 19:17389156:C:T (0.006); 19:17388065:T:C (0.006); 19:17387176:A:G (0.006); 19:17385502:A:G (0.005); 19:17397244:C:T (0.005)</t>
  </si>
  <si>
    <t>19:17401859:G:A</t>
  </si>
  <si>
    <t>Million Veteran Program African ancestry</t>
  </si>
  <si>
    <t>Fine Mapping</t>
  </si>
  <si>
    <t>OncoArray replication</t>
  </si>
  <si>
    <t>Fine map region</t>
  </si>
  <si>
    <t>Ncases</t>
  </si>
  <si>
    <t>Ncontrols</t>
  </si>
  <si>
    <t>Freq</t>
  </si>
  <si>
    <t>BETA</t>
  </si>
  <si>
    <t>SE</t>
  </si>
  <si>
    <t>OR [95% c.i.]</t>
  </si>
  <si>
    <t>P</t>
  </si>
  <si>
    <t>SuSiE posterior inclusion probability</t>
  </si>
  <si>
    <t>chr12:125,718,985-128,718,985</t>
  </si>
  <si>
    <t>12q24.32</t>
  </si>
  <si>
    <t>rs149561400</t>
  </si>
  <si>
    <t>12:127214563:G:A</t>
  </si>
  <si>
    <t>2.132 [1.652, 2.751]</t>
  </si>
  <si>
    <t>0.977 (0.608, 1.570)</t>
  </si>
  <si>
    <t>rs80209237</t>
  </si>
  <si>
    <t>12:127217608:G:A</t>
  </si>
  <si>
    <t>2.121 [1.658, 2.713]</t>
  </si>
  <si>
    <t>1.026 (0.681, 1.548)</t>
  </si>
  <si>
    <t>rs78994068</t>
  </si>
  <si>
    <t>12:127218985:G:T</t>
  </si>
  <si>
    <t>2.128 [1.663, 2.722]</t>
  </si>
  <si>
    <t>rs115962601</t>
  </si>
  <si>
    <t>12:127219458:G:A</t>
  </si>
  <si>
    <t>2.126 [1.662, 2.720]</t>
  </si>
  <si>
    <t>1.033 (0.684, 1.558)</t>
  </si>
  <si>
    <t>rs114405650</t>
  </si>
  <si>
    <t>12:127223719:G:A</t>
  </si>
  <si>
    <t>2.122 [1.659, 2.715]</t>
  </si>
  <si>
    <t>1.033 (0.685, 1.558)</t>
  </si>
  <si>
    <t>rs114103827</t>
  </si>
  <si>
    <t>12:127225803:A:C</t>
  </si>
  <si>
    <t>1.045 (0.695, 1.571)</t>
  </si>
  <si>
    <t>chr15:77,367,482-80,367,482</t>
  </si>
  <si>
    <t>rs375021466</t>
  </si>
  <si>
    <t>15:78867314:T:TA</t>
  </si>
  <si>
    <t>TA</t>
  </si>
  <si>
    <t>1.224 [1.141, 1.314]</t>
  </si>
  <si>
    <t>1.269 (1.159, 1.388)</t>
  </si>
  <si>
    <t>rs17486278</t>
  </si>
  <si>
    <t>15:78867482:A:C</t>
  </si>
  <si>
    <t>1.228 [1.150, 1.311]</t>
  </si>
  <si>
    <t>1.292 (1.188, 1.406)</t>
  </si>
  <si>
    <t>Fixed effects multi-ancestry meta-analysis (MVP European + MVP African + ILCCO)</t>
  </si>
  <si>
    <t>Random effects multi-ancestry meta-analysis (MVP European + MVP African + ILCCO)</t>
  </si>
  <si>
    <t>Meta-analysis heterogeneity measures</t>
  </si>
  <si>
    <t>Million Veteran Program European ancestry</t>
  </si>
  <si>
    <t>Additional multi-ancestry novel lung cancer locus (not in EA meta-analysis)</t>
  </si>
  <si>
    <t>Ncases_meta</t>
  </si>
  <si>
    <t>Ntotal_meta</t>
  </si>
  <si>
    <t>Freq_meta</t>
  </si>
  <si>
    <t>Direction_meta</t>
  </si>
  <si>
    <r>
      <rPr>
        <b/>
        <sz val="11"/>
        <color theme="1"/>
        <rFont val="Calibri"/>
        <family val="2"/>
      </rPr>
      <t>I</t>
    </r>
    <r>
      <rPr>
        <b/>
        <vertAlign val="superscript"/>
        <sz val="11"/>
        <color theme="1"/>
        <rFont val="Calibri"/>
        <family val="2"/>
      </rPr>
      <t>2</t>
    </r>
  </si>
  <si>
    <t>Ncases_MVP_EUR</t>
  </si>
  <si>
    <t>Ncontrols_MVP_EUR</t>
  </si>
  <si>
    <t>Freq_MVP_EUR</t>
  </si>
  <si>
    <t>BETA_MVP_EUR</t>
  </si>
  <si>
    <t>SE_MVP_EUR</t>
  </si>
  <si>
    <t>OR [95% c.i.]_MVP_EUR</t>
  </si>
  <si>
    <t>P_MVP_EUR</t>
  </si>
  <si>
    <t>Ncases_MVP_AA</t>
  </si>
  <si>
    <t>Ncontrols_MVP_AA</t>
  </si>
  <si>
    <t>Freq_MVP_AA</t>
  </si>
  <si>
    <t>BETA_MVP_AA</t>
  </si>
  <si>
    <t>SE_MVP_AA</t>
  </si>
  <si>
    <t>OR [95% c.i.]_MVP_AA</t>
  </si>
  <si>
    <t>P_MVP_AA</t>
  </si>
  <si>
    <r>
      <rPr>
        <b/>
        <sz val="11"/>
        <color theme="1"/>
        <rFont val="Calibri"/>
        <family val="2"/>
      </rPr>
      <t>I</t>
    </r>
    <r>
      <rPr>
        <b/>
        <vertAlign val="superscript"/>
        <sz val="11"/>
        <color theme="1"/>
        <rFont val="Calibri"/>
        <family val="2"/>
      </rPr>
      <t>2</t>
    </r>
    <r>
      <rPr>
        <b/>
        <sz val="11"/>
        <color theme="1"/>
        <rFont val="Calibri"/>
        <family val="2"/>
      </rPr>
      <t>_ILCCO</t>
    </r>
  </si>
  <si>
    <t>1.099 (1.067, 1.131)</t>
  </si>
  <si>
    <t>+-+</t>
  </si>
  <si>
    <t>0.966 (0.782, 1.194)</t>
  </si>
  <si>
    <t>1.097 (1.066, 1.129)</t>
  </si>
  <si>
    <t>+++</t>
  </si>
  <si>
    <t>1.017 (0.890, 1.162)</t>
  </si>
  <si>
    <t>1.309 (1.194, 1.435)</t>
  </si>
  <si>
    <t>1.219 (0.614, 2.418)</t>
  </si>
  <si>
    <t>1.059 (1.038, 1.080)</t>
  </si>
  <si>
    <t>1.035 (0.971, 1.103)</t>
  </si>
  <si>
    <t>rs421284</t>
  </si>
  <si>
    <t>1.123 (1.103, 1.143)</t>
  </si>
  <si>
    <t>1.099 (1.067, 1.132)</t>
  </si>
  <si>
    <t>1.038 (0.976, 1.104)</t>
  </si>
  <si>
    <t>1.151 (1.124, 1.178)</t>
  </si>
  <si>
    <t>5q31.1</t>
  </si>
  <si>
    <t>rs329122</t>
  </si>
  <si>
    <t>0.950 (0.933, 0.967)</t>
  </si>
  <si>
    <t>---</t>
  </si>
  <si>
    <t>0.953 (0.924, 0.982)</t>
  </si>
  <si>
    <t>0.933 (0.877, 0.992)</t>
  </si>
  <si>
    <t>0.951 (0.929, 0.973)</t>
  </si>
  <si>
    <t>1.056 (1.036, 1.076)</t>
  </si>
  <si>
    <t>0.999 (0.935, 1.067)</t>
  </si>
  <si>
    <t>rs3131856</t>
  </si>
  <si>
    <t>0.862 (0.834, 0.890)</t>
  </si>
  <si>
    <t>0.923 (0.870, 0.980)</t>
  </si>
  <si>
    <t>0.887 (0.679, 1.158)</t>
  </si>
  <si>
    <t>0.835 (0.802, 0.869)</t>
  </si>
  <si>
    <t>rs398278</t>
  </si>
  <si>
    <t>1.060 (1.041, 1.078)</t>
  </si>
  <si>
    <t>1.049 (1.018, 1.081)</t>
  </si>
  <si>
    <t>1.046 (0.961, 1.139)</t>
  </si>
  <si>
    <t>1.067 (1.043, 1.091)</t>
  </si>
  <si>
    <t>rs11778371</t>
  </si>
  <si>
    <t>0.864 (0.829, 0.900)</t>
  </si>
  <si>
    <t>0.865 (0.806, 0.927)</t>
  </si>
  <si>
    <t>0.642 (0.456, 0.904)</t>
  </si>
  <si>
    <t>0.870 (0.826, 0.916)</t>
  </si>
  <si>
    <t>rs7868253</t>
  </si>
  <si>
    <t>0.912 (0.887, 0.937)</t>
  </si>
  <si>
    <t>0.941 (0.895, 0.989)</t>
  </si>
  <si>
    <t>0.868 (0.815, 0.924)</t>
  </si>
  <si>
    <t>0.912 (0.877, 0.948)</t>
  </si>
  <si>
    <t>+++++--+++</t>
  </si>
  <si>
    <t>1.056 (1.037, 1.074)</t>
  </si>
  <si>
    <t>1.050 (1.019, 1.082)</t>
  </si>
  <si>
    <t>0.983 (0.921, 1.051)</t>
  </si>
  <si>
    <t>1.068 (1.044, 1.093)</t>
  </si>
  <si>
    <t>0.934 (0.917, 0.952)</t>
  </si>
  <si>
    <t>0.940 (0.872, 1.013)</t>
  </si>
  <si>
    <t>12q13.11</t>
  </si>
  <si>
    <t>rs7300571</t>
  </si>
  <si>
    <t>1.084 (1.053, 1.116)</t>
  </si>
  <si>
    <t>1.092 (1.041, 1.145)</t>
  </si>
  <si>
    <t>1.227 (0.980, 1.536)</t>
  </si>
  <si>
    <t>1.076 (1.037, 1.116)</t>
  </si>
  <si>
    <t>-++--+++++</t>
  </si>
  <si>
    <t>1.446 (1.322, 1.580)</t>
  </si>
  <si>
    <t>0.689 (0.317, 1.499)</t>
  </si>
  <si>
    <t>15q15.3</t>
  </si>
  <si>
    <t>rs9920763</t>
  </si>
  <si>
    <t>1.087 (1.056, 1.119)</t>
  </si>
  <si>
    <t>1.091 (1.038, 1.148)</t>
  </si>
  <si>
    <t>1.142 (1.039, 1.254)</t>
  </si>
  <si>
    <t>1.075 (1.035, 1.117)</t>
  </si>
  <si>
    <t>1.086 (1.063, 1.110)</t>
  </si>
  <si>
    <t>1.154 (1.019, 1.307)</t>
  </si>
  <si>
    <t>rs2036527</t>
  </si>
  <si>
    <t>1.255 (1.233, 1.278)</t>
  </si>
  <si>
    <t>1.197 (1.160, 1.234)</t>
  </si>
  <si>
    <t>1.218 (1.133, 1.310)</t>
  </si>
  <si>
    <t>1.295 (1.265, 1.326)</t>
  </si>
  <si>
    <t>0.885 (0.868, 0.902)</t>
  </si>
  <si>
    <t>0.866 (0.808, 0.928)</t>
  </si>
  <si>
    <t>0.921 (0.900, 0.942)</t>
  </si>
  <si>
    <t>0.910 (0.854, 0.968)</t>
  </si>
  <si>
    <t>1.579 (1.374, 1.816)</t>
  </si>
  <si>
    <t>+?+</t>
  </si>
  <si>
    <r>
      <rPr>
        <b/>
        <sz val="11"/>
        <color theme="1"/>
        <rFont val="Calibri"/>
        <family val="2"/>
      </rPr>
      <t>I</t>
    </r>
    <r>
      <rPr>
        <b/>
        <vertAlign val="superscript"/>
        <sz val="11"/>
        <color theme="1"/>
        <rFont val="Calibri"/>
        <family val="2"/>
      </rPr>
      <t>2</t>
    </r>
  </si>
  <si>
    <r>
      <rPr>
        <b/>
        <sz val="11"/>
        <color theme="1"/>
        <rFont val="Calibri"/>
        <family val="2"/>
      </rPr>
      <t>I</t>
    </r>
    <r>
      <rPr>
        <b/>
        <vertAlign val="superscript"/>
        <sz val="11"/>
        <color theme="1"/>
        <rFont val="Calibri"/>
        <family val="2"/>
      </rPr>
      <t>2</t>
    </r>
    <r>
      <rPr>
        <b/>
        <sz val="11"/>
        <color theme="1"/>
        <rFont val="Calibri"/>
        <family val="2"/>
      </rPr>
      <t>_ILCCO</t>
    </r>
  </si>
  <si>
    <t>1.173 (1.119, 1.229)</t>
  </si>
  <si>
    <t>1.350 (0.890, 2.048)</t>
  </si>
  <si>
    <t>rs191674933</t>
  </si>
  <si>
    <t>1.123 (1.080, 1.167)</t>
  </si>
  <si>
    <t>1.159 (1.068, 1.258)</t>
  </si>
  <si>
    <t>1.174 (0.956, 1.441)</t>
  </si>
  <si>
    <t>1.110 (1.061, 1.161)</t>
  </si>
  <si>
    <t>+---+--+--</t>
  </si>
  <si>
    <t>rs13314271</t>
  </si>
  <si>
    <t>1.108 (1.077, 1.140)</t>
  </si>
  <si>
    <t>1.092 (1.019, 1.169)</t>
  </si>
  <si>
    <t>1.024 (0.902, 1.163)</t>
  </si>
  <si>
    <t>1.117 (1.082, 1.153)</t>
  </si>
  <si>
    <t>rs4586884</t>
  </si>
  <si>
    <t>1.089 (1.057, 1.122)</t>
  </si>
  <si>
    <t>1.081 (0.998, 1.170)</t>
  </si>
  <si>
    <t>1.088 (0.943, 1.256)</t>
  </si>
  <si>
    <t>1.091 (1.054, 1.128)</t>
  </si>
  <si>
    <t>1.247 (1.209, 1.286)</t>
  </si>
  <si>
    <t>1.095 (0.940, 1.276)</t>
  </si>
  <si>
    <t>1.083 (1.053, 1.114)</t>
  </si>
  <si>
    <t>1.026 (0.891, 1.181)</t>
  </si>
  <si>
    <t>rs9387479</t>
  </si>
  <si>
    <t>1.102 (1.070, 1.134)</t>
  </si>
  <si>
    <t>1.153 (1.076, 1.236)</t>
  </si>
  <si>
    <t>1.069 (0.890, 1.284)</t>
  </si>
  <si>
    <t>1.092 (1.058, 1.127)</t>
  </si>
  <si>
    <t>rs7823498</t>
  </si>
  <si>
    <t>0.896 (0.867, 0.926)</t>
  </si>
  <si>
    <t>0.999 (0.921, 1.083)</t>
  </si>
  <si>
    <t>0.801 (0.702, 0.914)</t>
  </si>
  <si>
    <t>1.103 (1.067, 1.141)</t>
  </si>
  <si>
    <t>1.113 (0.968, 1.279)</t>
  </si>
  <si>
    <t>rs7859886</t>
  </si>
  <si>
    <t>0.867 (0.831, 0.904)</t>
  </si>
  <si>
    <t>0.928 (0.833, 1.035)</t>
  </si>
  <si>
    <t>0.802 (0.709, 0.906)</t>
  </si>
  <si>
    <t>0.865 (0.824, 0.909)</t>
  </si>
  <si>
    <t>0.916 (0.888, 0.944)</t>
  </si>
  <si>
    <t>0.975 (0.847, 1.122)</t>
  </si>
  <si>
    <t>rs11813268</t>
  </si>
  <si>
    <t>1.140 (1.099, 1.182)</t>
  </si>
  <si>
    <t>1.109 (1.015, 1.212)</t>
  </si>
  <si>
    <t>1.130 (0.991, 1.289)</t>
  </si>
  <si>
    <t>1.148 (1.101, 1.197)</t>
  </si>
  <si>
    <t>++-++-++++</t>
  </si>
  <si>
    <t>rs1715422</t>
  </si>
  <si>
    <t>0.882 (0.852, 0.912)</t>
  </si>
  <si>
    <t>0.830 (0.765, 0.901)</t>
  </si>
  <si>
    <t>0.873 (0.772, 0.988)</t>
  </si>
  <si>
    <t>0.895 (0.861, 0.930)</t>
  </si>
  <si>
    <t>1.172 (1.133, 1.212)</t>
  </si>
  <si>
    <t>1.499 (1.161, 1.934)</t>
  </si>
  <si>
    <t>1.275 (1.239, 1.313)</t>
  </si>
  <si>
    <t>1.257 (1.172, 1.348)</t>
  </si>
  <si>
    <t>1.404 (1.222, 1.613)</t>
  </si>
  <si>
    <t>1.273 (1.232, 1.315)</t>
  </si>
  <si>
    <t>0.875 (0.847, 0.903)</t>
  </si>
  <si>
    <t>0.804 (0.703, 0.920)</t>
  </si>
  <si>
    <t>1.171 (1.120, 1.225)</t>
  </si>
  <si>
    <t>0.889 (0.612, 1.293)</t>
  </si>
  <si>
    <r>
      <rPr>
        <b/>
        <sz val="11"/>
        <color theme="1"/>
        <rFont val="Calibri"/>
        <family val="2"/>
      </rPr>
      <t>I</t>
    </r>
    <r>
      <rPr>
        <b/>
        <vertAlign val="superscript"/>
        <sz val="11"/>
        <color theme="1"/>
        <rFont val="Calibri"/>
        <family val="2"/>
      </rPr>
      <t>2</t>
    </r>
  </si>
  <si>
    <r>
      <rPr>
        <b/>
        <sz val="11"/>
        <color theme="1"/>
        <rFont val="Calibri"/>
        <family val="2"/>
      </rPr>
      <t>I</t>
    </r>
    <r>
      <rPr>
        <b/>
        <vertAlign val="superscript"/>
        <sz val="11"/>
        <color theme="1"/>
        <rFont val="Calibri"/>
        <family val="2"/>
      </rPr>
      <t>2</t>
    </r>
    <r>
      <rPr>
        <b/>
        <sz val="11"/>
        <color theme="1"/>
        <rFont val="Calibri"/>
        <family val="2"/>
      </rPr>
      <t>_ILCCO</t>
    </r>
  </si>
  <si>
    <t>rs459961</t>
  </si>
  <si>
    <t>0.844 (0.817, 0.873)</t>
  </si>
  <si>
    <t>0.880 (0.812, 0.954)</t>
  </si>
  <si>
    <t>0.834 (0.707, 0.984)</t>
  </si>
  <si>
    <t>0.837 (0.807, 0.869)</t>
  </si>
  <si>
    <t>0.796 (0.752, 0.842)</t>
  </si>
  <si>
    <t>0.837 (0.738, 0.948)</t>
  </si>
  <si>
    <t>0.929 (0.487, 1.773)</t>
  </si>
  <si>
    <t>0.784 (0.735, 0.836)</t>
  </si>
  <si>
    <t>1.265 (1.164, 1.375)</t>
  </si>
  <si>
    <t>1.181 (0.723, 1.930)</t>
  </si>
  <si>
    <t>0.875 (0.845, 0.907)</t>
  </si>
  <si>
    <t>-+-</t>
  </si>
  <si>
    <t>1.115 (0.907, 1.370)</t>
  </si>
  <si>
    <t>rs11571818</t>
  </si>
  <si>
    <t>0.497 (0.422, 0.586)</t>
  </si>
  <si>
    <t>0.615 (0.427, 0.885)</t>
  </si>
  <si>
    <t>0.616 (0.057, 6.671)</t>
  </si>
  <si>
    <t>0.471 (0.391, 0.566)</t>
  </si>
  <si>
    <t>0.766 (0.740, 0.792)</t>
  </si>
  <si>
    <t>0.830 (0.686, 1.005)</t>
  </si>
  <si>
    <t>0.861 (0.829, 0.894)</t>
  </si>
  <si>
    <t>0.850 (0.700, 1.032)</t>
  </si>
  <si>
    <t>rs11697662</t>
  </si>
  <si>
    <t>0.882 (0.845, 0.921)</t>
  </si>
  <si>
    <t>0.853 (0.771, 0.943)</t>
  </si>
  <si>
    <t>0.842 (0.708, 1.003)</t>
  </si>
  <si>
    <t>0.892 (0.850, 0.937)</t>
  </si>
  <si>
    <t>+++--++++-</t>
  </si>
  <si>
    <t>2.467 (1.942, 3.133)</t>
  </si>
  <si>
    <t>p1</t>
  </si>
  <si>
    <t>p2</t>
  </si>
  <si>
    <t>rg</t>
  </si>
  <si>
    <t>se</t>
  </si>
  <si>
    <t>z</t>
  </si>
  <si>
    <t>p</t>
  </si>
  <si>
    <t>h2_obs</t>
  </si>
  <si>
    <t>h2_obs_se</t>
  </si>
  <si>
    <t>h2_int</t>
  </si>
  <si>
    <t>h2_int_se</t>
  </si>
  <si>
    <t>gcov_int</t>
  </si>
  <si>
    <t>gcov_int_se</t>
  </si>
  <si>
    <t>Smoking Initiation</t>
  </si>
  <si>
    <t>Smoking Cessation</t>
  </si>
  <si>
    <t>Cigarettes per Day</t>
  </si>
  <si>
    <t>Age of Initiation</t>
  </si>
  <si>
    <t>Overall lung cancer conditioned on cigarettes per day</t>
  </si>
  <si>
    <t>Lung adenocarcinoma conditioned on cigarettes per day</t>
  </si>
  <si>
    <t>Squamous cell lung carcinoma conditioned on cigarettes per day</t>
  </si>
  <si>
    <t>EA meta GWAS</t>
  </si>
  <si>
    <t>EA meta GWAS conditioned on cigarettes per day</t>
  </si>
  <si>
    <t>Total Observed scale heritability</t>
  </si>
  <si>
    <t>0.0536 (0.0078)</t>
  </si>
  <si>
    <t>0.031 (0.0036)</t>
  </si>
  <si>
    <t>0.067 (0.0091)</t>
  </si>
  <si>
    <t>0.055 (0.0075)</t>
  </si>
  <si>
    <t>0.0575 (0.0101)</t>
  </si>
  <si>
    <t>0.0382 (0.0073)</t>
  </si>
  <si>
    <t>LDSC Intercept</t>
  </si>
  <si>
    <t>1.0455 (0.0084)</t>
  </si>
  <si>
    <t>1.0114 (0.0069)</t>
  </si>
  <si>
    <t>1.0366 (0.0079)</t>
  </si>
  <si>
    <t>1.021 (0.0074)</t>
  </si>
  <si>
    <t>1.0314 (0.0069)</t>
  </si>
  <si>
    <t>1.0154 (0.0068)</t>
  </si>
  <si>
    <t>Attenuation ratio</t>
  </si>
  <si>
    <t>0.2136 (0.0393)</t>
  </si>
  <si>
    <t>0.1044 (0.0632)</t>
  </si>
  <si>
    <t>0.2565 (0.0553)</t>
  </si>
  <si>
    <t>0.1936 (0.0679)</t>
  </si>
  <si>
    <t>0.2773 (0.061)</t>
  </si>
  <si>
    <t>0.2177 (0.0956)</t>
  </si>
  <si>
    <t xml:space="preserve">Category </t>
  </si>
  <si>
    <t xml:space="preserve">OR for PRS of Lung Cancer </t>
  </si>
  <si>
    <t>OR for PRS of Lung Cancer conditioned on cigarettes per day</t>
  </si>
  <si>
    <t xml:space="preserve">Never </t>
  </si>
  <si>
    <t>1.189 (1.110, 1.274)</t>
  </si>
  <si>
    <t>1.138 (1.064, 1.217)</t>
  </si>
  <si>
    <t xml:space="preserve">Former </t>
  </si>
  <si>
    <t>1.330 (1.289, 1.372)</t>
  </si>
  <si>
    <t>1.141 (1.107, 1.176)</t>
  </si>
  <si>
    <t xml:space="preserve">Current </t>
  </si>
  <si>
    <t>1.282 (1.239, 1.327)</t>
  </si>
  <si>
    <t>1.107 (1.071, 1.144)</t>
  </si>
  <si>
    <t>mtCOJO</t>
  </si>
  <si>
    <t>OncoArray European replication (smoking as covariate)</t>
  </si>
  <si>
    <t>Additional novel lung cancer locus (not in EA meta-analysis)</t>
  </si>
  <si>
    <t>N Liu (mtCOJO)</t>
  </si>
  <si>
    <t>bC</t>
  </si>
  <si>
    <t>bC_se</t>
  </si>
  <si>
    <t>OR (95% c.i.)_C</t>
  </si>
  <si>
    <t>pC</t>
  </si>
  <si>
    <t>1.104 (1.078, 1.131)</t>
  </si>
  <si>
    <t>1.117 (1.076, 1.159)</t>
  </si>
  <si>
    <t>1.326 (1.229, 1.432)</t>
  </si>
  <si>
    <t>1.256 (1.127, 1.398)</t>
  </si>
  <si>
    <t>rs31490</t>
  </si>
  <si>
    <t>0.884 (0.865, 0.904)</t>
  </si>
  <si>
    <t>0.875 (0.844, 0.907)</t>
  </si>
  <si>
    <t>1.153 (1.114, 1.193)</t>
  </si>
  <si>
    <t>1.189 (1.121, 1.260)</t>
  </si>
  <si>
    <t>6q16.1</t>
  </si>
  <si>
    <t>rs1124241</t>
  </si>
  <si>
    <t>1.078 (1.050, 1.106)</t>
  </si>
  <si>
    <t>MMS22L (7.89E-05)</t>
  </si>
  <si>
    <t>[MMS22L]</t>
  </si>
  <si>
    <t>1.062 (1.017, 1.109)</t>
  </si>
  <si>
    <t>1.065 (1.042, 1.088)</t>
  </si>
  <si>
    <t>1.060 (1.022, 1.099)</t>
  </si>
  <si>
    <t>8p21.1</t>
  </si>
  <si>
    <t>rs113623975</t>
  </si>
  <si>
    <t>8:27412605:A:G</t>
  </si>
  <si>
    <t>0.866 (0.837, 0.897)</t>
  </si>
  <si>
    <t>EPHX2 (3.07E-05)</t>
  </si>
  <si>
    <t>EPHX2-[]-CLU</t>
  </si>
  <si>
    <t>0.893 (0.843, 0.946)</t>
  </si>
  <si>
    <t>1.068 (1.045, 1.091)</t>
  </si>
  <si>
    <t>1.065 (1.027, 1.103)</t>
  </si>
  <si>
    <t>0.934 (0.913, 0.956)</t>
  </si>
  <si>
    <t>0.924 (0.889, 0.961)</t>
  </si>
  <si>
    <t>rs11571833</t>
  </si>
  <si>
    <t>0.646 (0.579, 0.721)</t>
  </si>
  <si>
    <t>0.612 (0.508, 0.738)</t>
  </si>
  <si>
    <t>rs11634901</t>
  </si>
  <si>
    <t>0.922 (0.898, 0.945)</t>
  </si>
  <si>
    <t>SECISBP2L (7.67e-43) &gt; FAM227B (1.88e-09) &gt; GALK2 (1.70e-05)</t>
  </si>
  <si>
    <t>SECISBP2L (2.11e-26) &gt; RP11-295H24.3 (1.84e-09) &gt; FAM227B (6.53e-06)</t>
  </si>
  <si>
    <t>[SECISBP2L]</t>
  </si>
  <si>
    <t>0.909 (0.873, 0.947)</t>
  </si>
  <si>
    <t>22:29121087:G:A</t>
  </si>
  <si>
    <t>1.701 (1.422, 2.035)</t>
  </si>
  <si>
    <t>1.479 (1.164, 1.879)</t>
  </si>
  <si>
    <t>rs73879111</t>
  </si>
  <si>
    <t>1.209 (1.130, 1.293)</t>
  </si>
  <si>
    <t>MECOM-[]-ACTRT3</t>
  </si>
  <si>
    <t>1.119 (1.016, 1.233)</t>
  </si>
  <si>
    <t>rs4488809</t>
  </si>
  <si>
    <t>0.902 (0.874, 0.930)</t>
  </si>
  <si>
    <t>TP63 (2.89e-20)</t>
  </si>
  <si>
    <t>TP63 (6.54e-07)</t>
  </si>
  <si>
    <t>0.897 (0.858, 0.938)</t>
  </si>
  <si>
    <t>rs13172201</t>
  </si>
  <si>
    <t>5:1271661:T:C</t>
  </si>
  <si>
    <t>1.115 (1.071, 1.161)</t>
  </si>
  <si>
    <t>1.168 (1.108, 1.231)</t>
  </si>
  <si>
    <t>1.242 (1.201, 1.286)</t>
  </si>
  <si>
    <t>1.219 (1.163, 1.277)</t>
  </si>
  <si>
    <t>1.221 (1.181, 1.261)</t>
  </si>
  <si>
    <t>1.184 (1.131, 1.238)</t>
  </si>
  <si>
    <t>rs6554758</t>
  </si>
  <si>
    <t>0.859 (0.832, 0.887)</t>
  </si>
  <si>
    <t>0.868 (0.829, 0.909)</t>
  </si>
  <si>
    <t>1.094 (1.059, 1.129)</t>
  </si>
  <si>
    <t>1.117 (1.068, 1.169)</t>
  </si>
  <si>
    <t>rs4946259</t>
  </si>
  <si>
    <t>1.101 (1.067, 1.136)</t>
  </si>
  <si>
    <t>DCBLD1 (2.95e-09)</t>
  </si>
  <si>
    <t>DCBLD1 (3.66e-28)</t>
  </si>
  <si>
    <t>1.135 (1.085, 1.188)</t>
  </si>
  <si>
    <t>7q31.33</t>
  </si>
  <si>
    <t>rs11975363</t>
  </si>
  <si>
    <t>7:124701593:C:T</t>
  </si>
  <si>
    <t>1.093 (1.060, 1.128)</t>
  </si>
  <si>
    <t>GPR37 (4.22E-11)</t>
  </si>
  <si>
    <t>POT1-AS1 (1.84E-15) &gt; RP11-3B12.4 (4.03E-07) &gt; GPR37 (5.58E-07)</t>
  </si>
  <si>
    <t>POT1-[]---GRM8</t>
  </si>
  <si>
    <t>1.076 (1.029, 1.126)</t>
  </si>
  <si>
    <t>rs7839435</t>
  </si>
  <si>
    <t>0.878 (0.842, 0.915)</t>
  </si>
  <si>
    <t>EPHX2 (5.92E-05)</t>
  </si>
  <si>
    <t>EPHX2 (1.60E-11)</t>
  </si>
  <si>
    <t>0.908 (0.855, 0.965)</t>
  </si>
  <si>
    <t>1.114 (1.074, 1.156)</t>
  </si>
  <si>
    <t>1.129 (1.070, 1.191)</t>
  </si>
  <si>
    <t>rs28557075</t>
  </si>
  <si>
    <t>9:22066572:G:A</t>
  </si>
  <si>
    <t>1.181 (1.118, 1.249)</t>
  </si>
  <si>
    <t>1.178 (1.087, 1.276)</t>
  </si>
  <si>
    <t>0.906 (0.876, 0.937)</t>
  </si>
  <si>
    <t>0.909 (0.865, 0.955)</t>
  </si>
  <si>
    <t>1.145 (1.099, 1.193)</t>
  </si>
  <si>
    <t>STN1 (7.05E-05)</t>
  </si>
  <si>
    <t>1.103 (1.041, 1.169)</t>
  </si>
  <si>
    <t>1.116 (1.082, 1.151)</t>
  </si>
  <si>
    <t>1.100 (1.052, 1.151)</t>
  </si>
  <si>
    <t>0.859 (0.828, 0.891)</t>
  </si>
  <si>
    <t>0.852 (0.809, 0.898)</t>
  </si>
  <si>
    <t>1.173 (1.117, 1.231)</t>
  </si>
  <si>
    <t>1.146 (1.070, 1.229)</t>
  </si>
  <si>
    <t>0.846 (0.816, 0.878)</t>
  </si>
  <si>
    <t>0.823 (0.777, 0.872)</t>
  </si>
  <si>
    <t>1.293 (1.225, 1.365)</t>
  </si>
  <si>
    <t>1.341 (1.224, 1.470)</t>
  </si>
  <si>
    <t>rs701564</t>
  </si>
  <si>
    <t>6:32629809:C:T</t>
  </si>
  <si>
    <t>1.134 (1.076, 1.194)</t>
  </si>
  <si>
    <t xml:space="preserve">HLA-DQB2 (4.99e-11) &gt; HLA-DRB5 (2.99e-07) &gt; AGPAT1 (5.60e-05)
</t>
  </si>
  <si>
    <t xml:space="preserve">HLA-DQB2 (9.04e-14) &gt; HLA-DQA1 (7.19e-07) &gt; HLA-DRB9 (6.23e-06)
</t>
  </si>
  <si>
    <t>1.060 (0.986, 1.139)</t>
  </si>
  <si>
    <t>rs2271920</t>
  </si>
  <si>
    <t>1.114 (1.074, 1.155)</t>
  </si>
  <si>
    <t>PTK2B (5.18E-05)</t>
  </si>
  <si>
    <t>[PTK2B]</t>
  </si>
  <si>
    <t>1.113 (1.051, 1.180)</t>
  </si>
  <si>
    <t>0.869 (0.836, 0.904)</t>
  </si>
  <si>
    <t>0.865 (0.812, 0.922)</t>
  </si>
  <si>
    <t>1.548 (1.349, 1.776)</t>
  </si>
  <si>
    <t>1.458 (1.202, 1.768)</t>
  </si>
  <si>
    <t>19p13.11</t>
  </si>
  <si>
    <t>rs61494113</t>
  </si>
  <si>
    <t>1.116 (1.073, 1.161)</t>
  </si>
  <si>
    <t>ABHD8 (1.13E-06)</t>
  </si>
  <si>
    <t>ANKLE1-[]-ABHD8</t>
  </si>
  <si>
    <t>1.099 (1.032, 1.170)</t>
  </si>
  <si>
    <t>0.370 (0.281, 0.488)</t>
  </si>
  <si>
    <t>0.292 (0.174, 0.489)</t>
  </si>
  <si>
    <t>Novel</t>
  </si>
  <si>
    <t>Known</t>
  </si>
  <si>
    <t>Lung cancer subtype</t>
  </si>
  <si>
    <t>#Nsnps</t>
  </si>
  <si>
    <t>BETA_same_direction</t>
  </si>
  <si>
    <t>P&lt;0.05</t>
  </si>
  <si>
    <t>P&lt;0.001</t>
  </si>
  <si>
    <t>P&lt;1e-5</t>
  </si>
  <si>
    <t>P&lt;5e-8</t>
  </si>
  <si>
    <t>EUR meta-analysis</t>
  </si>
  <si>
    <t>Overall</t>
  </si>
  <si>
    <t>LUAD</t>
  </si>
  <si>
    <t>LUSC</t>
  </si>
  <si>
    <t>MVP AA</t>
  </si>
  <si>
    <t>OncoArray African (replication)</t>
  </si>
  <si>
    <t>OncoArray multi-ancestry meta-analysis (European + African, replication)</t>
  </si>
  <si>
    <t>Proxy SNP used for replication in ONCO</t>
  </si>
  <si>
    <t>Ncases_OncoArray_EUR</t>
  </si>
  <si>
    <t>Ncontrols_OncoArray_EUR</t>
  </si>
  <si>
    <t>Freq_OncoArray_EUR</t>
  </si>
  <si>
    <t>BETA_OncoArray_EUR</t>
  </si>
  <si>
    <t>SE_OncoArray_EUR</t>
  </si>
  <si>
    <t>OR [95% c.i.]_OncoArray_EUR</t>
  </si>
  <si>
    <t>P_OncoArray_EUR</t>
  </si>
  <si>
    <t>Ncases_OncoArray_AFR</t>
  </si>
  <si>
    <t>Ncontrols_OncoArray_AFR</t>
  </si>
  <si>
    <t>Freq_OncoArray_AFR</t>
  </si>
  <si>
    <t>BETA_OncoArray_AFR</t>
  </si>
  <si>
    <t>SE_OncoArray_AFR</t>
  </si>
  <si>
    <t>OR [95% c.i.]_OncoArray_AFR</t>
  </si>
  <si>
    <t>P_OncoArray_AFR</t>
  </si>
  <si>
    <t>Ncases_OncoArray_meta</t>
  </si>
  <si>
    <t>Ncontrols_OncoArray_meta</t>
  </si>
  <si>
    <t>Freq_OncoArray_meta</t>
  </si>
  <si>
    <t>BETA_OncoArray_meta</t>
  </si>
  <si>
    <t>SE_OncoArray_meta</t>
  </si>
  <si>
    <t>OR [95% c.i.]_OncoArray_meta</t>
  </si>
  <si>
    <t>P_OncoArray_meta</t>
  </si>
  <si>
    <t>Multi-ancestry</t>
  </si>
  <si>
    <t>1.099 [1.067, 1.131]</t>
  </si>
  <si>
    <t>1.201 (0.941, 1.534)</t>
  </si>
  <si>
    <t>1.151 (1.094, 1.211)</t>
  </si>
  <si>
    <t>1.097 [1.066, 1.129]</t>
  </si>
  <si>
    <t>1.073 (1.021, 1.127)</t>
  </si>
  <si>
    <t>0.946 (0.803, 1.116)</t>
  </si>
  <si>
    <t>1.062 (1.012, 1.113)</t>
  </si>
  <si>
    <t>1.309 [1.194, 1.435]</t>
  </si>
  <si>
    <t>1.070 (0.883, 1.297)</t>
  </si>
  <si>
    <t>1.121 (0.539, 2.330)</t>
  </si>
  <si>
    <t>1.074 (0.892, 1.293)</t>
  </si>
  <si>
    <t>4:67831628:C:A</t>
  </si>
  <si>
    <t>1.059 [1.038, 1.080]</t>
  </si>
  <si>
    <t>0.968 (0.891, 1.050)</t>
  </si>
  <si>
    <t>1.040 (1.010, 1.072)</t>
  </si>
  <si>
    <t>5:1325590:T:C</t>
  </si>
  <si>
    <t>1.123 [1.103, 1.143]</t>
  </si>
  <si>
    <t>1.154 (1.118, 1.192)</t>
  </si>
  <si>
    <t>1.196 (1.106, 1.294)</t>
  </si>
  <si>
    <t>1.160 (1.126, 1.195)</t>
  </si>
  <si>
    <t>5:133864599:G:A</t>
  </si>
  <si>
    <t>0.950 [0.933, 0.967]</t>
  </si>
  <si>
    <t>0.969 (0.938, 1.000)</t>
  </si>
  <si>
    <t>0.987 (0.913, 1.067)</t>
  </si>
  <si>
    <t>0.971 (0.943, 1.000)</t>
  </si>
  <si>
    <t>1.056 [1.036, 1.076]</t>
  </si>
  <si>
    <t>1.025 (0.990, 1.062)</t>
  </si>
  <si>
    <t>0.993 (0.918, 1.074)</t>
  </si>
  <si>
    <t>1.020 (0.988, 1.053)</t>
  </si>
  <si>
    <t>6:29607101:T:C</t>
  </si>
  <si>
    <t>0.862 [0.834, 0.890]</t>
  </si>
  <si>
    <t>0.828 (0.780, 0.879)</t>
  </si>
  <si>
    <t>0.807 (0.609, 1.069)</t>
  </si>
  <si>
    <t>0.827 (0.780, 0.877)</t>
  </si>
  <si>
    <t>6:167388169:A:G</t>
  </si>
  <si>
    <t>1.060 [1.041, 1.078]</t>
  </si>
  <si>
    <t>1.069 (1.036, 1.104)</t>
  </si>
  <si>
    <t>0.954 (0.859, 1.060)</t>
  </si>
  <si>
    <t>1.059 (1.027, 1.092)</t>
  </si>
  <si>
    <t>8:27319905:C:T</t>
  </si>
  <si>
    <t>0.864 [0.829, 0.900]</t>
  </si>
  <si>
    <t>0.868 (0.804, 0.937)</t>
  </si>
  <si>
    <t>0.818 (0.556, 1.206)</t>
  </si>
  <si>
    <t>0.866 (0.804, 0.933)</t>
  </si>
  <si>
    <t>9:21776714:T:C</t>
  </si>
  <si>
    <t>0.912 [0.887, 0.937]</t>
  </si>
  <si>
    <t>0.889 (0.842, 0.937)</t>
  </si>
  <si>
    <t>0.973 (0.897, 1.056)</t>
  </si>
  <si>
    <t>0.913 (0.873, 0.955)</t>
  </si>
  <si>
    <t>1.056 [1.037, 1.074]</t>
  </si>
  <si>
    <t>1.068 (0.985, 1.158)</t>
  </si>
  <si>
    <t>1.069 (1.038, 1.101)</t>
  </si>
  <si>
    <t>0.934 [0.917, 0.952]</t>
  </si>
  <si>
    <t>0.979 (0.890, 1.078)</t>
  </si>
  <si>
    <t>0.937 (0.907, 0.968)</t>
  </si>
  <si>
    <t>12:47857826:C:T</t>
  </si>
  <si>
    <t>1.084 [1.053, 1.116]</t>
  </si>
  <si>
    <t>1.080 (1.028, 1.136)</t>
  </si>
  <si>
    <t>0.943 (0.763, 1.167)</t>
  </si>
  <si>
    <t>1.073 (1.022, 1.126)</t>
  </si>
  <si>
    <t>1.446 [1.322, 1.580]</t>
  </si>
  <si>
    <t>1.639 (0.714, 3.760)</t>
  </si>
  <si>
    <t>1.506 (1.285, 1.766)</t>
  </si>
  <si>
    <t>15:43760508:T:G</t>
  </si>
  <si>
    <t>1.087 [1.056, 1.119]</t>
  </si>
  <si>
    <t>1.060 (1.006, 1.118)</t>
  </si>
  <si>
    <t>1.083 (0.961, 1.220)</t>
  </si>
  <si>
    <t>1.064 (1.014, 1.117)</t>
  </si>
  <si>
    <t>1.086 [1.063, 1.110]</t>
  </si>
  <si>
    <t>0.964 (0.828, 1.121)</t>
  </si>
  <si>
    <t>1.076 (1.038, 1.116)</t>
  </si>
  <si>
    <t>15:78851615:G:A</t>
  </si>
  <si>
    <t>1.255 [1.233, 1.278]</t>
  </si>
  <si>
    <t>1.259 (1.218, 1.301)</t>
  </si>
  <si>
    <t>1.274 (1.163, 1.396)</t>
  </si>
  <si>
    <t>1.261 (1.222, 1.300)</t>
  </si>
  <si>
    <t>0.885 [0.868, 0.902]</t>
  </si>
  <si>
    <t>0.945 (0.871, 1.025)</t>
  </si>
  <si>
    <t>0.901 (0.874, 0.930)</t>
  </si>
  <si>
    <t>0.921 [0.900, 0.942]</t>
  </si>
  <si>
    <t>0.943 (0.866, 1.027)</t>
  </si>
  <si>
    <t>0.933 (0.899, 0.968)</t>
  </si>
  <si>
    <t>1.173 [1.119, 1.229]</t>
  </si>
  <si>
    <t>1.166 (1.091, 1.247)</t>
  </si>
  <si>
    <t>1.224 (0.881, 1.700)</t>
  </si>
  <si>
    <t>1.169 (1.095, 1.248)</t>
  </si>
  <si>
    <t>3:169488691:A:T</t>
  </si>
  <si>
    <t>1.123 [1.080, 1.167]</t>
  </si>
  <si>
    <t>1.106 (1.052, 1.162)</t>
  </si>
  <si>
    <t>1.052 (0.880, 1.259)</t>
  </si>
  <si>
    <t>1.102 (1.051, 1.155)</t>
  </si>
  <si>
    <t>3:189357602:T:C</t>
  </si>
  <si>
    <t>1.108 [1.077, 1.140]</t>
  </si>
  <si>
    <t>1.120 (1.075, 1.167)</t>
  </si>
  <si>
    <t>1.082 (0.966, 1.212)</t>
  </si>
  <si>
    <t>1.116 (1.073, 1.160)</t>
  </si>
  <si>
    <t>1.089 [1.057, 1.122]</t>
  </si>
  <si>
    <t>rs4435699 /4:164019500:C:G</t>
  </si>
  <si>
    <t>1.085 (1.039, 1.132)</t>
  </si>
  <si>
    <t>0.957 (0.852, 1.074)</t>
  </si>
  <si>
    <t>1.069 (1.027, 1.112)</t>
  </si>
  <si>
    <t>1.247 [1.209, 1.286]</t>
  </si>
  <si>
    <t>1.154 (0.997, 1.334)</t>
  </si>
  <si>
    <t>1.212 (1.163, 1.262)</t>
  </si>
  <si>
    <t>1.083 [1.053, 1.114]</t>
  </si>
  <si>
    <t>1.041 (0.925, 1.170)</t>
  </si>
  <si>
    <t>1.105 (1.063, 1.149)</t>
  </si>
  <si>
    <t>6:117792612:T:C</t>
  </si>
  <si>
    <t>1.127 (1.081, 1.174)</t>
  </si>
  <si>
    <t>1.083 (0.932, 1.259)</t>
  </si>
  <si>
    <t>1.123 (1.079, 1.170)</t>
  </si>
  <si>
    <t>8:32403573:C:T</t>
  </si>
  <si>
    <t>0.896 [0.867, 0.926]</t>
  </si>
  <si>
    <t>0.875 (0.833, 0.919)</t>
  </si>
  <si>
    <t>1.060 (0.938, 1.197)</t>
  </si>
  <si>
    <t>0.899 (0.859, 0.941)</t>
  </si>
  <si>
    <t>1.103 [1.067, 1.141]</t>
  </si>
  <si>
    <t>1.167 (1.017, 1.339)</t>
  </si>
  <si>
    <t>1.112 (1.062, 1.164)</t>
  </si>
  <si>
    <t>9:21811441:A:G</t>
  </si>
  <si>
    <t>0.867 [0.831, 0.904]</t>
  </si>
  <si>
    <t>0.830 (0.779, 0.884)</t>
  </si>
  <si>
    <t>0.910 (0.815, 1.017)</t>
  </si>
  <si>
    <t>0.849 (0.804, 0.897)</t>
  </si>
  <si>
    <t>0.916 [0.888, 0.944]</t>
  </si>
  <si>
    <t>0.903 (0.794, 1.028)</t>
  </si>
  <si>
    <t>0.909 (0.871, 0.949)</t>
  </si>
  <si>
    <t>1.140 [1.099, 1.182]</t>
  </si>
  <si>
    <t>1.130 (1.071, 1.192)</t>
  </si>
  <si>
    <t>1.100 (0.981, 1.235)</t>
  </si>
  <si>
    <t>1.125 (1.071, 1.180)</t>
  </si>
  <si>
    <t>11:118104577:T:C</t>
  </si>
  <si>
    <t>0.882 [0.852, 0.912]</t>
  </si>
  <si>
    <t>0.892 (0.849, 0.938)</t>
  </si>
  <si>
    <t>0.909 (0.815, 1.015)</t>
  </si>
  <si>
    <t>0.895 (0.855, 0.937)</t>
  </si>
  <si>
    <t>1.172 [1.133, 1.212]</t>
  </si>
  <si>
    <t>0.985 (0.800, 1.212)</t>
  </si>
  <si>
    <t>1.165 (1.111, 1.222)</t>
  </si>
  <si>
    <t>1.275 [1.239, 1.313]</t>
  </si>
  <si>
    <t>1.223 (1.172, 1.275)</t>
  </si>
  <si>
    <t>1.267 (1.120, 1.433)</t>
  </si>
  <si>
    <t>1.227 (1.179, 1.277)</t>
  </si>
  <si>
    <t>0.875 [0.847, 0.903]</t>
  </si>
  <si>
    <t>0.962 (0.860, 1.075)</t>
  </si>
  <si>
    <t>0.906 (0.870, 0.944)</t>
  </si>
  <si>
    <t>1.171 [1.120, 1.225]</t>
  </si>
  <si>
    <t>1.289 (0.962, 1.728)</t>
  </si>
  <si>
    <t>1.150 (1.080, 1.224)</t>
  </si>
  <si>
    <t>5:1337106:T:A</t>
  </si>
  <si>
    <t>0.844 [0.817, 0.873]</t>
  </si>
  <si>
    <t>0.826 (0.786, 0.868)</t>
  </si>
  <si>
    <t>0.811 (0.704, 0.934)</t>
  </si>
  <si>
    <t>0.824 (0.786, 0.864)</t>
  </si>
  <si>
    <t>0.796 [0.752, 0.842]</t>
  </si>
  <si>
    <t>0.760 (0.695, 0.831)</t>
  </si>
  <si>
    <t>0.820 (0.504, 1.336)</t>
  </si>
  <si>
    <t>0.762 (0.698, 0.832)</t>
  </si>
  <si>
    <t>1.265 [1.164, 1.375]</t>
  </si>
  <si>
    <t>0.923 (0.623, 1.367)</t>
  </si>
  <si>
    <t>1.222 (1.093, 1.366)</t>
  </si>
  <si>
    <t>0.875 [0.845, 0.907]</t>
  </si>
  <si>
    <t>0.942 (0.791, 1.122)</t>
  </si>
  <si>
    <t>0.886 (0.841, 0.933)</t>
  </si>
  <si>
    <t>0.497 [0.422, 0.586]</t>
  </si>
  <si>
    <t>0.517 (0.415, 0.646)</t>
  </si>
  <si>
    <t>0.310 (0.103, 0.935)</t>
  </si>
  <si>
    <t>0.507 (0.408, 0.630)</t>
  </si>
  <si>
    <t>0.766 [0.740, 0.792]</t>
  </si>
  <si>
    <t>0.825 (0.705, 0.966)</t>
  </si>
  <si>
    <t>0.786 (0.749, 0.825)</t>
  </si>
  <si>
    <t>0.861 [0.829, 0.894]</t>
  </si>
  <si>
    <t>0.892 (0.771, 1.031)</t>
  </si>
  <si>
    <t>20:61992005:C:T</t>
  </si>
  <si>
    <t>0.882 [0.845, 0.921]</t>
  </si>
  <si>
    <t>0.936 (0.880, 0.995)</t>
  </si>
  <si>
    <t>0.922 (0.783, 1.085)</t>
  </si>
  <si>
    <t>0.934 (0.882, 0.989)</t>
  </si>
  <si>
    <t>Discovery analysis</t>
  </si>
  <si>
    <t>Combined meta-analysis, fixed effects (Discovery + Replication)</t>
  </si>
  <si>
    <t>Combined meta-analysis, random effects (Discovery + Replication)</t>
  </si>
  <si>
    <t>Combined meta-analysis heterogeneity measures</t>
  </si>
  <si>
    <t>Lung cancer strata</t>
  </si>
  <si>
    <t>Gene</t>
  </si>
  <si>
    <t>Discovery cohort</t>
  </si>
  <si>
    <t>Ncases_discovery</t>
  </si>
  <si>
    <t>Ntotal_discovery</t>
  </si>
  <si>
    <t>Freq_discovery</t>
  </si>
  <si>
    <t>BETA_discovery</t>
  </si>
  <si>
    <t>SE_discovery</t>
  </si>
  <si>
    <t>OR (95% CI)_discovery</t>
  </si>
  <si>
    <t>P_discovery</t>
  </si>
  <si>
    <t>Novel from Table 1</t>
  </si>
  <si>
    <t>Replication cohort</t>
  </si>
  <si>
    <t>Ncases_replication</t>
  </si>
  <si>
    <t>Ntotal_replication</t>
  </si>
  <si>
    <t>Freq_replication</t>
  </si>
  <si>
    <t>BETA_replication</t>
  </si>
  <si>
    <t>SE_replication</t>
  </si>
  <si>
    <t>OR (95% CI)_replication</t>
  </si>
  <si>
    <t>P_replication</t>
  </si>
  <si>
    <t>OR (95% CI)_FE</t>
  </si>
  <si>
    <t>SE_RE</t>
  </si>
  <si>
    <t>P_RE</t>
  </si>
  <si>
    <t>P_RE2</t>
  </si>
  <si>
    <t>P_BE</t>
  </si>
  <si>
    <r>
      <rPr>
        <b/>
        <sz val="11"/>
        <color theme="1"/>
        <rFont val="Calibri"/>
        <family val="2"/>
      </rPr>
      <t>I</t>
    </r>
    <r>
      <rPr>
        <b/>
        <vertAlign val="superscript"/>
        <sz val="11"/>
        <color theme="1"/>
        <rFont val="Calibri"/>
        <family val="2"/>
      </rPr>
      <t>2</t>
    </r>
  </si>
  <si>
    <t>XCL2</t>
  </si>
  <si>
    <t>EA meta-analysis (MVP European ancestry + ILCCO European meta-analysis)</t>
  </si>
  <si>
    <t>1.101 (1.069, 1.134)</t>
  </si>
  <si>
    <t>OncoArray European ancestry</t>
  </si>
  <si>
    <t>1.094 (1.066, 1.122)</t>
  </si>
  <si>
    <t>LSAMP</t>
  </si>
  <si>
    <t>1.310 (1.194, 1.438)</t>
  </si>
  <si>
    <t>1.261 (1.160, 1.371)</t>
  </si>
  <si>
    <t>NMUR2</t>
  </si>
  <si>
    <t>1.061 (1.040, 1.083)</t>
  </si>
  <si>
    <t>1.052 (1.034, 1.071)</t>
  </si>
  <si>
    <t>TULP3</t>
  </si>
  <si>
    <t>1.054 (1.035, 1.075)</t>
  </si>
  <si>
    <t>1.054 (1.037, 1.071)</t>
  </si>
  <si>
    <t>MYC</t>
  </si>
  <si>
    <t>1.103 (1.066, 1.141)</t>
  </si>
  <si>
    <t>1.104 (1.073, 1.135)</t>
  </si>
  <si>
    <t>TLE3</t>
  </si>
  <si>
    <t>1.089 (1.058, 1.121)</t>
  </si>
  <si>
    <t>1.099 (1.073, 1.126)</t>
  </si>
  <si>
    <t>BLOC1S2</t>
  </si>
  <si>
    <t>1.268 (1.165, 1.380)</t>
  </si>
  <si>
    <t>1.262 (1.179, 1.352)</t>
  </si>
  <si>
    <t>LINC00944</t>
  </si>
  <si>
    <t>MVP African ancestry</t>
  </si>
  <si>
    <t>2.128 (1.663, 2.723)</t>
  </si>
  <si>
    <t>OncoArray African ancestry</t>
  </si>
  <si>
    <t>1.755 (1.421, 2.168)</t>
  </si>
  <si>
    <t>JADE2</t>
  </si>
  <si>
    <t>Multi-ancestry meta-analysis (MVP European ancestry + ILCCO European meta-analysis + MVP African ancestry)</t>
  </si>
  <si>
    <t>OncoArray multi-ancestry meta-analysis (OncoArray European + African ancestry)</t>
  </si>
  <si>
    <t>0.955 (0.941, 0.970)</t>
  </si>
  <si>
    <t>RPAP3</t>
  </si>
  <si>
    <t>1.081 (1.055, 1.108)</t>
  </si>
  <si>
    <t>MMS22L</t>
  </si>
  <si>
    <t>EA meta-analysis (MVP European ancestry + ILCCO European meta-analysis) conditioned on cigarettes per day</t>
  </si>
  <si>
    <t>OncoArray European ancestry with smoking (pack-years) as a covariate</t>
  </si>
  <si>
    <t>1.074 (1.050, 1.098)</t>
  </si>
  <si>
    <t>ABHD8</t>
  </si>
  <si>
    <t>1.111 (1.075, 1.149)</t>
  </si>
  <si>
    <t>CHRNA5</t>
  </si>
  <si>
    <t>1.251 (1.188, 1.318)</t>
  </si>
  <si>
    <t>1.113 (1.085, 1.141)</t>
  </si>
  <si>
    <t>1.058 (1.040, 1.077)</t>
  </si>
  <si>
    <t>1.112 (1.093, 1.131)</t>
  </si>
  <si>
    <t>1.264 (1.198, 1.334)</t>
  </si>
  <si>
    <t>0.880 (0.866, 0.894)</t>
  </si>
  <si>
    <t>1.108 (1.080, 1.137)</t>
  </si>
  <si>
    <t>1.170 (1.141, 1.200)</t>
  </si>
  <si>
    <t>0.894 (0.872, 0.918)</t>
  </si>
  <si>
    <t>1.067 (1.042, 1.092)</t>
  </si>
  <si>
    <t>0.941 (0.926, 0.956)</t>
  </si>
  <si>
    <t>0.876 (0.847, 0.906)</t>
  </si>
  <si>
    <t>1.125 (1.089, 1.161)</t>
  </si>
  <si>
    <t>0.933 (0.917, 0.950)</t>
  </si>
  <si>
    <t>1.470 (1.359, 1.589)</t>
  </si>
  <si>
    <t>1.084 (1.064, 1.104)</t>
  </si>
  <si>
    <t>0.793 (0.781, 0.806)</t>
  </si>
  <si>
    <t>1.236 (1.211, 1.261)</t>
  </si>
  <si>
    <t>1.138 (1.098, 1.180)</t>
  </si>
  <si>
    <t>0.889 (0.873, 0.904)</t>
  </si>
  <si>
    <t>0.925 (0.906, 0.944)</t>
  </si>
  <si>
    <t>1.545 (1.373, 1.740)</t>
  </si>
  <si>
    <t>1.169 (1.125, 1.215)</t>
  </si>
  <si>
    <t>1.107 (1.076, 1.138)</t>
  </si>
  <si>
    <t>0.897 (0.876, 0.918)</t>
  </si>
  <si>
    <t>0.919 (0.897, 0.942)</t>
  </si>
  <si>
    <t>0.775 (0.747, 0.803)</t>
  </si>
  <si>
    <t>1.240 (1.209, 1.272)</t>
  </si>
  <si>
    <t>0.825 (0.805, 0.845)</t>
  </si>
  <si>
    <t>1.168 (1.140, 1.197)</t>
  </si>
  <si>
    <t>1.094 (1.069, 1.120)</t>
  </si>
  <si>
    <t>0.901 (0.880, 0.923)</t>
  </si>
  <si>
    <t>0.894 (0.869, 0.920)</t>
  </si>
  <si>
    <t>0.854 (0.823, 0.886)</t>
  </si>
  <si>
    <t>0.856 (0.822, 0.891)</t>
  </si>
  <si>
    <t>0.912 (0.889, 0.936)</t>
  </si>
  <si>
    <t>0.861 (0.832, 0.890)</t>
  </si>
  <si>
    <t>1.111 (1.085, 1.137)</t>
  </si>
  <si>
    <t>1.170 (1.138, 1.203)</t>
  </si>
  <si>
    <t>0.795 (0.776, 0.814)</t>
  </si>
  <si>
    <t>1.207 (1.173, 1.243)</t>
  </si>
  <si>
    <t>0.886 (0.863, 0.909)</t>
  </si>
  <si>
    <t>1.169 (1.119, 1.221)</t>
  </si>
  <si>
    <t>1.165 (1.123, 1.209)</t>
  </si>
  <si>
    <t>1.192 (1.159, 1.226)</t>
  </si>
  <si>
    <t>1.312 (1.258, 1.369)</t>
  </si>
  <si>
    <t>0.878 (0.852, 0.905)</t>
  </si>
  <si>
    <t>0.853 (0.826, 0.880)</t>
  </si>
  <si>
    <t>0.858 (0.831, 0.886)</t>
  </si>
  <si>
    <t>0.917 (0.892, 0.943)</t>
  </si>
  <si>
    <t>0.873 (0.847, 0.899)</t>
  </si>
  <si>
    <t>1.426 (1.291, 1.576)</t>
  </si>
  <si>
    <t>0.765 (0.738, 0.793)</t>
  </si>
  <si>
    <t>0.770 (0.748, 0.792)</t>
  </si>
  <si>
    <t>0.865 (0.839, 0.893)</t>
  </si>
  <si>
    <t>2.586 (2.089, 3.201)</t>
  </si>
  <si>
    <t>1.108 (1.086, 1.131)</t>
  </si>
  <si>
    <t>1.302 (1.224, 1.386)</t>
  </si>
  <si>
    <t>0.882 (0.866, 0.898)</t>
  </si>
  <si>
    <t>1.162 (1.128, 1.197)</t>
  </si>
  <si>
    <t>1.064 (1.044, 1.083)</t>
  </si>
  <si>
    <t>0.873 (0.848, 0.900)</t>
  </si>
  <si>
    <t>1.067 (1.047, 1.087)</t>
  </si>
  <si>
    <t>0.932 (0.913, 0.950)</t>
  </si>
  <si>
    <t>0.637 (0.580, 0.701)</t>
  </si>
  <si>
    <t>0.918 (0.898, 0.938)</t>
  </si>
  <si>
    <t>1.618 (1.401, 1.867)</t>
  </si>
  <si>
    <t>1.179 (1.116, 1.246)</t>
  </si>
  <si>
    <t>0.900 (0.877, 0.923)</t>
  </si>
  <si>
    <t>1.135 (1.099, 1.172)</t>
  </si>
  <si>
    <t>1.234 (1.200, 1.269)</t>
  </si>
  <si>
    <t>1.208 (1.176, 1.240)</t>
  </si>
  <si>
    <t>0.862 (0.840, 0.885)</t>
  </si>
  <si>
    <t>1.102 (1.073, 1.131)</t>
  </si>
  <si>
    <t>1.112 (1.084, 1.141)</t>
  </si>
  <si>
    <t>1.088 (1.060, 1.116)</t>
  </si>
  <si>
    <t>0.887 (0.858, 0.918)</t>
  </si>
  <si>
    <t>1.119 (1.085, 1.153)</t>
  </si>
  <si>
    <t>1.180 (1.128, 1.235)</t>
  </si>
  <si>
    <t>0.907 (0.882, 0.933)</t>
  </si>
  <si>
    <t>1.131 (1.094, 1.170)</t>
  </si>
  <si>
    <t>1.111 (1.083, 1.139)</t>
  </si>
  <si>
    <t>0.857 (0.832, 0.883)</t>
  </si>
  <si>
    <t>1.164 (1.119, 1.211)</t>
  </si>
  <si>
    <t>0.840 (0.814, 0.866)</t>
  </si>
  <si>
    <t>1.305 (1.246, 1.368)</t>
  </si>
  <si>
    <t>1.108 (1.062, 1.156)</t>
  </si>
  <si>
    <t>1.114 (1.080, 1.149)</t>
  </si>
  <si>
    <t>0.868 (0.840, 0.898)</t>
  </si>
  <si>
    <t>1.517 (1.356, 1.697)</t>
  </si>
  <si>
    <t>0.351 (0.276, 0.448)</t>
  </si>
  <si>
    <t>1.111 (1.084, 1.140)</t>
  </si>
  <si>
    <t>1.088 (1.061, 1.115)</t>
  </si>
  <si>
    <t>1.259 (1.159, 1.367)</t>
  </si>
  <si>
    <t>1.053 (1.036, 1.070)</t>
  </si>
  <si>
    <t>1.133 (1.116, 1.150)</t>
  </si>
  <si>
    <t>1.046 (1.029, 1.063)</t>
  </si>
  <si>
    <t>GABBR1-[]-MOG</t>
  </si>
  <si>
    <t>0.853 (0.829, 0.878)</t>
  </si>
  <si>
    <t>RNASET2-[]-CEP43</t>
  </si>
  <si>
    <t>1.059 (1.043, 1.076)</t>
  </si>
  <si>
    <t>[CHRNA2]</t>
  </si>
  <si>
    <t>0.865 (0.834, 0.896)</t>
  </si>
  <si>
    <t>MIR31HG-[]-MTAP</t>
  </si>
  <si>
    <t>0.912 (0.891, 0.934)</t>
  </si>
  <si>
    <t>1.059 (1.043, 1.075)</t>
  </si>
  <si>
    <t>0.935 (0.920, 0.950)</t>
  </si>
  <si>
    <t>1.460 (1.351, 1.578)</t>
  </si>
  <si>
    <t>[TP53BP1]</t>
  </si>
  <si>
    <t>1.081 (1.054, 1.108)</t>
  </si>
  <si>
    <t>PSMA4-[]-CHRNA5</t>
  </si>
  <si>
    <t>1.257 (1.237, 1.277)</t>
  </si>
  <si>
    <t>0.889 (0.875, 0.904)</t>
  </si>
  <si>
    <t>0.924 (0.907, 0.942)</t>
  </si>
  <si>
    <t>1.171 (1.128, 1.217)</t>
  </si>
  <si>
    <t>[ACTRT3]</t>
  </si>
  <si>
    <t>1.115 (1.081, 1.149)</t>
  </si>
  <si>
    <t>1.111 (1.086, 1.136)</t>
  </si>
  <si>
    <t>1.082 (1.056, 1.108)</t>
  </si>
  <si>
    <t>1.234 (1.204, 1.265)</t>
  </si>
  <si>
    <t>1.090 (1.066, 1.115)</t>
  </si>
  <si>
    <t>ROS1-[]-DCBLD1</t>
  </si>
  <si>
    <t>1.109 (1.083, 1.135)</t>
  </si>
  <si>
    <t>0.897 (0.873, 0.921)</t>
  </si>
  <si>
    <t>1.106 (1.077, 1.136)</t>
  </si>
  <si>
    <t>0.860 (0.832, 0.889)</t>
  </si>
  <si>
    <t>0.914 (0.891, 0.937)</t>
  </si>
  <si>
    <t>1.134 (1.102, 1.168)</t>
  </si>
  <si>
    <t>[MPZL3]</t>
  </si>
  <si>
    <t>0.886 (0.863, 0.911)</t>
  </si>
  <si>
    <t>1.170 (1.138, 1.202)</t>
  </si>
  <si>
    <t>1.259 (1.229, 1.288)</t>
  </si>
  <si>
    <t>0.887 (0.865, 0.909)</t>
  </si>
  <si>
    <t>1.164 (1.122, 1.207)</t>
  </si>
  <si>
    <t>0.838 (0.815, 0.861)</t>
  </si>
  <si>
    <t>0.786 (0.749, 0.824)</t>
  </si>
  <si>
    <t>CHUK/BLOC1S2</t>
  </si>
  <si>
    <t>1.249 (1.169, 1.336)</t>
  </si>
  <si>
    <t>0.879 (0.853, 0.905)</t>
  </si>
  <si>
    <t>0.501 (0.439, 0.571)</t>
  </si>
  <si>
    <t>0.773 (0.752, 0.794)</t>
  </si>
  <si>
    <t>0.866 (0.841, 0.893)</t>
  </si>
  <si>
    <t>0.900 (0.870, 0.932)</t>
  </si>
  <si>
    <t>This study</t>
  </si>
  <si>
    <t>GWAS Catalog</t>
  </si>
  <si>
    <t>GWAS Trait</t>
  </si>
  <si>
    <t>Position</t>
  </si>
  <si>
    <t>P_value</t>
  </si>
  <si>
    <t>PMID</t>
  </si>
  <si>
    <t>FirstAuthor</t>
  </si>
  <si>
    <t>Pub Title</t>
  </si>
  <si>
    <t>Journal</t>
  </si>
  <si>
    <t>Date</t>
  </si>
  <si>
    <t xml:space="preserve">1p31.1 </t>
  </si>
  <si>
    <t>Lung cancer in ever smokers</t>
  </si>
  <si>
    <t>McKay JD</t>
  </si>
  <si>
    <t>Large-scale association analysis identifies new lung cancer susceptibility loci and heterogeneity in genetic susceptibility across histological subtypes.</t>
  </si>
  <si>
    <t>Nat Genet</t>
  </si>
  <si>
    <t>2017Jul</t>
  </si>
  <si>
    <t>Lung cancer</t>
  </si>
  <si>
    <t xml:space="preserve">3q26.2 </t>
  </si>
  <si>
    <t>rs2293607</t>
  </si>
  <si>
    <t>Qin N</t>
  </si>
  <si>
    <t>Comprehensive functional annotation of susceptibility variants identifies genetic heterogeneity between lung adenocarcinoma and squamous cell carcinoma.</t>
  </si>
  <si>
    <t>Front Med</t>
  </si>
  <si>
    <t>2021Apr</t>
  </si>
  <si>
    <t>Lung adenocarcinoma (multi-ancestry meta-analysis)</t>
  </si>
  <si>
    <t>3:169488691:A:AATAT</t>
  </si>
  <si>
    <t>Non-small cell lung cancer</t>
  </si>
  <si>
    <t>Dai J</t>
  </si>
  <si>
    <t>Identification of risk loci and a polygenic risk score for lung cancer: a large-scale prospective cohort study in Chinese populations.</t>
  </si>
  <si>
    <t>Lancet Respir Med</t>
  </si>
  <si>
    <t>2019Oct</t>
  </si>
  <si>
    <t xml:space="preserve">3q28 </t>
  </si>
  <si>
    <t>Lan Q</t>
  </si>
  <si>
    <t>Genome-wide association analysis identifies new lung cancer susceptibility loci in never-smoking women in Asia.</t>
  </si>
  <si>
    <t>2012Dec</t>
  </si>
  <si>
    <t>Hu Z</t>
  </si>
  <si>
    <t>A genome-wide association study identifies two new lung cancer susceptibility loci at 13q12.12 and 22q12.2 in Han Chinese.</t>
  </si>
  <si>
    <t>2011Jul</t>
  </si>
  <si>
    <t>Lung cancer (by proxy)</t>
  </si>
  <si>
    <t>rs75675343 (named here as rs185666783)</t>
  </si>
  <si>
    <t>Gabriel A</t>
  </si>
  <si>
    <t>Genetic Analysis of Lung Cancer and the Germline Impact on Somatic Mutation Burden</t>
  </si>
  <si>
    <t xml:space="preserve">J Natl Cancer Inst
. </t>
  </si>
  <si>
    <t>2022Aug</t>
  </si>
  <si>
    <t>Overall lung cancer (multi-ancestry meta-analysis)</t>
  </si>
  <si>
    <t>4:164018983:G:A</t>
  </si>
  <si>
    <t>rs2320614</t>
  </si>
  <si>
    <t>Shi J</t>
  </si>
  <si>
    <t>Genome-wide association study of lung adenocarcinoma in East Asia and comparison with a European population</t>
  </si>
  <si>
    <t>Nat Commun</t>
  </si>
  <si>
    <t>2023May</t>
  </si>
  <si>
    <t xml:space="preserve">5p15.33 </t>
  </si>
  <si>
    <t>rs13167280</t>
  </si>
  <si>
    <t>Zanetti KA</t>
  </si>
  <si>
    <t>Genome-wide association study confirms lung cancer susceptibility loci on chromosomes 5p15 and 15q25 in an African-American population.</t>
  </si>
  <si>
    <t>Lung Cancer</t>
  </si>
  <si>
    <t>2016Aug</t>
  </si>
  <si>
    <t>Shiraishi K</t>
  </si>
  <si>
    <t>A genome-wide association study identifies two new susceptibility loci for lung adenocarcinoma in the Japanese population.</t>
  </si>
  <si>
    <t>2012Jul</t>
  </si>
  <si>
    <t>Sakaue S</t>
  </si>
  <si>
    <t>A cross-population atlas of genetic associations for 220 human phenotypes.</t>
  </si>
  <si>
    <t>2021Oct</t>
  </si>
  <si>
    <t>Byun J</t>
  </si>
  <si>
    <t>Cross-ancestry genome-wide meta-analysis of 61,047 cases and 947,237 controls identifies new susceptibility loci contributing to lung cancer.</t>
  </si>
  <si>
    <t>rs4975616</t>
  </si>
  <si>
    <t>Broderick P</t>
  </si>
  <si>
    <t>Deciphering the impact of common genetic variation on lung cancer risk: a genome-wide association study.</t>
  </si>
  <si>
    <t>Cancer Res</t>
  </si>
  <si>
    <t>2009Aug</t>
  </si>
  <si>
    <t>Adenocarcinoma in never smokers</t>
  </si>
  <si>
    <t>Hung RJ</t>
  </si>
  <si>
    <t>Lung Cancer Risk in Never-Smokers of European Descent is Associated With Genetic Variation in the 5p15.33 TERT-CLPTM1Ll Region.</t>
  </si>
  <si>
    <t>J Thorac Oncol</t>
  </si>
  <si>
    <t>2019Aug</t>
  </si>
  <si>
    <t>Squamous cell lung carcinoma (multi-ancestry meta-analysis)</t>
  </si>
  <si>
    <t>Lung cancer in never smokers</t>
  </si>
  <si>
    <t>rs465498</t>
  </si>
  <si>
    <t>rs31489</t>
  </si>
  <si>
    <t>Landi MT</t>
  </si>
  <si>
    <t>A genome-wide association study of lung cancer identifies a region of chromosome 5p15 associated with risk for adenocarcinoma.</t>
  </si>
  <si>
    <t>Am J Hum Genet</t>
  </si>
  <si>
    <t>2009Nov</t>
  </si>
  <si>
    <t>Brandes N</t>
  </si>
  <si>
    <t>Genetic association studies of alterations in protein function expose recessive effects on cancer predisposition.</t>
  </si>
  <si>
    <t>Sci Rep</t>
  </si>
  <si>
    <t>2021Jul21</t>
  </si>
  <si>
    <t xml:space="preserve">6p22.1 </t>
  </si>
  <si>
    <t>rs3095268</t>
  </si>
  <si>
    <t xml:space="preserve">6p21.33 </t>
  </si>
  <si>
    <t xml:space="preserve">6p21.32 </t>
  </si>
  <si>
    <t>rs3129860</t>
  </si>
  <si>
    <t>rs2395185</t>
  </si>
  <si>
    <t>rs34102154</t>
  </si>
  <si>
    <t>Small cell lung carcinoma</t>
  </si>
  <si>
    <t>rs3135003</t>
  </si>
  <si>
    <t>EGFR mutation-positive lung adenocarcinoma</t>
  </si>
  <si>
    <t>rs2179920</t>
  </si>
  <si>
    <t>Association of variations in HLA class II and other loci with susceptibility to EGFR-mutated lung adenocarcinoma.</t>
  </si>
  <si>
    <t>6-117792612:T:C</t>
  </si>
  <si>
    <t xml:space="preserve">6q22.1 </t>
  </si>
  <si>
    <t>rs4946256</t>
  </si>
  <si>
    <t xml:space="preserve">6q27 </t>
  </si>
  <si>
    <t>rs6920364</t>
  </si>
  <si>
    <t>POT1-[]-GRM8</t>
  </si>
  <si>
    <t xml:space="preserve">7q31.33 </t>
  </si>
  <si>
    <t>rs75932146</t>
  </si>
  <si>
    <t>Ishigaki K</t>
  </si>
  <si>
    <t>Large-scale genome-wide association study in a Japanese population identifies novel susceptibility loci across different diseases.</t>
  </si>
  <si>
    <t>2020Jul</t>
  </si>
  <si>
    <t xml:space="preserve">8p21.2 </t>
  </si>
  <si>
    <t>8-27319905-C-T</t>
  </si>
  <si>
    <t>rs72477506</t>
  </si>
  <si>
    <t>8-32403573-C-T</t>
  </si>
  <si>
    <t xml:space="preserve">8p12 </t>
  </si>
  <si>
    <t>9-21776714-T-C</t>
  </si>
  <si>
    <t>IFNE-[]-MTAP</t>
  </si>
  <si>
    <t xml:space="preserve">9p21.3 </t>
  </si>
  <si>
    <t>9-21811441-A-G</t>
  </si>
  <si>
    <t>rs35201538</t>
  </si>
  <si>
    <t xml:space="preserve">10q24.33 </t>
  </si>
  <si>
    <t>11-118104577-T-C</t>
  </si>
  <si>
    <t xml:space="preserve">11q23.3 </t>
  </si>
  <si>
    <t xml:space="preserve">12p13.33 </t>
  </si>
  <si>
    <t xml:space="preserve">13q13.1 </t>
  </si>
  <si>
    <t>13-32968810-T-C</t>
  </si>
  <si>
    <t>Wang Y</t>
  </si>
  <si>
    <t>Rare variants of large effect in BRCA2 and CHEK2 affect risk of lung cancer.</t>
  </si>
  <si>
    <t>2014Jul</t>
  </si>
  <si>
    <t>15-43760508-T-G</t>
  </si>
  <si>
    <t>rs506120</t>
  </si>
  <si>
    <t xml:space="preserve">15q21.1 </t>
  </si>
  <si>
    <t xml:space="preserve">15q25.1 </t>
  </si>
  <si>
    <t>15-78851615-G-A</t>
  </si>
  <si>
    <t>rs2004038</t>
  </si>
  <si>
    <t>rs8042374</t>
  </si>
  <si>
    <t>Common 5p15.33 and 6p21.33 variants influence lung cancer risk.</t>
  </si>
  <si>
    <t>2008Dec</t>
  </si>
  <si>
    <t xml:space="preserve">19q13.2 </t>
  </si>
  <si>
    <t xml:space="preserve">20q13.33 </t>
  </si>
  <si>
    <t>rs75031349</t>
  </si>
  <si>
    <t>20-61992005-C-T</t>
  </si>
  <si>
    <t xml:space="preserve">22q12.1 </t>
  </si>
  <si>
    <t>nsnps</t>
  </si>
  <si>
    <t>TagSNP1</t>
  </si>
  <si>
    <t>TagSNP2</t>
  </si>
  <si>
    <t>PP.H0.abf</t>
  </si>
  <si>
    <t>PP.H1.abf</t>
  </si>
  <si>
    <t>PP.H2.abf</t>
  </si>
  <si>
    <t>PP.H3.abf</t>
  </si>
  <si>
    <t>PP.H4.abf</t>
  </si>
  <si>
    <t>idx1</t>
  </si>
  <si>
    <t>idx2</t>
  </si>
  <si>
    <t>rs56069439</t>
  </si>
  <si>
    <t>rs10409801</t>
  </si>
  <si>
    <t>TagSNP rsID</t>
  </si>
  <si>
    <t>A1</t>
  </si>
  <si>
    <t>A2</t>
  </si>
  <si>
    <t>Estrogen receptor negative breast cancer</t>
  </si>
  <si>
    <t>Phecode</t>
  </si>
  <si>
    <t>Description</t>
  </si>
  <si>
    <t>Group</t>
  </si>
  <si>
    <t>Beta</t>
  </si>
  <si>
    <t>OR</t>
  </si>
  <si>
    <t>L95</t>
  </si>
  <si>
    <t>U95</t>
  </si>
  <si>
    <t>N_total</t>
  </si>
  <si>
    <t>N_cases</t>
  </si>
  <si>
    <t>N_controls</t>
  </si>
  <si>
    <t>Tobacco use disorder</t>
  </si>
  <si>
    <t>mental disorders</t>
  </si>
  <si>
    <t>Chronic airway obstruction</t>
  </si>
  <si>
    <t>respiratory</t>
  </si>
  <si>
    <t>Cancer within the respiratory system</t>
  </si>
  <si>
    <t>neoplasms</t>
  </si>
  <si>
    <t>Cancer of bronchus; lung</t>
  </si>
  <si>
    <t>Chronic bronchitis</t>
  </si>
  <si>
    <t>Obstructive chronic bronchitis</t>
  </si>
  <si>
    <t>Alcohol-related disorders</t>
  </si>
  <si>
    <t>Abnormal findings examination of lungs</t>
  </si>
  <si>
    <t>Emphysema</t>
  </si>
  <si>
    <t>Substance addiction and disorders</t>
  </si>
  <si>
    <t>Alcoholism</t>
  </si>
  <si>
    <t>Pneumonia</t>
  </si>
  <si>
    <t>Peripheral vascular disease, unspecified</t>
  </si>
  <si>
    <t>circulatory system</t>
  </si>
  <si>
    <t>Respiratory failure, insufficiency, arrest</t>
  </si>
  <si>
    <t>Solitary pulmonary nodule</t>
  </si>
  <si>
    <t>Peripheral vascular disease</t>
  </si>
  <si>
    <t>Other non-epithelial cancer of skin</t>
  </si>
  <si>
    <t>Secondary malignant neoplasm</t>
  </si>
  <si>
    <t>Shortness of breath</t>
  </si>
  <si>
    <t>Respiratory failure</t>
  </si>
  <si>
    <t>Skin cancer</t>
  </si>
  <si>
    <t>Other symptoms of respiratory system</t>
  </si>
  <si>
    <t>Atherosclerosis</t>
  </si>
  <si>
    <t>Basal cell carcinoma (new)</t>
  </si>
  <si>
    <t>Viral hepatitis C</t>
  </si>
  <si>
    <t>infectious diseases</t>
  </si>
  <si>
    <t>Viral hepatitis</t>
  </si>
  <si>
    <t>Atherosclerosis of the extremities</t>
  </si>
  <si>
    <t>Bacterial pneumonia</t>
  </si>
  <si>
    <t>Other diseases of the teeth and supporting structures</t>
  </si>
  <si>
    <t>digestive</t>
  </si>
  <si>
    <t>Other diseases of lung</t>
  </si>
  <si>
    <t>Other anemias</t>
  </si>
  <si>
    <t>hematopoietic</t>
  </si>
  <si>
    <t>Symptoms involving respiratory system and other chest symptoms</t>
  </si>
  <si>
    <t>Diseases of sebaceous glands</t>
  </si>
  <si>
    <t>dermatologic</t>
  </si>
  <si>
    <t>Other diseases of respiratory system, not elsewhere classified</t>
  </si>
  <si>
    <t>Atherosclerosis of native arteries of the extremities with intermittent claudication</t>
  </si>
  <si>
    <t>Disorders of fluid, electrolyte, and acid-base balance</t>
  </si>
  <si>
    <t>endocrine/metabolic</t>
  </si>
  <si>
    <t>Neoplasm of uncertain behavior of skin</t>
  </si>
  <si>
    <t>Dependence on respirator [Ventilator] or supplemental oxygen</t>
  </si>
  <si>
    <t>Other dyspnea</t>
  </si>
  <si>
    <t>Loss of teeth or edentulism</t>
  </si>
  <si>
    <t>Benign neoplasm of colon</t>
  </si>
  <si>
    <t>Anxiety, phobic and dissociative disorders</t>
  </si>
  <si>
    <t>Abdominal aortic aneurysm</t>
  </si>
  <si>
    <t>Cancer of larynx</t>
  </si>
  <si>
    <t>Cancer of larynx, pharynx, nasal cavities</t>
  </si>
  <si>
    <t>Secondary malignancy of lymph nodes</t>
  </si>
  <si>
    <t>Neoplasm of uncertain behavior</t>
  </si>
  <si>
    <t>Occlusion and stenosis of precerebral arteries</t>
  </si>
  <si>
    <t>Mood disorders</t>
  </si>
  <si>
    <t>Malignant neoplasm of bladder</t>
  </si>
  <si>
    <t>Protein-calorie malnutrition</t>
  </si>
  <si>
    <t>Congestive heart failure; nonhypertensive</t>
  </si>
  <si>
    <t>Aortic aneurysm</t>
  </si>
  <si>
    <t>Abnormality of gait</t>
  </si>
  <si>
    <t>neurological</t>
  </si>
  <si>
    <t>Squamous cell carcinoma</t>
  </si>
  <si>
    <t>Acute bronchitis and bronchiolitis</t>
  </si>
  <si>
    <t>Sebaceous cyst</t>
  </si>
  <si>
    <t>Posttraumatic stress disorder</t>
  </si>
  <si>
    <t>Other aneurysm</t>
  </si>
  <si>
    <t>Empyema and pneumothorax</t>
  </si>
  <si>
    <t>Cerebrovascular disease</t>
  </si>
  <si>
    <t>Depression</t>
  </si>
  <si>
    <t>Cancer of bladder</t>
  </si>
  <si>
    <t>Superficial cellulitis and abscess</t>
  </si>
  <si>
    <t>Cancer, suspected or other</t>
  </si>
  <si>
    <t>Electrolyte imbalance</t>
  </si>
  <si>
    <t>Abnormal movement</t>
  </si>
  <si>
    <t>Hemoptysis</t>
  </si>
  <si>
    <t>Anxiety disorder</t>
  </si>
  <si>
    <t>Hypotension</t>
  </si>
  <si>
    <t>Cataract</t>
  </si>
  <si>
    <t>sense organs</t>
  </si>
  <si>
    <t>Pleurisy; pleural effusion</t>
  </si>
  <si>
    <t>Abnormal sputum</t>
  </si>
  <si>
    <t>Hypermetropia</t>
  </si>
  <si>
    <t>Cancer of urinary organs (incl. kidney and bladder)</t>
  </si>
  <si>
    <t>Intervertebral disc disorders</t>
  </si>
  <si>
    <t>musculoskeletal</t>
  </si>
  <si>
    <t>Ischemic Heart Disease</t>
  </si>
  <si>
    <t>Melanomas of skin, dx or hx</t>
  </si>
  <si>
    <t>Screening for malignant neoplasms of the skin</t>
  </si>
  <si>
    <t>Cardiac dysrhythmias</t>
  </si>
  <si>
    <t>Diseases of hard tissues of teeth</t>
  </si>
  <si>
    <t>Dermatophytosis / Dermatomycosis</t>
  </si>
  <si>
    <t>Hypotension NOS</t>
  </si>
  <si>
    <t>Secondary malignancy of respiratory organs</t>
  </si>
  <si>
    <t>Dermatophytosis</t>
  </si>
  <si>
    <t>Congestive heart failure (CHF) NOS</t>
  </si>
  <si>
    <t>Back pain</t>
  </si>
  <si>
    <t>symptoms</t>
  </si>
  <si>
    <t>Dental caries</t>
  </si>
  <si>
    <t>Disorders of refraction and accommodation; blindness and low vision</t>
  </si>
  <si>
    <t>Acute renal failure</t>
  </si>
  <si>
    <t>genitourinary</t>
  </si>
  <si>
    <t>Coronary atherosclerosis</t>
  </si>
  <si>
    <t>Major depressive disorder</t>
  </si>
  <si>
    <t>Essential hypertension</t>
  </si>
  <si>
    <t>Arterial embolism and thrombosis</t>
  </si>
  <si>
    <t>Hypertension</t>
  </si>
  <si>
    <t>Senile cataract</t>
  </si>
  <si>
    <t>Heart failure with reduced EF [Systolic or combined heart failure]</t>
  </si>
  <si>
    <t>Symptoms involving cardiovascular system</t>
  </si>
  <si>
    <t>Bronchitis</t>
  </si>
  <si>
    <t>Tachycardia NOS</t>
  </si>
  <si>
    <t>Dermatophytosis of nail</t>
  </si>
  <si>
    <t>Secondary malignancy of brain/spine</t>
  </si>
  <si>
    <t>Diseases of the larynx and vocal cords</t>
  </si>
  <si>
    <t>Pneumonitis due to inhalation of food or vomitus</t>
  </si>
  <si>
    <t>Delirium due to conditions classified elsewhere</t>
  </si>
  <si>
    <t>Secondary malignancy of bone</t>
  </si>
  <si>
    <t>Iron deficiency anemias</t>
  </si>
  <si>
    <t>Colorectal cancer</t>
  </si>
  <si>
    <t>Effects radiation NOS</t>
  </si>
  <si>
    <t>injuries &amp; poisonings</t>
  </si>
  <si>
    <t>Dysphagia</t>
  </si>
  <si>
    <t>Osteoarthrosis NOS</t>
  </si>
  <si>
    <t>Iron deficiency anemias, unspecified or not due to blood loss</t>
  </si>
  <si>
    <t>Chemotherapy</t>
  </si>
  <si>
    <t>Delirium dementia and amnestic and other cognitive disorders</t>
  </si>
  <si>
    <t>Nonspecific chest pain</t>
  </si>
  <si>
    <t>Abdominal pain</t>
  </si>
  <si>
    <t>Blood vessel replaced</t>
  </si>
  <si>
    <t>Tinnitus</t>
  </si>
  <si>
    <t>Gastrointestinal hemorrhage</t>
  </si>
  <si>
    <t>Bipolar</t>
  </si>
  <si>
    <t>Hematuria</t>
  </si>
  <si>
    <t>Hyposmolality and/or hyponatremia</t>
  </si>
  <si>
    <t>Spondylosis and allied disorders</t>
  </si>
  <si>
    <t>Diseases of white blood cells</t>
  </si>
  <si>
    <t>Ill-defined descriptions and complications of heart disease</t>
  </si>
  <si>
    <t>Hypovolemia</t>
  </si>
  <si>
    <t>Arterial embolism and thrombosis of lower extremity artery</t>
  </si>
  <si>
    <t>Voice disturbance</t>
  </si>
  <si>
    <t>Chronic obstructive asthma</t>
  </si>
  <si>
    <t>Sepsis</t>
  </si>
  <si>
    <t>Other specified peripheral vascular diseases</t>
  </si>
  <si>
    <t>Myocardial infarction</t>
  </si>
  <si>
    <t>Alcoholic liver damage</t>
  </si>
  <si>
    <t>Other specified diseases of sebaceous glands</t>
  </si>
  <si>
    <t>Inflammation of eyelids</t>
  </si>
  <si>
    <t>Cellulitis and abscess of arm/hand</t>
  </si>
  <si>
    <t>Lymphadenitis</t>
  </si>
  <si>
    <t>Bacterial infection NOS</t>
  </si>
  <si>
    <t>Gastritis and duodenitis</t>
  </si>
  <si>
    <t>Esophagitis, GERD and related diseases</t>
  </si>
  <si>
    <t>Disorders of mineral metabolism</t>
  </si>
  <si>
    <t>Diseases of esophagus</t>
  </si>
  <si>
    <t>Cardiomyopathy</t>
  </si>
  <si>
    <t>Degeneration of intervertebral disc</t>
  </si>
  <si>
    <t>Colon cancer</t>
  </si>
  <si>
    <t>Septicemia</t>
  </si>
  <si>
    <t>Chronic pain</t>
  </si>
  <si>
    <t>Other forms of chronic heart disease</t>
  </si>
  <si>
    <t>Heart failure with preserved EF [Diastolic heart failure]</t>
  </si>
  <si>
    <t>Actinic keratosis</t>
  </si>
  <si>
    <t>Acute upper respiratory infections of multiple or unspecified sites</t>
  </si>
  <si>
    <t>Spondylosis without myelopathy</t>
  </si>
  <si>
    <t>Atrial fibrillation and flutter</t>
  </si>
  <si>
    <t>Peptic ulcer (excl. esophageal)</t>
  </si>
  <si>
    <t>Spinal stenosis</t>
  </si>
  <si>
    <t>Renal failure</t>
  </si>
  <si>
    <t>Sepsis and SIRS</t>
  </si>
  <si>
    <t>Malignant neoplasm, other</t>
  </si>
  <si>
    <t>Cardiac conduction disorders</t>
  </si>
  <si>
    <t>Gingival and periodontal diseases</t>
  </si>
  <si>
    <t>Macular degeneration, wet</t>
  </si>
  <si>
    <t>Symptoms and disorders of the joints</t>
  </si>
  <si>
    <t>Atrial fibrillation</t>
  </si>
  <si>
    <t>Other diseases of respiratory system, NEC</t>
  </si>
  <si>
    <t>Primary/intrinsic cardiomyopathies</t>
  </si>
  <si>
    <t>Carcinoma in situ of skin</t>
  </si>
  <si>
    <t>Disorders of magnesium metabolism</t>
  </si>
  <si>
    <t>Corns and callosities</t>
  </si>
  <si>
    <t>Schizophrenia and other psychotic disorders</t>
  </si>
  <si>
    <t>Difficulty in walking</t>
  </si>
  <si>
    <t>Pulmonary collapse; interstitial and compensatory emphysema</t>
  </si>
  <si>
    <t>Vitamin B-complex deficiencies</t>
  </si>
  <si>
    <t>Diabetes type 2 with peripheral circulatory disorders</t>
  </si>
  <si>
    <t>Hearing loss</t>
  </si>
  <si>
    <t>Rhabdomyolysis</t>
  </si>
  <si>
    <t>Elevated white blood cell count</t>
  </si>
  <si>
    <t>Cachexia</t>
  </si>
  <si>
    <t>Osteoarthrosis</t>
  </si>
  <si>
    <t>Calculus of kidney</t>
  </si>
  <si>
    <t>Radiotherapy</t>
  </si>
  <si>
    <t>Benign neoplasm of adrenal gland</t>
  </si>
  <si>
    <t>Displacement of intervertebral disc</t>
  </si>
  <si>
    <t>Acid-base balance disorder</t>
  </si>
  <si>
    <t>Cancer of oropharynx</t>
  </si>
  <si>
    <t>Arrhythmia (cardiac) NOS</t>
  </si>
  <si>
    <t>Adjustment reaction</t>
  </si>
  <si>
    <t>Anemia of chronic disease</t>
  </si>
  <si>
    <t>Painful respiration</t>
  </si>
  <si>
    <t>Chronic pain syndrome</t>
  </si>
  <si>
    <t>Disorders of adrenal glands</t>
  </si>
  <si>
    <t>Other retinal disorders</t>
  </si>
  <si>
    <t>Obstructive sleep apnea</t>
  </si>
  <si>
    <t>Chronic ulcer of skin</t>
  </si>
  <si>
    <t>GERD</t>
  </si>
  <si>
    <t>Suicidal ideation or attempt</t>
  </si>
  <si>
    <t>Other disorders of stomach and duodenum</t>
  </si>
  <si>
    <t>Blood in stool</t>
  </si>
  <si>
    <t>Agorophobia, social phobia, and panic disorder</t>
  </si>
  <si>
    <t>Sensorineural hearing loss</t>
  </si>
  <si>
    <t>Gastritis and duodenitis, NOS</t>
  </si>
  <si>
    <t>Sleep apnea</t>
  </si>
  <si>
    <t>Chronic pulmonary heart disease</t>
  </si>
  <si>
    <t>Pulmonary heart disease</t>
  </si>
  <si>
    <t>Peptic ulcer, site unspecified</t>
  </si>
  <si>
    <t>Abdominal hernia</t>
  </si>
  <si>
    <t>Inflammation of the eye</t>
  </si>
  <si>
    <t>Other disorders of eyelids</t>
  </si>
  <si>
    <t>Vitamin deficiency</t>
  </si>
  <si>
    <t>Degenerative skin conditions and other dermatoses</t>
  </si>
  <si>
    <t>Secondary malignant neoplasm of liver</t>
  </si>
  <si>
    <t>Hypertensive heart and/or renal disease</t>
  </si>
  <si>
    <t>Primary angle-closure glaucoma</t>
  </si>
  <si>
    <t>Nausea and vomiting</t>
  </si>
  <si>
    <t>Hemorrhage of gastrointestinal tract</t>
  </si>
  <si>
    <t>Other chronic ischemic heart disease, unspecified</t>
  </si>
  <si>
    <t>Scar conditions and fibrosis of skin</t>
  </si>
  <si>
    <t>Spondylosis with myelopathy</t>
  </si>
  <si>
    <t>Pneumococcal pneumonia</t>
  </si>
  <si>
    <t>Cancer of hypopharynx</t>
  </si>
  <si>
    <t>Bundle branch block</t>
  </si>
  <si>
    <t>Hypertensive heart disease</t>
  </si>
  <si>
    <t>Postoperative infection</t>
  </si>
  <si>
    <t>Other unspecified back disorders</t>
  </si>
  <si>
    <t>Acute pain</t>
  </si>
  <si>
    <t>Ectropion or entropion</t>
  </si>
  <si>
    <t>Staphylococcus infections</t>
  </si>
  <si>
    <t>Generalized anxiety disorder</t>
  </si>
  <si>
    <t>Diverticulosis and diverticulitis</t>
  </si>
  <si>
    <t>Erythematosquamous dermatosis</t>
  </si>
  <si>
    <t>Seborrheic dermatitis</t>
  </si>
  <si>
    <t>Arthropathy NOS</t>
  </si>
  <si>
    <t>Cancer of mouth</t>
  </si>
  <si>
    <t>Periodontitis (acute or chronic)</t>
  </si>
  <si>
    <t>Urinary calculus</t>
  </si>
  <si>
    <t>Edema</t>
  </si>
  <si>
    <t>Right bundle branch block</t>
  </si>
  <si>
    <t>Bronchopneumonia and lung abscess</t>
  </si>
  <si>
    <t>Althete's foot</t>
  </si>
  <si>
    <t>Insomnia</t>
  </si>
  <si>
    <t>Benign neoplasm of skin</t>
  </si>
  <si>
    <t>Muscle weakness</t>
  </si>
  <si>
    <t>Suicidal ideation</t>
  </si>
  <si>
    <t>Sleep disorders</t>
  </si>
  <si>
    <t>Suicide or self-inflicted injury</t>
  </si>
  <si>
    <t>Other and unspecified disc disorder</t>
  </si>
  <si>
    <t>Schizophrenia</t>
  </si>
  <si>
    <t>Postlaminectomy syndrome</t>
  </si>
  <si>
    <t>Keratoderma, acquired</t>
  </si>
  <si>
    <t>Psychosis</t>
  </si>
  <si>
    <t>Atrial flutter</t>
  </si>
  <si>
    <t>Urinary tract infection</t>
  </si>
  <si>
    <t>Macular degeneration, dry</t>
  </si>
  <si>
    <t>Chronic ulcer of leg or foot</t>
  </si>
  <si>
    <t>Acidosis</t>
  </si>
  <si>
    <t>Altered mental status</t>
  </si>
  <si>
    <t>Ventral hernia</t>
  </si>
  <si>
    <t>Benign neoplasm of eye</t>
  </si>
  <si>
    <t>Myopia</t>
  </si>
  <si>
    <t>Amblyopia</t>
  </si>
  <si>
    <t>Gangrene</t>
  </si>
  <si>
    <t>Septic shock</t>
  </si>
  <si>
    <t>Shock</t>
  </si>
  <si>
    <t>Thoracic or lumbosacral neuritis or radiculitis, unspecified</t>
  </si>
  <si>
    <t>Other hypertrophic and atrophic conditions of skin</t>
  </si>
  <si>
    <t>Cirrhosis of liver without mention of alcohol</t>
  </si>
  <si>
    <t>Diverticulosis</t>
  </si>
  <si>
    <t>Hyperpotassemia</t>
  </si>
  <si>
    <t>Malignant neoplasm of rectum, rectosigmoid junction, and anus</t>
  </si>
  <si>
    <t>Hereditary hemochromatosis</t>
  </si>
  <si>
    <t>Other arthropathies</t>
  </si>
  <si>
    <t>Hidradenitis</t>
  </si>
  <si>
    <t>Respiratory abnormalities</t>
  </si>
  <si>
    <t>severe protein-calorie malnutrition</t>
  </si>
  <si>
    <t>Benign neoplasm of eye, uveal</t>
  </si>
  <si>
    <t>Gross hematuria</t>
  </si>
  <si>
    <t>Stricture of artery</t>
  </si>
  <si>
    <t>Abnormal electrocardiogram [ECG] [EKG]</t>
  </si>
  <si>
    <t>Gastric ulcer</t>
  </si>
  <si>
    <t>Hypopotassemia</t>
  </si>
  <si>
    <t>Viral warts &amp; HPV</t>
  </si>
  <si>
    <t>Adverse drug events and drug allergies</t>
  </si>
  <si>
    <t>Disorders of iron metabolism</t>
  </si>
  <si>
    <t>Other biliary tract disease</t>
  </si>
  <si>
    <t>Acute periodontitis</t>
  </si>
  <si>
    <t>Lung disease due to external agents</t>
  </si>
  <si>
    <t>Non-healing surgical wound</t>
  </si>
  <si>
    <t>Personality disorders</t>
  </si>
  <si>
    <t>Postinflammatory pulmonary fibrosis</t>
  </si>
  <si>
    <t>Fracture of ribs</t>
  </si>
  <si>
    <t>Cancer of liver and intrahepatic bile duct</t>
  </si>
  <si>
    <t>Other peripheral nerve disorders</t>
  </si>
  <si>
    <t>Osteomyelitis</t>
  </si>
  <si>
    <t>Encounter for long-term (current) use of antiplatelets/antithrombotics</t>
  </si>
  <si>
    <t>Allergic rhinitis</t>
  </si>
  <si>
    <t>Complications of cardiac/vascular device, implant, and graft</t>
  </si>
  <si>
    <t>Anorexia</t>
  </si>
  <si>
    <t>Osteomyelitis, periostitis, and other infections involving bone</t>
  </si>
  <si>
    <t>Glaucoma</t>
  </si>
  <si>
    <t>Cervicalgia</t>
  </si>
  <si>
    <t>Hemorrhage of rectum and anus</t>
  </si>
  <si>
    <t>Intestinal infection due to C. difficile</t>
  </si>
  <si>
    <t>Spinal stenosis of lumbar region</t>
  </si>
  <si>
    <t>Cough</t>
  </si>
  <si>
    <t>Syncope and collapse</t>
  </si>
  <si>
    <t>Other deficiency anemia</t>
  </si>
  <si>
    <t>Retinal hemorrhage/ischemia</t>
  </si>
  <si>
    <t>Other nondiabetic retinopathy</t>
  </si>
  <si>
    <t>Chronic pancreatitis</t>
  </si>
  <si>
    <t>Psychogenic and somatoform disorders</t>
  </si>
  <si>
    <t>Candidiasis</t>
  </si>
  <si>
    <t>Malignant neoplasm of liver, primary</t>
  </si>
  <si>
    <t>Glucocorticoid deficiency</t>
  </si>
  <si>
    <t>Carbuncle and furuncle</t>
  </si>
  <si>
    <t>Sciatica</t>
  </si>
  <si>
    <t>Angina pectoris</t>
  </si>
  <si>
    <t>Epilepsy, recurrent seizures, convulsions</t>
  </si>
  <si>
    <t>Pseudomonal pneumonia</t>
  </si>
  <si>
    <t>Atherosclerosis of native arteries of the extremities with ulceration or gangrene</t>
  </si>
  <si>
    <t>Respiratory insufficiency</t>
  </si>
  <si>
    <t>Folate-deficiency anemia</t>
  </si>
  <si>
    <t>Orthostatic hypotension</t>
  </si>
  <si>
    <t>Polycythemia vera, secondary</t>
  </si>
  <si>
    <t>First degree AV block</t>
  </si>
  <si>
    <t>Calculus of ureter</t>
  </si>
  <si>
    <t>Anal and rectal polyp</t>
  </si>
  <si>
    <t>Paroxysmal tachycardia, unspecified</t>
  </si>
  <si>
    <t>Fracture of hand or wrist</t>
  </si>
  <si>
    <t>Embolism and thrombosis of abdominal aorta</t>
  </si>
  <si>
    <t>Dry eyes</t>
  </si>
  <si>
    <t>Diseases due to other mycobacteria</t>
  </si>
  <si>
    <t>Symptoms involving digestive system</t>
  </si>
  <si>
    <t>Other disorders of arteries and arterioles</t>
  </si>
  <si>
    <t>Chronic laryngitis</t>
  </si>
  <si>
    <t>Diseases of pancreas</t>
  </si>
  <si>
    <t>Cancer of esophagus</t>
  </si>
  <si>
    <t>Encounter for long-term (current) use of anticoagulants</t>
  </si>
  <si>
    <t>Retinal vascular changes and abnomalities</t>
  </si>
  <si>
    <t>Other disorders of circulatory system</t>
  </si>
  <si>
    <t>Subarachnoid hemorrhage (injury)</t>
  </si>
  <si>
    <t>Adrenal hypofunction</t>
  </si>
  <si>
    <t>Disorders of conjunctiva</t>
  </si>
  <si>
    <t>Cellulitis and abscess of trunk</t>
  </si>
  <si>
    <t>Nontraumatic compartment syndrome</t>
  </si>
  <si>
    <t>Antisocial/borderline personality disorder</t>
  </si>
  <si>
    <t>HIV infection, symptomatic</t>
  </si>
  <si>
    <t>Hemiplegia</t>
  </si>
  <si>
    <t>Open-angle glaucoma</t>
  </si>
  <si>
    <t>Alkalosis</t>
  </si>
  <si>
    <t>Chronic hepatitis</t>
  </si>
  <si>
    <t>Acute vascular insufficiency of intestine</t>
  </si>
  <si>
    <t>Pericarditis</t>
  </si>
  <si>
    <t>Wheezing</t>
  </si>
  <si>
    <t>Aplastic anemia</t>
  </si>
  <si>
    <t>Swelling, mass, or lump in head and neck [Space-occupying lesion, intracranial NOS]</t>
  </si>
  <si>
    <t>Other cells and casts in urine</t>
  </si>
  <si>
    <t>Dermatitis due to solar radiation</t>
  </si>
  <si>
    <t>Open wounds of head; neck; and trunk</t>
  </si>
  <si>
    <t>Disorders of sweat glands</t>
  </si>
  <si>
    <t>Contusion</t>
  </si>
  <si>
    <t>Human immunodeficiency virus [HIV] disease</t>
  </si>
  <si>
    <t>Heart failure NOS</t>
  </si>
  <si>
    <t>Chronic obstructive asthma with exacerbation</t>
  </si>
  <si>
    <t>Corneal ulcer</t>
  </si>
  <si>
    <t>Disorders of bilirubin excretion</t>
  </si>
  <si>
    <t>Convulsions</t>
  </si>
  <si>
    <t>Atherosclerosis of renal artery</t>
  </si>
  <si>
    <t>Encounter for long-term (current) use of anticoagulants, antithrombotics, aspirin</t>
  </si>
  <si>
    <t>Benign neoplasm of other endocrine glands and related structures</t>
  </si>
  <si>
    <t>Cervical radiculitis</t>
  </si>
  <si>
    <t>Vascular insufficiency of intestine</t>
  </si>
  <si>
    <t>Other headache syndromes</t>
  </si>
  <si>
    <t>Microscopic hematuria</t>
  </si>
  <si>
    <t>Duodenitis</t>
  </si>
  <si>
    <t>Hemorrhoids</t>
  </si>
  <si>
    <t>Complications of gastrostomy, colostomy and enterostomy</t>
  </si>
  <si>
    <t>Dermatochalasis</t>
  </si>
  <si>
    <t>Pulmonary insufficiency or respiratory failure following trauma and surgery</t>
  </si>
  <si>
    <t>Occlusion of cerebral arteries</t>
  </si>
  <si>
    <t>Disorders of porphyrin metabolism</t>
  </si>
  <si>
    <t>Intestinal infection</t>
  </si>
  <si>
    <t>Somatoform disorder</t>
  </si>
  <si>
    <t>Infection/inflammation of internal prosthetic device; implant; and graft</t>
  </si>
  <si>
    <t>Diseases of the oral soft tissues, excluding lesions specific for gingiva and tongue</t>
  </si>
  <si>
    <t>Encounter for long-term (current) use of antibiotics</t>
  </si>
  <si>
    <t>Noninfectious gastroenteritis</t>
  </si>
  <si>
    <t>Megaloblastic anemia</t>
  </si>
  <si>
    <t>Bacterial enteritis</t>
  </si>
  <si>
    <t>Cellulitis and abscess of leg, except foot</t>
  </si>
  <si>
    <t>Hemorrhage or hematoma complicating a procedure</t>
  </si>
  <si>
    <t>Macular degeneration (senile) of retina NOS</t>
  </si>
  <si>
    <t>Atherosclerosis of aorta</t>
  </si>
  <si>
    <t>Cerebral artery occlusion, with cerebral infarction</t>
  </si>
  <si>
    <t>Other nonmalignant breast conditions</t>
  </si>
  <si>
    <t>Osteoarthrosis, generalized</t>
  </si>
  <si>
    <t>Acute, but ill-defined cerebrovascular disease</t>
  </si>
  <si>
    <t>Anal and rectal conditions</t>
  </si>
  <si>
    <t>Hepatitis NOS</t>
  </si>
  <si>
    <t>Pneumoconiosis</t>
  </si>
  <si>
    <t>Cerebral ischemia</t>
  </si>
  <si>
    <t>Retention of urine</t>
  </si>
  <si>
    <t>Periapical abscess</t>
  </si>
  <si>
    <t>Secondary malignant neoplasm of digestive systems</t>
  </si>
  <si>
    <t>Pain in joint</t>
  </si>
  <si>
    <t>Hereditary and idiopathic peripheral neuropathy</t>
  </si>
  <si>
    <t>Spermatocele</t>
  </si>
  <si>
    <t>Type 2 diabetes with neurological manifestations</t>
  </si>
  <si>
    <t>Inflammatory disease of breast</t>
  </si>
  <si>
    <t>Anemia in neoplastic disease</t>
  </si>
  <si>
    <t>Chronic renal failure [CKD]</t>
  </si>
  <si>
    <t>Open wounds of extremities</t>
  </si>
  <si>
    <t>Flat foot</t>
  </si>
  <si>
    <t>Acute reaction to stress</t>
  </si>
  <si>
    <t>Cardiac defibrillator in situ</t>
  </si>
  <si>
    <t>Methicillin sensitive Staphylococcus aureus</t>
  </si>
  <si>
    <t>Facial nerve disorders [CN7]</t>
  </si>
  <si>
    <t>Parkinson's disease</t>
  </si>
  <si>
    <t>Congenital anomalies of muscle, tendon, fascia, and connective tissue</t>
  </si>
  <si>
    <t>congenital anomalies</t>
  </si>
  <si>
    <t>Transient cerebral ischemia</t>
  </si>
  <si>
    <t>Cleft palate</t>
  </si>
  <si>
    <t>Skull and face fracture and other intercranial injury</t>
  </si>
  <si>
    <t>Infective connective tissue disorders</t>
  </si>
  <si>
    <t>Urinary complications NEC</t>
  </si>
  <si>
    <t>Neutropenia</t>
  </si>
  <si>
    <t>Congenital anomalies of abdominal wall; diaphram</t>
  </si>
  <si>
    <t>Astigmatism</t>
  </si>
  <si>
    <t>Unspecified osteomyelitis</t>
  </si>
  <si>
    <t>Otalgia</t>
  </si>
  <si>
    <t>Fever of unknown origin</t>
  </si>
  <si>
    <t>Chronic liver disease and cirrhosis</t>
  </si>
  <si>
    <t>Thromboangiitis obliterans</t>
  </si>
  <si>
    <t>Hx of malignant neoplasm of oral cavity and pharynx</t>
  </si>
  <si>
    <t>Adverse effects of sedatives or other central nervous system depressants and anesthetics</t>
  </si>
  <si>
    <t>Other specified gastritis</t>
  </si>
  <si>
    <t>Thrombocytopenia</t>
  </si>
  <si>
    <t>Nontoxic nodular goiter</t>
  </si>
  <si>
    <t>Decreased white blood cell count</t>
  </si>
  <si>
    <t>Bone marrow or stem cell transplant</t>
  </si>
  <si>
    <t>Neural tube defects</t>
  </si>
  <si>
    <t>Cyst and pseudocyst of pancreas</t>
  </si>
  <si>
    <t>Abnormal findings on examination of urine</t>
  </si>
  <si>
    <t>Bronchiectasis</t>
  </si>
  <si>
    <t>Fasciitis</t>
  </si>
  <si>
    <t>Celiac disease</t>
  </si>
  <si>
    <t>Inguinal hernia</t>
  </si>
  <si>
    <t>Congenital musculoskeletal deformities of spine</t>
  </si>
  <si>
    <t>Irritable Bowel Syndrome</t>
  </si>
  <si>
    <t>Other pulmonary inflamation or edema</t>
  </si>
  <si>
    <t>Hypothermia/Chills</t>
  </si>
  <si>
    <t>Atrophy of edentulous alveolar ridge</t>
  </si>
  <si>
    <t>Allergy/adverse effect of penicillin</t>
  </si>
  <si>
    <t>Diseases of pulp and periapical tissues</t>
  </si>
  <si>
    <t>Chronic dermatitis due to solar radiation</t>
  </si>
  <si>
    <t>Paroxysmal ventricular tachycardia</t>
  </si>
  <si>
    <t>Purpura and other hemorrhagic conditions</t>
  </si>
  <si>
    <t>Hepatomegaly</t>
  </si>
  <si>
    <t>Acne</t>
  </si>
  <si>
    <t>Hypercoagulable state</t>
  </si>
  <si>
    <t>Iron deficiency anemia secondary to blood loss (chronic)</t>
  </si>
  <si>
    <t>Malaise and fatigue</t>
  </si>
  <si>
    <t>Benign neoplasm of respiratory and intrathoracic organs</t>
  </si>
  <si>
    <t>Nerve root and plexus disorders</t>
  </si>
  <si>
    <t>Other immunological findings</t>
  </si>
  <si>
    <t>Hypothyroidism NOS</t>
  </si>
  <si>
    <t>Hypothyroidism</t>
  </si>
  <si>
    <t>Polyp of female genital organs</t>
  </si>
  <si>
    <t>Vitamin D deficiency</t>
  </si>
  <si>
    <t>Sickle cell anemia</t>
  </si>
  <si>
    <t>Diaper or napkin rash</t>
  </si>
  <si>
    <t>Anomalies of pupillary function</t>
  </si>
  <si>
    <t>Oliguria and anuria</t>
  </si>
  <si>
    <t>Poisoning by antibiotics</t>
  </si>
  <si>
    <t>Blindness and low vision</t>
  </si>
  <si>
    <t>Other chronic nonalcoholic liver disease</t>
  </si>
  <si>
    <t>Acute posthemorrhagic anemia</t>
  </si>
  <si>
    <t>Macular puckering of retina</t>
  </si>
  <si>
    <t>Primary hypercoagulable state</t>
  </si>
  <si>
    <t>Chorioretinal inflammations, scars, and other disorders of choroid</t>
  </si>
  <si>
    <t>Other specified diseases of hair and hair follicles</t>
  </si>
  <si>
    <t>Inflammatory bowel disease and other gastroenteritis and colitis</t>
  </si>
  <si>
    <t>Cholesteatoma</t>
  </si>
  <si>
    <t>Fracture of foot</t>
  </si>
  <si>
    <t>Complex regional/central pain syndrome</t>
  </si>
  <si>
    <t>Intervertebral disc disorder with myelopathy</t>
  </si>
  <si>
    <t>Open wound of genital organs</t>
  </si>
  <si>
    <t>Other congenital musculoskeletal anomalies</t>
  </si>
  <si>
    <t>Mastoiditis &amp; related conditions</t>
  </si>
  <si>
    <t>Inflammatory diseases of prostate</t>
  </si>
  <si>
    <t>Swelling of limb</t>
  </si>
  <si>
    <t>Elevated prostate specific antigen [PSA]</t>
  </si>
  <si>
    <t>Other disorders of liver</t>
  </si>
  <si>
    <t>Pneumonia due to fungus (mycoses)</t>
  </si>
  <si>
    <t>Other conditions of brain</t>
  </si>
  <si>
    <t>Incisional hernia</t>
  </si>
  <si>
    <t>Impulse control disorder</t>
  </si>
  <si>
    <t>Irregular menstrual bleeding</t>
  </si>
  <si>
    <t>Jaw disease NOS</t>
  </si>
  <si>
    <t>Vitiligo</t>
  </si>
  <si>
    <t>Nontoxic multinodular goiter</t>
  </si>
  <si>
    <t>Keratoconus</t>
  </si>
  <si>
    <t>Cardiac arrest and ventricular fibrillation</t>
  </si>
  <si>
    <t>Chronic pericarditis</t>
  </si>
  <si>
    <t>Unspecified monoarthritis</t>
  </si>
  <si>
    <t>Disorders of other cranial nerves</t>
  </si>
  <si>
    <t>Disorders of iris and ciliary body</t>
  </si>
  <si>
    <t>Methicillin resistant Staphylococcus aureus</t>
  </si>
  <si>
    <t>Femoral hernia</t>
  </si>
  <si>
    <t>Malignant and unknown neoplasms of brain and nervous system</t>
  </si>
  <si>
    <t>Articular cartilage disorder</t>
  </si>
  <si>
    <t>Traumatic amputation</t>
  </si>
  <si>
    <t>Diseases of hair and hair follicles</t>
  </si>
  <si>
    <t>Bursitis</t>
  </si>
  <si>
    <t>Aphakia and other disorders of lens</t>
  </si>
  <si>
    <t>Aspergillosis</t>
  </si>
  <si>
    <t>Disorders of vitreous body</t>
  </si>
  <si>
    <t>Carditis</t>
  </si>
  <si>
    <t>Mineralocorticoid deficiency</t>
  </si>
  <si>
    <t>Adult failure to thrive</t>
  </si>
  <si>
    <t>Gonococcal infections</t>
  </si>
  <si>
    <t>Cancer of brain</t>
  </si>
  <si>
    <t>Liver abscess and sequelae of chronic liver disease</t>
  </si>
  <si>
    <t>Neuralgia, neuritis, and radiculitis NOS</t>
  </si>
  <si>
    <t>Disorders of function of stomach</t>
  </si>
  <si>
    <t>Poisoning by primarily systemic agents</t>
  </si>
  <si>
    <t>Benign neoplasm of other parts of digestive system</t>
  </si>
  <si>
    <t>Calculus of bile duct</t>
  </si>
  <si>
    <t>Regional enteritis</t>
  </si>
  <si>
    <t>Gout</t>
  </si>
  <si>
    <t>Pancytopenia</t>
  </si>
  <si>
    <t>Chronic prostatitis</t>
  </si>
  <si>
    <t>Congenital anomaly of fingers/toes</t>
  </si>
  <si>
    <t>Chronic pharyngitis and nasopharyngitis</t>
  </si>
  <si>
    <t>Menopausal and postmenopausal disorders</t>
  </si>
  <si>
    <t>Cancer of the mouth floor</t>
  </si>
  <si>
    <t>Cholelithiasis and cholecystitis</t>
  </si>
  <si>
    <t>Acute gastritis</t>
  </si>
  <si>
    <t>Hypertensive chronic kidney disease</t>
  </si>
  <si>
    <t>Psychophysical visual disturbances</t>
  </si>
  <si>
    <t>Malignant neoplasm of renal pelvis</t>
  </si>
  <si>
    <t>Appendiceal conditions</t>
  </si>
  <si>
    <t>Dysthymic disorder</t>
  </si>
  <si>
    <t>Nonrheumatic mitral valve disorders</t>
  </si>
  <si>
    <t>Encephalopathy, not elsewhere classified</t>
  </si>
  <si>
    <t>Gout and other crystal arthropathies</t>
  </si>
  <si>
    <t>Other disorders of gallbladder</t>
  </si>
  <si>
    <t>Complication of amputation stump</t>
  </si>
  <si>
    <t>Other infectious and parasitic diseases</t>
  </si>
  <si>
    <t>Acute sinusitis</t>
  </si>
  <si>
    <t>Cervical cancer</t>
  </si>
  <si>
    <t>Color vision deficiencies</t>
  </si>
  <si>
    <t>Contracture of joint</t>
  </si>
  <si>
    <t>Antineoplastic and immunosuppressive drugs causing adverse effects</t>
  </si>
  <si>
    <t>Meniere's disease</t>
  </si>
  <si>
    <t>Other vitamin B12 deficiency anemia</t>
  </si>
  <si>
    <t>Injuries to the nervous system</t>
  </si>
  <si>
    <t>Sprains and strains of back and neck</t>
  </si>
  <si>
    <t>Chorioretinal scars</t>
  </si>
  <si>
    <t>Poisoning by analgesics, antipyretics, and antirheumatics</t>
  </si>
  <si>
    <t>Lung transplant</t>
  </si>
  <si>
    <t>Conduct disorders</t>
  </si>
  <si>
    <t>Acute osteomyelitis</t>
  </si>
  <si>
    <t>Lesions of stomach and duodenum</t>
  </si>
  <si>
    <t>Premenopausal menorrhagia</t>
  </si>
  <si>
    <t>Peripheral enthesopathies and allied syndromes</t>
  </si>
  <si>
    <t>Diabetes type 1 with peripheral circulatory disorders</t>
  </si>
  <si>
    <t>Uveitis, noninfectious or NOS</t>
  </si>
  <si>
    <t>Nonspecific elevation of levels of transaminase or lactic acid dehydrogenase [LDH]</t>
  </si>
  <si>
    <t>Disorders of phosphorus metabolism</t>
  </si>
  <si>
    <t>Congenital anomalies of the integument</t>
  </si>
  <si>
    <t>Dermatomycoses</t>
  </si>
  <si>
    <t>Other dyschromia</t>
  </si>
  <si>
    <t>Neurological disorders</t>
  </si>
  <si>
    <t>Cancer of eye</t>
  </si>
  <si>
    <t>Hyperplasia of prostate</t>
  </si>
  <si>
    <t>Viral hepatitis B</t>
  </si>
  <si>
    <t>Cancer of brain and nervous system</t>
  </si>
  <si>
    <t>Fracture of neck of femur</t>
  </si>
  <si>
    <t>Diseases of the jaws</t>
  </si>
  <si>
    <t>Dermatitis herpetiformis</t>
  </si>
  <si>
    <t>Keratitis</t>
  </si>
  <si>
    <t>Barrett's esophagus</t>
  </si>
  <si>
    <t>Nonspecific abnormal findings on radiological and other examination of biliary tract</t>
  </si>
  <si>
    <t>Synoviopathy</t>
  </si>
  <si>
    <t>Other and unspecified disorders of back</t>
  </si>
  <si>
    <t>Fracture of patella</t>
  </si>
  <si>
    <t>Keloid scar</t>
  </si>
  <si>
    <t>Duodenal ulcer</t>
  </si>
  <si>
    <t>Delay in sexual development and puberty NEC</t>
  </si>
  <si>
    <t>Cyst of kidney, acquired</t>
  </si>
  <si>
    <t>Degeneration of macula and posterior pole of retina</t>
  </si>
  <si>
    <t>Type 1 diabetes with ophthalmic manifestations</t>
  </si>
  <si>
    <t>Postoperative shock</t>
  </si>
  <si>
    <t>H. pylori</t>
  </si>
  <si>
    <t>Tuberculosis</t>
  </si>
  <si>
    <t>Open wound of nose and sinus</t>
  </si>
  <si>
    <t>Other disorders of middle ear and mastoid</t>
  </si>
  <si>
    <t>Cancer of nasopharynx</t>
  </si>
  <si>
    <t>Paroxysmal supraventricular tachycardia</t>
  </si>
  <si>
    <t>Complication of colostomy or enterostomy</t>
  </si>
  <si>
    <t>Nontoxic uninodular goiter</t>
  </si>
  <si>
    <t>Anemia in chronic kidney disease</t>
  </si>
  <si>
    <t>Poisoning by psychotropic agents</t>
  </si>
  <si>
    <t>Rheumatism, unspecified and fibrositis</t>
  </si>
  <si>
    <t>Intracranial hemorrhage (injury)</t>
  </si>
  <si>
    <t>Chronic vascular insufficiency of intestine</t>
  </si>
  <si>
    <t>Cancer of tongue</t>
  </si>
  <si>
    <t>Stomatitis and mucositis (ulcerative)</t>
  </si>
  <si>
    <t>Intestinal obstruction without mention of hernia</t>
  </si>
  <si>
    <t>Blastomycotic infection</t>
  </si>
  <si>
    <t>MRSA pneumonia</t>
  </si>
  <si>
    <t>Other local infections of skin and subcutaneous tissue</t>
  </si>
  <si>
    <t>Congenital factor VIII disorder</t>
  </si>
  <si>
    <t>Phlebitis and thrombophlebitis of intracranial venous sinuses</t>
  </si>
  <si>
    <t>Fracture of unspecified bones</t>
  </si>
  <si>
    <t>Cancer of kidney and renal pelvis</t>
  </si>
  <si>
    <t>Acute pericarditis</t>
  </si>
  <si>
    <t>Benign neoplasm of spinal cord, meninges</t>
  </si>
  <si>
    <t>Bone cancer</t>
  </si>
  <si>
    <t>Allergies, other</t>
  </si>
  <si>
    <t>Appendicitis</t>
  </si>
  <si>
    <t>Angiodysplasia of intestine (without mention of hemorrhage)</t>
  </si>
  <si>
    <t>Chronic Kidney Disease, Stage III</t>
  </si>
  <si>
    <t>Vitamin A deficiency</t>
  </si>
  <si>
    <t>Postmenopausal bleeding</t>
  </si>
  <si>
    <t>Occlusion of cerebral arteries, with cerebral infarction</t>
  </si>
  <si>
    <t>Osteoporosis</t>
  </si>
  <si>
    <t>Conjunctivitis, infectious</t>
  </si>
  <si>
    <t>Spina bifida</t>
  </si>
  <si>
    <t>Nonspecific abnormal findings in stool contents</t>
  </si>
  <si>
    <t>Other acquired musculoskeletal deformity</t>
  </si>
  <si>
    <t>Other disorders of pancreatic internal secretion</t>
  </si>
  <si>
    <t>Encounter for long-term (current) use of aspirin</t>
  </si>
  <si>
    <t>Iatrogenic hypotension</t>
  </si>
  <si>
    <t>Cervical cancer and dysplasia</t>
  </si>
  <si>
    <t>Hallucinations</t>
  </si>
  <si>
    <t>Other alveolar and parietoalveolar pneumonopathy</t>
  </si>
  <si>
    <t>Fracture of vertebral column without mention of spinal cord injury</t>
  </si>
  <si>
    <t>Cystoid macular degeneration of retina</t>
  </si>
  <si>
    <t>Ankylosing spondylitis</t>
  </si>
  <si>
    <t>Postmenopausal atrophic vaginitis</t>
  </si>
  <si>
    <t>Ventricular fibrillation and flutter</t>
  </si>
  <si>
    <t>Pulpitis and necrosis of tooth pulp</t>
  </si>
  <si>
    <t>Immunity deficiency</t>
  </si>
  <si>
    <t>Hemangioma and lymphangioma, any site</t>
  </si>
  <si>
    <t>Nutritional marasmus</t>
  </si>
  <si>
    <t>Polycythemia vera</t>
  </si>
  <si>
    <t>Nonrheumatic tricuspid valve disorders</t>
  </si>
  <si>
    <t>Villonodular synovitis</t>
  </si>
  <si>
    <t>Septal Deviations/Turbinate Hypertrophy</t>
  </si>
  <si>
    <t>Other cerebral degenerations</t>
  </si>
  <si>
    <t>Osteoporosis NOS</t>
  </si>
  <si>
    <t>Spondylolisthesis, congenital</t>
  </si>
  <si>
    <t>Herpes zoster</t>
  </si>
  <si>
    <t>Fracture of lower limb</t>
  </si>
  <si>
    <t>Acute pancreatitis</t>
  </si>
  <si>
    <t>Decubitus ulcer</t>
  </si>
  <si>
    <t>Dyspareunia</t>
  </si>
  <si>
    <t>Ptosis of eyelid</t>
  </si>
  <si>
    <t>Symptomatic menopause</t>
  </si>
  <si>
    <t>Benign neoplasm of uterus</t>
  </si>
  <si>
    <t>Erythematous conditions</t>
  </si>
  <si>
    <t>Disorder of skin and subcutaneous tissue NOS</t>
  </si>
  <si>
    <t>Abnormal weight gain</t>
  </si>
  <si>
    <t>Malignant neoplasm of retroperitoneum and peritoneum</t>
  </si>
  <si>
    <t>Other sprains and strains</t>
  </si>
  <si>
    <t>Disturbances of sensation of smell and taste</t>
  </si>
  <si>
    <t>Toxic effect of other metals</t>
  </si>
  <si>
    <t>Cancer of intrathoracic organs</t>
  </si>
  <si>
    <t>Ankylosis of joint</t>
  </si>
  <si>
    <t>Anaphylactic shock NOS</t>
  </si>
  <si>
    <t>Fracture of ankle and foot</t>
  </si>
  <si>
    <t>Other hypertensive complications</t>
  </si>
  <si>
    <t>Visual disturbances</t>
  </si>
  <si>
    <t>Other specified nonpsychotic and/or transient mental disorders</t>
  </si>
  <si>
    <t>Malignant neoplasm of kidney, except pelvis</t>
  </si>
  <si>
    <t>Torticollis</t>
  </si>
  <si>
    <t>Fibroadenosis of breast</t>
  </si>
  <si>
    <t>Colles' fracture</t>
  </si>
  <si>
    <t>Pernicious anemia</t>
  </si>
  <si>
    <t>Polyp of corpus uteri</t>
  </si>
  <si>
    <t>Abnormal coagulation profile</t>
  </si>
  <si>
    <t>Leukoplakia of oral mucosa</t>
  </si>
  <si>
    <t>Hypertrophy of salivary gland</t>
  </si>
  <si>
    <t>Complication due to other implant and internal device</t>
  </si>
  <si>
    <t>Spinocerebellar disease</t>
  </si>
  <si>
    <t>Other disorders of the kidney and ureters</t>
  </si>
  <si>
    <t>Orchitis and epididymitis</t>
  </si>
  <si>
    <t>Hyperosmolality and/or hypernatremia</t>
  </si>
  <si>
    <t>Renal colic</t>
  </si>
  <si>
    <t>Abnormal function study of cardiovascular system</t>
  </si>
  <si>
    <t>Other demyelinating diseases of central nervous system</t>
  </si>
  <si>
    <t>Need for Hormone replacement therapy (postmenopausal)</t>
  </si>
  <si>
    <t>Migrain with aura</t>
  </si>
  <si>
    <t>Stress fracture</t>
  </si>
  <si>
    <t>Disorders of lipoid metabolism</t>
  </si>
  <si>
    <t>Cancer of bone and connective tissue</t>
  </si>
  <si>
    <t>Congenital anomalies of esophagus</t>
  </si>
  <si>
    <t>Obesity</t>
  </si>
  <si>
    <t>Diabetes mellitus</t>
  </si>
  <si>
    <t>Synovitis and tenosynovitis</t>
  </si>
  <si>
    <t>Mastodynia</t>
  </si>
  <si>
    <t>Cerebral atherosclerosis</t>
  </si>
  <si>
    <t>Cysts of the jaws</t>
  </si>
  <si>
    <t>Hyperlipidemia</t>
  </si>
  <si>
    <t>ASCVD</t>
  </si>
  <si>
    <t>Infection of the eye</t>
  </si>
  <si>
    <t>Uterine leiomyoma</t>
  </si>
  <si>
    <t>Chronic interstitial cystitis</t>
  </si>
  <si>
    <t>Polyneuropathy due to drugs</t>
  </si>
  <si>
    <t>Pulmonary embolism and infarction, acute</t>
  </si>
  <si>
    <t>Giant cell arteritis</t>
  </si>
  <si>
    <t>Rosacea</t>
  </si>
  <si>
    <t>Anomalies of jaw size/symmetry</t>
  </si>
  <si>
    <t>Seborrheic keratosis</t>
  </si>
  <si>
    <t>Secondary/extrinsic cardiomyopathies</t>
  </si>
  <si>
    <t>Personal history of diseases of digestive system</t>
  </si>
  <si>
    <t>Other diseases of blood and blood-forming organs</t>
  </si>
  <si>
    <t>Nonspecific findings on examination of blood</t>
  </si>
  <si>
    <t>Visual field defects</t>
  </si>
  <si>
    <t>Type 2 diabetes</t>
  </si>
  <si>
    <t>Benign neoplasm of kidney and other urinary organs</t>
  </si>
  <si>
    <t>Choroidal degenerations</t>
  </si>
  <si>
    <t>Benign neoplasm of bone and articular cartilage</t>
  </si>
  <si>
    <t>Cerebral degeneration, unspecified</t>
  </si>
  <si>
    <t>Cardiac arrest</t>
  </si>
  <si>
    <t>Other cardiomyopathy</t>
  </si>
  <si>
    <t>Infusion and transfusion reaction</t>
  </si>
  <si>
    <t>Seborrhea</t>
  </si>
  <si>
    <t>Fracture of humerus</t>
  </si>
  <si>
    <t>Pseudoexfoliation glaucoma</t>
  </si>
  <si>
    <t>Otorrhea</t>
  </si>
  <si>
    <t>Absent or infrequent menstruation</t>
  </si>
  <si>
    <t>Acquired spondylolisthesis</t>
  </si>
  <si>
    <t>Influenza</t>
  </si>
  <si>
    <t>Heart valve disorders</t>
  </si>
  <si>
    <t>Disease of capillaries</t>
  </si>
  <si>
    <t>Deficiency anemias</t>
  </si>
  <si>
    <t>Glossodynia</t>
  </si>
  <si>
    <t>Osteoporosis, osteopenia and pathological fracture</t>
  </si>
  <si>
    <t>Other conditions of brain, NOS</t>
  </si>
  <si>
    <t>Palpitations</t>
  </si>
  <si>
    <t>Diseases of nail, NOS</t>
  </si>
  <si>
    <t>Hemorrhage NOS</t>
  </si>
  <si>
    <t>Urticaria</t>
  </si>
  <si>
    <t>Memory loss</t>
  </si>
  <si>
    <t>Lack of coordination</t>
  </si>
  <si>
    <t>Acute pulmonary heart disease</t>
  </si>
  <si>
    <t>Other disorders of synovium, tendon, and bursa</t>
  </si>
  <si>
    <t>Aortic ectasia</t>
  </si>
  <si>
    <t>Abnormal granulation tissue</t>
  </si>
  <si>
    <t>Neoplasm of unspecified nature of digestive system</t>
  </si>
  <si>
    <t>Cramp of limb</t>
  </si>
  <si>
    <t>Nonspecific abnormal results of function study of brain and central nervous system</t>
  </si>
  <si>
    <t>Dysplasia of cervix</t>
  </si>
  <si>
    <t>Cataplexy and narcolepsy</t>
  </si>
  <si>
    <t>Suppurative and unspecified otitis media</t>
  </si>
  <si>
    <t>Disorders of calcium/phosphorus metabolism</t>
  </si>
  <si>
    <t>Peripheral retinal degenerations</t>
  </si>
  <si>
    <t>Sialoadenitis</t>
  </si>
  <si>
    <t>Pathologic fracture of vertebrae</t>
  </si>
  <si>
    <t>Muscular wasting and disuse atrophy</t>
  </si>
  <si>
    <t>Prostatitis</t>
  </si>
  <si>
    <t>Traumatic and surgical subcutaneous emphysema</t>
  </si>
  <si>
    <t>Fracture of pelvis</t>
  </si>
  <si>
    <t>Alteration of consciousness</t>
  </si>
  <si>
    <t>Calculus of lower urinary tract</t>
  </si>
  <si>
    <t>Myeloproliferative disease</t>
  </si>
  <si>
    <t>Poisoning by drugs primarily affecting the autonomic nervous system</t>
  </si>
  <si>
    <t>Hypercholesterolemia</t>
  </si>
  <si>
    <t>Herpes simplex</t>
  </si>
  <si>
    <t>Mucous polyp of cervix</t>
  </si>
  <si>
    <t>Other persistent mental disorders due to conditions classified elsewhere</t>
  </si>
  <si>
    <t>Mild cognitive impairment</t>
  </si>
  <si>
    <t>Spasm of muscle</t>
  </si>
  <si>
    <t>Drusen (degenerative) of retina</t>
  </si>
  <si>
    <t>Primary biliary cirrhosis</t>
  </si>
  <si>
    <t>Other heart block</t>
  </si>
  <si>
    <t>Abnormality of secretion of glucagon or gastrin</t>
  </si>
  <si>
    <t>Fuchs' dystrophy</t>
  </si>
  <si>
    <t>Type 2 diabetes with ophthalmic manifestations</t>
  </si>
  <si>
    <t>Asthma with exacerbation</t>
  </si>
  <si>
    <t>Chronic periodontitis</t>
  </si>
  <si>
    <t>Diaphragmatic hernia</t>
  </si>
  <si>
    <t>Pervasive developmental disorders</t>
  </si>
  <si>
    <t>Perinatal disorders of digestive system</t>
  </si>
  <si>
    <t>pregnancy complications</t>
  </si>
  <si>
    <t>Disorders of parathyroid gland</t>
  </si>
  <si>
    <t>Idiopathic fibrosing alveolitis</t>
  </si>
  <si>
    <t>Contact and allergic dermatitis of eyelid</t>
  </si>
  <si>
    <t>Renal sclerosis, NOS</t>
  </si>
  <si>
    <t>Noninfectious dermatoses of eyelid</t>
  </si>
  <si>
    <t>Unspecified disorder of lipoid metabolism</t>
  </si>
  <si>
    <t>Lump or mass in breast</t>
  </si>
  <si>
    <t>Irregular menstrual cycle/bleeding</t>
  </si>
  <si>
    <t>Benign neoplasm of unspecified sites</t>
  </si>
  <si>
    <t>Viral infection</t>
  </si>
  <si>
    <t>Functional disorders of bladder</t>
  </si>
  <si>
    <t>Unstable angina (intermediate coronary syndrome)</t>
  </si>
  <si>
    <t>Kyphosis (acquired)</t>
  </si>
  <si>
    <t>Genital prolapse</t>
  </si>
  <si>
    <t>Sleep related leg cramps</t>
  </si>
  <si>
    <t>Cervicocranial/Cervicobrachial syndrome</t>
  </si>
  <si>
    <t>Lagophthalmos</t>
  </si>
  <si>
    <t>Poisoning by hormones and synthetic substitutes</t>
  </si>
  <si>
    <t>Allergic conjunctivitis</t>
  </si>
  <si>
    <t>Contracture of tendon (sheath)</t>
  </si>
  <si>
    <t>Diabetic retinopathy</t>
  </si>
  <si>
    <t>Neurofibromatosis</t>
  </si>
  <si>
    <t>Viral pneumonia</t>
  </si>
  <si>
    <t>Cellulitis and abscess of oral soft tissues</t>
  </si>
  <si>
    <t>Other disorders of bladder</t>
  </si>
  <si>
    <t>Acute appendicitis</t>
  </si>
  <si>
    <t>Otitis media</t>
  </si>
  <si>
    <t>Circumscribed scleroderma</t>
  </si>
  <si>
    <t>Diseases of thymus gland</t>
  </si>
  <si>
    <t>Venous/cerebrovascular complications embolism in pregnancy and the puerperium</t>
  </si>
  <si>
    <t>Disorders of acoustic nerve</t>
  </si>
  <si>
    <t>Osteoarthrosis involving more than one site, but not specified as generalized</t>
  </si>
  <si>
    <t>Ulceration of the lower GI tract</t>
  </si>
  <si>
    <t>Deficiency of humoral immunity</t>
  </si>
  <si>
    <t>Abnormal serum enzyme levels</t>
  </si>
  <si>
    <t>Non-proliferative glomerulonephritis</t>
  </si>
  <si>
    <t>Thyrotoxicosis with or without goiter</t>
  </si>
  <si>
    <t>Dementias</t>
  </si>
  <si>
    <t>Contact dermatitis and other eczema due to plants [except food]</t>
  </si>
  <si>
    <t>Disorders of uterus, NEC</t>
  </si>
  <si>
    <t>Anomalies of endocrine glands, congenital</t>
  </si>
  <si>
    <t>Subjective visual disturbances</t>
  </si>
  <si>
    <t>Arthropod-borne diseases</t>
  </si>
  <si>
    <t>Nerve plexus lesions</t>
  </si>
  <si>
    <t>Other and nonspecific abnormal cytological, histological and immunological findings</t>
  </si>
  <si>
    <t>Other paralytic syndromes</t>
  </si>
  <si>
    <t>Other abnormal blood chemistry</t>
  </si>
  <si>
    <t>Urethral discharge</t>
  </si>
  <si>
    <t>Acute and subacute necrosis of liver</t>
  </si>
  <si>
    <t>Toxic effect of other substances, chiefly nonmedicinal as to source</t>
  </si>
  <si>
    <t>Ovarian cyst</t>
  </si>
  <si>
    <t>Reflux esophagitis</t>
  </si>
  <si>
    <t>Cervical intraepithelial neoplasia [CIN] [Cervical dysplasia]</t>
  </si>
  <si>
    <t>Renal failure NOS</t>
  </si>
  <si>
    <t>Large cell lymphoma</t>
  </si>
  <si>
    <t>Disorders of esophageal motility</t>
  </si>
  <si>
    <t>Bariatric surgery</t>
  </si>
  <si>
    <t>Noninflammatory disorders of ovary, fallopian tube, and broad ligament</t>
  </si>
  <si>
    <t>Macroglobulinemia</t>
  </si>
  <si>
    <t>Abscess or ulceration of vulva</t>
  </si>
  <si>
    <t>Cancer of other female genital organs</t>
  </si>
  <si>
    <t>Hematemesis</t>
  </si>
  <si>
    <t>Hyperparathyroidism</t>
  </si>
  <si>
    <t>Cardiogenic shock</t>
  </si>
  <si>
    <t>Abnormal results of other function studies (bladder, pancreas, placenta, spleen, etc)</t>
  </si>
  <si>
    <t>Schizoid personality disorder</t>
  </si>
  <si>
    <t>Acute pharyngitis</t>
  </si>
  <si>
    <t>Ascites (non malignant)</t>
  </si>
  <si>
    <t>Dysplasia of female genital organs</t>
  </si>
  <si>
    <t>Hemorrhage during pregnancy; childbirth and postpartum</t>
  </si>
  <si>
    <t>Complication of internal orthopedic device</t>
  </si>
  <si>
    <t>Pulmonary congestion and hypostasis</t>
  </si>
  <si>
    <t>Open wound of neck</t>
  </si>
  <si>
    <t>Other inflammatory spondylopathies</t>
  </si>
  <si>
    <t>Autism</t>
  </si>
  <si>
    <t>Other specified congenital anomalies of nervous system</t>
  </si>
  <si>
    <t>Congenital hypothyroidism</t>
  </si>
  <si>
    <t>Impaired fasting glucose</t>
  </si>
  <si>
    <t>Subdural hemorrhage (injury)</t>
  </si>
  <si>
    <t>Scleritis and episcleritis</t>
  </si>
  <si>
    <t>Hemorrhage from gastrointestinal ulcer</t>
  </si>
  <si>
    <t>Retinal detachments and defects</t>
  </si>
  <si>
    <t>Cerebral edema and compression of brain</t>
  </si>
  <si>
    <t>Overweight, obesity and other hyperalimentation</t>
  </si>
  <si>
    <t>Atopic/contact dermatitis due to other or unspecified</t>
  </si>
  <si>
    <t>Benign mammary dysplasias</t>
  </si>
  <si>
    <t>Polyclonal hypergammaglobulinemia</t>
  </si>
  <si>
    <t>Parasomnia</t>
  </si>
  <si>
    <t>Secondary malignant neoplasm of skin</t>
  </si>
  <si>
    <t>Myopathy</t>
  </si>
  <si>
    <t>Anticoagulants causing adverse effects</t>
  </si>
  <si>
    <t>Diabetes insipidus</t>
  </si>
  <si>
    <t>Hallux valgus (Bunion)</t>
  </si>
  <si>
    <t>Dyschromia and Vitiligo</t>
  </si>
  <si>
    <t>Gouty arthropathy</t>
  </si>
  <si>
    <t>Joint effusions</t>
  </si>
  <si>
    <t>Asthma</t>
  </si>
  <si>
    <t>Epilepsy</t>
  </si>
  <si>
    <t>Paralysis/spasm of vocal cords or larynx</t>
  </si>
  <si>
    <t>Other complications of pregnancy NEC</t>
  </si>
  <si>
    <t>Malignant neoplasm of other urinary organs</t>
  </si>
  <si>
    <t>Generalized convulsive epilepsy</t>
  </si>
  <si>
    <t>Toxic effect of venom</t>
  </si>
  <si>
    <t>Dermatophytosis of the body</t>
  </si>
  <si>
    <t>Posttraumatic wound infection not elsewhere classified</t>
  </si>
  <si>
    <t>Conjunctivitis, noninfectious</t>
  </si>
  <si>
    <t>Genitourinary congenital anomalies</t>
  </si>
  <si>
    <t>Polymyalgia Rheumatica</t>
  </si>
  <si>
    <t>Alpha-1-antitrypsin deficiency</t>
  </si>
  <si>
    <t>Nephritis and nephropathy in diseases classified elsewhere</t>
  </si>
  <si>
    <t>Nasal polyps</t>
  </si>
  <si>
    <t>Secondary thrombocytopenia</t>
  </si>
  <si>
    <t>Acute tonsillitis</t>
  </si>
  <si>
    <t>Muscular dystrophies and other myopathies</t>
  </si>
  <si>
    <t>Congenital anomalies of upper limb, including shoulder girdle</t>
  </si>
  <si>
    <t>Other disorders of testis</t>
  </si>
  <si>
    <t>Contracture of palmar fascia [Dupuytren's disease]</t>
  </si>
  <si>
    <t>Cancer of the gums</t>
  </si>
  <si>
    <t>Chronic fatigue syndrome</t>
  </si>
  <si>
    <t>Primary pulmonary hypertension</t>
  </si>
  <si>
    <t>Benign neoplasm of breast</t>
  </si>
  <si>
    <t>Cholelithiasis</t>
  </si>
  <si>
    <t>Threatened premature labor</t>
  </si>
  <si>
    <t>Symptoms of the muscles</t>
  </si>
  <si>
    <t>Vertiginous syndromes and other disorders of vestibular system</t>
  </si>
  <si>
    <t>Cancer of of nasal cavities</t>
  </si>
  <si>
    <t>Hormones and synthetic substitutes causing adverse effects in therapeutic use</t>
  </si>
  <si>
    <t>Gastroesophageal laceration-hemorrhage syndrome</t>
  </si>
  <si>
    <t>Sexually transmitted infections (not HIV or hepatitis)</t>
  </si>
  <si>
    <t>Uterine/Uterovaginal prolapse</t>
  </si>
  <si>
    <t>Polymyositis</t>
  </si>
  <si>
    <t>Congenital anomalies of peripheral vascular system</t>
  </si>
  <si>
    <t>Other abnormality of urination</t>
  </si>
  <si>
    <t>stress incontinence, female</t>
  </si>
  <si>
    <t>Polydipsia</t>
  </si>
  <si>
    <t>Malignant neoplasm of testis</t>
  </si>
  <si>
    <t>Disorders of copper metabolism</t>
  </si>
  <si>
    <t>Certain early complications of trauma or procedure</t>
  </si>
  <si>
    <t>Fibrosclerosis of breast</t>
  </si>
  <si>
    <t>Sacroiliitis NEC</t>
  </si>
  <si>
    <t>Other symptoms involving abdomen and pelvis</t>
  </si>
  <si>
    <t>Other degenerative diseases of the basal ganglia</t>
  </si>
  <si>
    <t>Atrophic gastritis</t>
  </si>
  <si>
    <t>Chronic kidney disease, Stage I or II</t>
  </si>
  <si>
    <t>Disorders of optic nerve and visual pathways</t>
  </si>
  <si>
    <t>Hypersomnia</t>
  </si>
  <si>
    <t>Atrioventricular [AV] block</t>
  </si>
  <si>
    <t>Lumbosacral spondylolysis, congenital</t>
  </si>
  <si>
    <t>Salicylates causing adverse effects in therapeutic use</t>
  </si>
  <si>
    <t>End stage renal disease</t>
  </si>
  <si>
    <t>Abnormality in fetal heart rate or rhythm</t>
  </si>
  <si>
    <t>Throat pain</t>
  </si>
  <si>
    <t>Conductive hearing loss</t>
  </si>
  <si>
    <t>Fracture of upper limb</t>
  </si>
  <si>
    <t>Viral hepatitis A</t>
  </si>
  <si>
    <t>Polycystic ovaries</t>
  </si>
  <si>
    <t>Hereditary hemolytic anemias</t>
  </si>
  <si>
    <t>Acquired hypothyroidism</t>
  </si>
  <si>
    <t>Breast disorder NOS</t>
  </si>
  <si>
    <t>Other benign neoplasm of uterus</t>
  </si>
  <si>
    <t>Poisoning by anticonvulsants and anti-Parkinsonism drugs</t>
  </si>
  <si>
    <t>Portal hypertension</t>
  </si>
  <si>
    <t>Cerebral laceration and contusion</t>
  </si>
  <si>
    <t>Abnormal glucose</t>
  </si>
  <si>
    <t>Congenital anomalies of urinary system</t>
  </si>
  <si>
    <t>Loss of height</t>
  </si>
  <si>
    <t>Bacteremia</t>
  </si>
  <si>
    <t>Cancer of other lymphoid, histiocytic tissue</t>
  </si>
  <si>
    <t>Other inflammatory disorders of male genital organs</t>
  </si>
  <si>
    <t>Migraine</t>
  </si>
  <si>
    <t>Degenerative skin disorders</t>
  </si>
  <si>
    <t>Other disorders of peritoneum</t>
  </si>
  <si>
    <t>Mixed hyperlipidemia</t>
  </si>
  <si>
    <t>Other disorders of urethra and urinary tract</t>
  </si>
  <si>
    <t>Fluid overload</t>
  </si>
  <si>
    <t>Tooth complications likely association with other diseases</t>
  </si>
  <si>
    <t>Separation of retinal layers</t>
  </si>
  <si>
    <t>Mental retardation</t>
  </si>
  <si>
    <t>Valvular heart disease/ heart chambers</t>
  </si>
  <si>
    <t>Other disorders of neurohypophysis</t>
  </si>
  <si>
    <t>Gingivitis</t>
  </si>
  <si>
    <t>Prolapse of vaginal vault after hysterectomy</t>
  </si>
  <si>
    <t>Pallor and flushing</t>
  </si>
  <si>
    <t>Phobia</t>
  </si>
  <si>
    <t>Peripheral angiopathy in diseases classified elsewhere</t>
  </si>
  <si>
    <t>Perforation of tympanic membrane</t>
  </si>
  <si>
    <t>Cardiac complications, not elsewhere classified</t>
  </si>
  <si>
    <t>Disorders of diaphragm</t>
  </si>
  <si>
    <t>Arthropathy associated with neurological disorders</t>
  </si>
  <si>
    <t>Corneal dystrophy</t>
  </si>
  <si>
    <t>Diseases and other conditions of the tongue</t>
  </si>
  <si>
    <t>Dissociative disorder</t>
  </si>
  <si>
    <t>Unspecified diffuse connective tissue disease</t>
  </si>
  <si>
    <t>Abnormal mammogram</t>
  </si>
  <si>
    <t>Osteitis deformans and osteopathies associated with other disorders classified elsewhere</t>
  </si>
  <si>
    <t>Acute glomerulonephritis, NOS</t>
  </si>
  <si>
    <t>Abnormal findings on study of brain and/or nervous system</t>
  </si>
  <si>
    <t>Essential tremor</t>
  </si>
  <si>
    <t>Pityriasis</t>
  </si>
  <si>
    <t>Otitis media and Eustachian tube disorders</t>
  </si>
  <si>
    <t>Respiratory conditions of fetus and newborn</t>
  </si>
  <si>
    <t>Hypertension complicating pregnancy, childbirth, and the puerperium</t>
  </si>
  <si>
    <t>Cancer of stomach</t>
  </si>
  <si>
    <t>Antepartum hemorrhage, abruptio placentae, and placenta previa</t>
  </si>
  <si>
    <t>Umbilical hernia</t>
  </si>
  <si>
    <t>Otosclerosis</t>
  </si>
  <si>
    <t>Other intestinal obstruction</t>
  </si>
  <si>
    <t>Hemangioma of skin and subcutaneous tissue</t>
  </si>
  <si>
    <t>Other cardiac conduction disorders</t>
  </si>
  <si>
    <t>Breast cancer [male]</t>
  </si>
  <si>
    <t>Congenital hip dysplasia and deformity</t>
  </si>
  <si>
    <t>Diverticulum of esophagus, acquired</t>
  </si>
  <si>
    <t>Abnormal arterial blood gases</t>
  </si>
  <si>
    <t>Chronic Kidney Disease, Stage IV</t>
  </si>
  <si>
    <t>Alopecia Areata</t>
  </si>
  <si>
    <t>Excessive or frequent menstruation</t>
  </si>
  <si>
    <t>Internal derangement of knee</t>
  </si>
  <si>
    <t>Cancer of other endocrine glands</t>
  </si>
  <si>
    <t>Pilonidal cyst</t>
  </si>
  <si>
    <t>Noninfectious disorders of lymphatic channels</t>
  </si>
  <si>
    <t>Tics and choreas</t>
  </si>
  <si>
    <t>Late effects of cerebrovascular disease</t>
  </si>
  <si>
    <t>Sideroblastic anemia</t>
  </si>
  <si>
    <t>Left bundle branch block</t>
  </si>
  <si>
    <t>Heart transplant/surgery</t>
  </si>
  <si>
    <t>Insulin pump user</t>
  </si>
  <si>
    <t>Hydrocephalus</t>
  </si>
  <si>
    <t>Symptoms involving nervous and musculoskeletal systems</t>
  </si>
  <si>
    <t>Adrenal cortical steroids causing adverse effects in therapeutic use</t>
  </si>
  <si>
    <t>Chronic inflammatory pelvic disease</t>
  </si>
  <si>
    <t>Eustachian tube disorders</t>
  </si>
  <si>
    <t>Atheroembolism</t>
  </si>
  <si>
    <t>Unequal leg length (acquired)</t>
  </si>
  <si>
    <t>Attention deficit hyperactivity disorder</t>
  </si>
  <si>
    <t>Ulcerative colitis</t>
  </si>
  <si>
    <t>Aneurysm of iliac artery</t>
  </si>
  <si>
    <t>Cholecystitis without cholelithiasis</t>
  </si>
  <si>
    <t>Malignant neoplasm of small intestine, including duodenum</t>
  </si>
  <si>
    <t>Diverticulitis</t>
  </si>
  <si>
    <t>Transient alteration of awareness</t>
  </si>
  <si>
    <t>Cellulitis and abscess of foot, toe</t>
  </si>
  <si>
    <t>Stricture and stenosis of esophagus</t>
  </si>
  <si>
    <t>Other disorders of intestine</t>
  </si>
  <si>
    <t>Benign neoplasm of other female genital organs</t>
  </si>
  <si>
    <t>Vaginitis and vulvovaginitis</t>
  </si>
  <si>
    <t>Cancer of other male genital organs</t>
  </si>
  <si>
    <t>Sinoatrial node dysfunction (Bradycardia)</t>
  </si>
  <si>
    <t>Graves' disease</t>
  </si>
  <si>
    <t>Infections of genitourinary tract during pregnancy</t>
  </si>
  <si>
    <t>Other symptoms involving urinary system</t>
  </si>
  <si>
    <t>Intracerebral hemorrhage</t>
  </si>
  <si>
    <t>Inflammatory diseases of female pelvic organs</t>
  </si>
  <si>
    <t>Other disorders of metabolism</t>
  </si>
  <si>
    <t>Spirochetal infection</t>
  </si>
  <si>
    <t>Learning disorder</t>
  </si>
  <si>
    <t>Open wound of ear</t>
  </si>
  <si>
    <t>Nerve root lesions</t>
  </si>
  <si>
    <t>Non-Hodgkins lymphoma</t>
  </si>
  <si>
    <t>Myalgia and myositis unspecified</t>
  </si>
  <si>
    <t>Congenital anomalies of limbs</t>
  </si>
  <si>
    <t>Abnormal heart sounds</t>
  </si>
  <si>
    <t>Infantile cerebral palsy</t>
  </si>
  <si>
    <t>Other and unspecified complications of birth; puerperium affecting management of mother</t>
  </si>
  <si>
    <t>Urethral syndrome</t>
  </si>
  <si>
    <t>Other specified osteoporosis</t>
  </si>
  <si>
    <t>Nephritis and nephropathy with pathological lesion</t>
  </si>
  <si>
    <t>Paralytic ileus</t>
  </si>
  <si>
    <t>Congenital anomalies of great vessels</t>
  </si>
  <si>
    <t>Laxity of ligament or hypermobility syndrome</t>
  </si>
  <si>
    <t>Disorders of external ear</t>
  </si>
  <si>
    <t>Disorders of protein plasma/amino-acid transport and metabolism</t>
  </si>
  <si>
    <t>Torsion dystonia</t>
  </si>
  <si>
    <t>Adverse effects of antibacterials (not penicillins)</t>
  </si>
  <si>
    <t>Congenital anomalies of skin</t>
  </si>
  <si>
    <t>Cerebral aneurysm</t>
  </si>
  <si>
    <t>Strabismus and other disorders of binocular eye movements</t>
  </si>
  <si>
    <t>Cardiac congenital anomalies</t>
  </si>
  <si>
    <t>Obstruction of bile duct</t>
  </si>
  <si>
    <t>Poisoning by agents primarily affecting blood constituents</t>
  </si>
  <si>
    <t>Cancer of lip</t>
  </si>
  <si>
    <t>Toxic effect of other gases, fumes, or vapors</t>
  </si>
  <si>
    <t>Other perinatal conditions of fetus or newborn</t>
  </si>
  <si>
    <t>Eye infection, viral</t>
  </si>
  <si>
    <t>Phlebitis and thrombophlebitis</t>
  </si>
  <si>
    <t>Malignant neoplasm of ovary and other uterine adnexa</t>
  </si>
  <si>
    <t>Other disorders of lipoid metabolism</t>
  </si>
  <si>
    <t>Melanomas of skin</t>
  </si>
  <si>
    <t>Paralytic strabismus</t>
  </si>
  <si>
    <t>Sarcoidosis</t>
  </si>
  <si>
    <t>Toxic effect of noxious substances eaten as food</t>
  </si>
  <si>
    <t>Other disorders of bone and cartilage</t>
  </si>
  <si>
    <t>Other disorders of biliary tract</t>
  </si>
  <si>
    <t>Otitis externa</t>
  </si>
  <si>
    <t>Benign neoplasm of parathyroid gland</t>
  </si>
  <si>
    <t>Ulcer of esophagus</t>
  </si>
  <si>
    <t>Disorders resulting from impaired renal function</t>
  </si>
  <si>
    <t>Joint/ligament sprain</t>
  </si>
  <si>
    <t>Aneurysm of artery of lower extremity</t>
  </si>
  <si>
    <t>Elevated cancer antigen 125 [CA 125]</t>
  </si>
  <si>
    <t>Partial epilepsy</t>
  </si>
  <si>
    <t>Acute inflammatory pelvic disease</t>
  </si>
  <si>
    <t>Keratoconjunctivitis sicca</t>
  </si>
  <si>
    <t>Lipoprotein disorders</t>
  </si>
  <si>
    <t>Disorders of the autonomic nervous system</t>
  </si>
  <si>
    <t>Sprains and strains</t>
  </si>
  <si>
    <t>Anterior horn cell disease</t>
  </si>
  <si>
    <t>Early or threatened labor; hemorrhage in early pregnancy</t>
  </si>
  <si>
    <t>Osteoarthritis; localized</t>
  </si>
  <si>
    <t>Paraproteinemia</t>
  </si>
  <si>
    <t>Type 1 diabetes with ketoacidosis</t>
  </si>
  <si>
    <t>Rickets or osteomalacia</t>
  </si>
  <si>
    <t>Mycoses</t>
  </si>
  <si>
    <t>Cholesterolosis of gallbladder</t>
  </si>
  <si>
    <t>Fracture of unspecified part of femur</t>
  </si>
  <si>
    <t>Inflammatory diseases of uterus, except cervix</t>
  </si>
  <si>
    <t>Arthropathy associated with infections</t>
  </si>
  <si>
    <t>Erythema nodosum</t>
  </si>
  <si>
    <t>Inflammatory disease of cervix, vagina, and vulva</t>
  </si>
  <si>
    <t>Bullous dermatoses</t>
  </si>
  <si>
    <t>Rupture of tendon, nontraumatic</t>
  </si>
  <si>
    <t>Alopecia</t>
  </si>
  <si>
    <t>Rupture of synovium</t>
  </si>
  <si>
    <t>Chronic sinusitis</t>
  </si>
  <si>
    <t>Urethral hypermobility/ISD</t>
  </si>
  <si>
    <t>Intestinal malabsorption (non-celiac)</t>
  </si>
  <si>
    <t>Lymphoid leukemia</t>
  </si>
  <si>
    <t>Functional digestive disorders</t>
  </si>
  <si>
    <t>Stiffness of joint</t>
  </si>
  <si>
    <t>Amyotrophic Lateral Sclerosis</t>
  </si>
  <si>
    <t>Neoplasm of uncertain behavior of breast</t>
  </si>
  <si>
    <t>Kwashiorkor</t>
  </si>
  <si>
    <t>Myoclonus</t>
  </si>
  <si>
    <t>Nonrheumatic aortic valve disorders</t>
  </si>
  <si>
    <t>Hypertrophy of female genital organs</t>
  </si>
  <si>
    <t>Alzheimer's disease</t>
  </si>
  <si>
    <t>Peritonitis and retroperitoneal infections</t>
  </si>
  <si>
    <t>Peritoneal adhesions (postoperative) (postinfection)</t>
  </si>
  <si>
    <t>Dyspepsia and other specified disorders of function of stomach</t>
  </si>
  <si>
    <t>Traumatic arthropathy</t>
  </si>
  <si>
    <t>Lipoma of skin and subcutaneous tissue</t>
  </si>
  <si>
    <t>Premature beats</t>
  </si>
  <si>
    <t>Inflammatory and toxic neuropathy</t>
  </si>
  <si>
    <t>Prolapse of vaginal walls</t>
  </si>
  <si>
    <t>Central origin vertigo</t>
  </si>
  <si>
    <t>Other venous embolism and thrombosis</t>
  </si>
  <si>
    <t>Gastroparesis</t>
  </si>
  <si>
    <t>Cyst or abscess of Bartholin's gland</t>
  </si>
  <si>
    <t>Cystitis</t>
  </si>
  <si>
    <t>Noninflammatory disorders of vulva and perineum</t>
  </si>
  <si>
    <t>Hemorrhage in early pregnancy</t>
  </si>
  <si>
    <t>Psoriasis vulgaris</t>
  </si>
  <si>
    <t>Excessive vomiting in pregnancy</t>
  </si>
  <si>
    <t>Other specified cardiac dysrhythmias</t>
  </si>
  <si>
    <t>Benign neoplasm of thyroid glands</t>
  </si>
  <si>
    <t>Infertility, female, associated with anovulation</t>
  </si>
  <si>
    <t>Pelvic peritoneal adhesions, female (postoperative) (postinfection)</t>
  </si>
  <si>
    <t>Sialolithiasis</t>
  </si>
  <si>
    <t>Acquired acanthosis nigricans</t>
  </si>
  <si>
    <t>Secondary hypothyroidism</t>
  </si>
  <si>
    <t>Other acquired deformities of limbs</t>
  </si>
  <si>
    <t>Atrioventricular block, complete</t>
  </si>
  <si>
    <t>Fracture of clavicle or scapula</t>
  </si>
  <si>
    <t>Cancer of connective tissue</t>
  </si>
  <si>
    <t>Toxic maculopathy of retina</t>
  </si>
  <si>
    <t>Protozoan infection</t>
  </si>
  <si>
    <t>Sicca syndrome</t>
  </si>
  <si>
    <t>Infestation (lice, mites)</t>
  </si>
  <si>
    <t>Extrapyramidal disease and abnormal movement disorders</t>
  </si>
  <si>
    <t>Aseptic necrosis of bone</t>
  </si>
  <si>
    <t>Personal history of allergy to medicinal agents</t>
  </si>
  <si>
    <t>Disturbance of salivary secretion</t>
  </si>
  <si>
    <t>Tension headache</t>
  </si>
  <si>
    <t>Curvature of spine</t>
  </si>
  <si>
    <t>Disturbances of amino-acid transport</t>
  </si>
  <si>
    <t>Defibrination syndrome</t>
  </si>
  <si>
    <t>Facial weakness</t>
  </si>
  <si>
    <t>Chondromalacia</t>
  </si>
  <si>
    <t>Thyroiditis, acute and subacute</t>
  </si>
  <si>
    <t>Other mental disorder</t>
  </si>
  <si>
    <t>Rotator cuff (capsule) sprain</t>
  </si>
  <si>
    <t>Chronic inflammatory disorders of orbit</t>
  </si>
  <si>
    <t>Elevated carcinoembryonic antigen [CEA]</t>
  </si>
  <si>
    <t>Diseases of the salivary glands</t>
  </si>
  <si>
    <t>Myoneural disorders</t>
  </si>
  <si>
    <t>Ovarian dysfunction</t>
  </si>
  <si>
    <t>Aneurysm and dissection of heart</t>
  </si>
  <si>
    <t>Poisoning by agents primarily affecting the cardiovascular system</t>
  </si>
  <si>
    <t>Cushing's syndrome</t>
  </si>
  <si>
    <t>Superficial keratitis</t>
  </si>
  <si>
    <t>Varicella infection</t>
  </si>
  <si>
    <t>Dystrophy of female genital tract</t>
  </si>
  <si>
    <t>Nephritis and nephropathy without mention of glomerulonephritis</t>
  </si>
  <si>
    <t>Arterial dissection</t>
  </si>
  <si>
    <t>Candidiasis of skin and nails</t>
  </si>
  <si>
    <t>Heartburn</t>
  </si>
  <si>
    <t>Coma</t>
  </si>
  <si>
    <t>Cardiac pacemaker/device in situ</t>
  </si>
  <si>
    <t>Cholangitis</t>
  </si>
  <si>
    <t>Eosinophilia</t>
  </si>
  <si>
    <t>Diseases of lips</t>
  </si>
  <si>
    <t>Bursitis disorders</t>
  </si>
  <si>
    <t>Unspecified erythematous condition</t>
  </si>
  <si>
    <t>Epistaxis or throat hemorrhage</t>
  </si>
  <si>
    <t>Diabetes or abnormal glucose tolerance complicating pregnancy</t>
  </si>
  <si>
    <t>Anemia during pregnancy</t>
  </si>
  <si>
    <t>Hyperhidrosis</t>
  </si>
  <si>
    <t>Chondrocalcinosis</t>
  </si>
  <si>
    <t>Concussion</t>
  </si>
  <si>
    <t>Second degree AV block</t>
  </si>
  <si>
    <t>Galactorrhea</t>
  </si>
  <si>
    <t>Cellulitis and abscess of face/neck</t>
  </si>
  <si>
    <t>Cholelithiasis with other cholecystitis</t>
  </si>
  <si>
    <t>Systemic inflammatory response syndrome (SIRS)</t>
  </si>
  <si>
    <t>Poisoning by other anti-infectives</t>
  </si>
  <si>
    <t>Esophageal atresia/tracheoesophageal fistula</t>
  </si>
  <si>
    <t>Eosinophilic esophagitis</t>
  </si>
  <si>
    <t>Congenital cataract and lens anomalies</t>
  </si>
  <si>
    <t>Respiratory arrest</t>
  </si>
  <si>
    <t>Cervicitis and endocervicitis</t>
  </si>
  <si>
    <t>Diffuse diseases of connective tissue</t>
  </si>
  <si>
    <t>Frequency of urination and polyuria</t>
  </si>
  <si>
    <t>Open wound of hand except finger(s)</t>
  </si>
  <si>
    <t>Other open wound of head and face</t>
  </si>
  <si>
    <t>Poisoning by agents primarily acting on the smooth and skeletal muscles and respiratory system</t>
  </si>
  <si>
    <t>Anomalies of tooth position/malocclusion</t>
  </si>
  <si>
    <t>Myasthenia gravis</t>
  </si>
  <si>
    <t>Other symptoms referable to back</t>
  </si>
  <si>
    <t>Other disorders of tympanic membrane</t>
  </si>
  <si>
    <t>Dysplasia of prostate</t>
  </si>
  <si>
    <t>Graft-versus-host disease</t>
  </si>
  <si>
    <t>Aortic valve disease</t>
  </si>
  <si>
    <t>Optic neuritis/neuropathy</t>
  </si>
  <si>
    <t>Hypocalcemia</t>
  </si>
  <si>
    <t>Other hemoglobinopathies</t>
  </si>
  <si>
    <t>Cystic kidney disease</t>
  </si>
  <si>
    <t>Congenital deformities of feet</t>
  </si>
  <si>
    <t>Other disorders of male genital organs</t>
  </si>
  <si>
    <t>Psoriasis and related disorders</t>
  </si>
  <si>
    <t>Hallux rigidus</t>
  </si>
  <si>
    <t>Psoriasis</t>
  </si>
  <si>
    <t>Autoimmune hemolytic anemias</t>
  </si>
  <si>
    <t>Helminthiases</t>
  </si>
  <si>
    <t>Disorders of tooth development</t>
  </si>
  <si>
    <t>Lymphoid leukemia, chronic</t>
  </si>
  <si>
    <t>Abnormal results of function study of pulmonary system</t>
  </si>
  <si>
    <t>Insect bite</t>
  </si>
  <si>
    <t>Other symptoms/disorders or the urinary system</t>
  </si>
  <si>
    <t>Breast cancer</t>
  </si>
  <si>
    <t>Vascular disorders of kidney/hypertrophy</t>
  </si>
  <si>
    <t>Cyst of the salivary gland</t>
  </si>
  <si>
    <t>Premenstrual tension syndromes</t>
  </si>
  <si>
    <t>Ulceration of intestine</t>
  </si>
  <si>
    <t>Other disorders of eye</t>
  </si>
  <si>
    <t>Proliferative glomerulonephritis</t>
  </si>
  <si>
    <t>Lack of normal physiological development</t>
  </si>
  <si>
    <t>Dysuria</t>
  </si>
  <si>
    <t>Complications of transplants and reattached limbs</t>
  </si>
  <si>
    <t>Chronic ulcer of unspecified site</t>
  </si>
  <si>
    <t>Elevated C-reactive protein (CRP)</t>
  </si>
  <si>
    <t>Coagulation defects</t>
  </si>
  <si>
    <t>Obsessive-compulsive disorders</t>
  </si>
  <si>
    <t>Myeloid leukemia, chronic</t>
  </si>
  <si>
    <t>Anorexia nervosa</t>
  </si>
  <si>
    <t>Obstructive genitourinary defect</t>
  </si>
  <si>
    <t>Hereditary disturbances in tooth structure</t>
  </si>
  <si>
    <t>Malignant neoplasm of ovary</t>
  </si>
  <si>
    <t>Disorders of plasma protein metabolism</t>
  </si>
  <si>
    <t>Pyoderma</t>
  </si>
  <si>
    <t>Myeloid leukemia, acute</t>
  </si>
  <si>
    <t>Disturbance of skin sensation</t>
  </si>
  <si>
    <t>Chronic tonsillitis and adenoiditis</t>
  </si>
  <si>
    <t>Lyme disease</t>
  </si>
  <si>
    <t>Glomerulonephritis</t>
  </si>
  <si>
    <t>Exostosis of jaw</t>
  </si>
  <si>
    <t>Congenital pigmentary anomalies of skin</t>
  </si>
  <si>
    <t>Retinopathy of prematurity</t>
  </si>
  <si>
    <t>Congenital coagulation defects</t>
  </si>
  <si>
    <t>Malunion and nonunion of fracture</t>
  </si>
  <si>
    <t>Nervous system congenital anomalies</t>
  </si>
  <si>
    <t>Peripheral autonomic neuropathy</t>
  </si>
  <si>
    <t>Acquired foot deformities</t>
  </si>
  <si>
    <t>Tracheostomy complications</t>
  </si>
  <si>
    <t>Type 2 diabetes with ketoacidosis</t>
  </si>
  <si>
    <t>Benign neoplasm of brain and other parts of nervous system</t>
  </si>
  <si>
    <t>Other disorders of cervical region</t>
  </si>
  <si>
    <t>Intestinal e.coli</t>
  </si>
  <si>
    <t>Cancer of major salivary glands</t>
  </si>
  <si>
    <t>Abnormal tumor markers</t>
  </si>
  <si>
    <t>Arthropathy associated with other disorders classified elsewhere</t>
  </si>
  <si>
    <t>Benign neoplasm of male genital organs</t>
  </si>
  <si>
    <t>Failure to thrive (childhood)</t>
  </si>
  <si>
    <t>Morbid obesity</t>
  </si>
  <si>
    <t>Thyroid cancer</t>
  </si>
  <si>
    <t>Elevated sedimentation rate</t>
  </si>
  <si>
    <t>Myeloid leukemia</t>
  </si>
  <si>
    <t>Anisometropia</t>
  </si>
  <si>
    <t>Glossitis</t>
  </si>
  <si>
    <t>Endometrial hyperplasia</t>
  </si>
  <si>
    <t>Abnormal results of function study of kidney</t>
  </si>
  <si>
    <t>Hypoventilation</t>
  </si>
  <si>
    <t>Vaginal enterocele, congenital or acquired</t>
  </si>
  <si>
    <t>Aphasia/speech disturbance</t>
  </si>
  <si>
    <t>Varicose veins</t>
  </si>
  <si>
    <t>Cornea replaced by transplant</t>
  </si>
  <si>
    <t>Lupus (localized and systemic)</t>
  </si>
  <si>
    <t>Cholelithiasis with acute cholecystitis</t>
  </si>
  <si>
    <t>Abnormal chest sounds</t>
  </si>
  <si>
    <t>Cystic mastopathy</t>
  </si>
  <si>
    <t>Adrenal hyperfunction</t>
  </si>
  <si>
    <t>Open wound of finger(s)</t>
  </si>
  <si>
    <t>Urethral stricture (not specified as infectious)</t>
  </si>
  <si>
    <t>Proteinuria</t>
  </si>
  <si>
    <t>Eating disorder</t>
  </si>
  <si>
    <t>Jaundice (not of newborn)</t>
  </si>
  <si>
    <t>Pediculosis and phthirus infestation</t>
  </si>
  <si>
    <t>Osteoarthrosis, localized, primary</t>
  </si>
  <si>
    <t>Toxic multinodular goiter</t>
  </si>
  <si>
    <t>Mobitz II AV block</t>
  </si>
  <si>
    <t>Other allied disorders of spine</t>
  </si>
  <si>
    <t>Congenital anomalies of posterior segment of eye</t>
  </si>
  <si>
    <t>Keratoconjunctivitis</t>
  </si>
  <si>
    <t>Anomalous atrioventricular excitation</t>
  </si>
  <si>
    <t>Dermatomyositis</t>
  </si>
  <si>
    <t>Mineral deficiency NEC</t>
  </si>
  <si>
    <t>Pituitary hypofunction</t>
  </si>
  <si>
    <t>Cystitis and urethritis</t>
  </si>
  <si>
    <t>Ganglion and cyst of synovium, tendon, and bursa</t>
  </si>
  <si>
    <t>Viral Enteritis</t>
  </si>
  <si>
    <t>Wegener's granulomatosis</t>
  </si>
  <si>
    <t>Vascular dementia</t>
  </si>
  <si>
    <t>Ichthyosis congenita</t>
  </si>
  <si>
    <t>Myocarditis</t>
  </si>
  <si>
    <t>Acromegaly and gigantism</t>
  </si>
  <si>
    <t>Dental abrasion, erosion and attrition</t>
  </si>
  <si>
    <t>Localized adiposity</t>
  </si>
  <si>
    <t>Polyarteritis nodosa and allied conditions</t>
  </si>
  <si>
    <t>Hammer toe (acquired)</t>
  </si>
  <si>
    <t>Miscarriage; stillbirth</t>
  </si>
  <si>
    <t>Toxic erythema</t>
  </si>
  <si>
    <t>Acquired deformities of knee</t>
  </si>
  <si>
    <t>Nonspecific abnormal results of other endocrine function study</t>
  </si>
  <si>
    <t>Renal osteodystrophy</t>
  </si>
  <si>
    <t>Iatrogenic endocrine disorders</t>
  </si>
  <si>
    <t>Osteoarthrosis, localized, secondary</t>
  </si>
  <si>
    <t>Congenital deficiency of other clotting factors (including factor VII)</t>
  </si>
  <si>
    <t>Nonallopathic lesions NEC</t>
  </si>
  <si>
    <t>Leukemia</t>
  </si>
  <si>
    <t>Gastrojejunal ulcer</t>
  </si>
  <si>
    <t>Diseases of spleen</t>
  </si>
  <si>
    <t>Disorders of the pituitary gland and its hypothalamic control</t>
  </si>
  <si>
    <t>Apnea</t>
  </si>
  <si>
    <t>Muscular calcification and ossification</t>
  </si>
  <si>
    <t>Other signs and symptoms in breast</t>
  </si>
  <si>
    <t>Supraventricular premature beats</t>
  </si>
  <si>
    <t>Dysmetabolic syndrome X</t>
  </si>
  <si>
    <t>Abnormal spermatozoa</t>
  </si>
  <si>
    <t>Chronic osteomyelitis</t>
  </si>
  <si>
    <t>Nephrotic syndrome without mention of glomerulonephritis</t>
  </si>
  <si>
    <t>Derangement of joint, non-traumatic</t>
  </si>
  <si>
    <t>Abnormal findings on mammogram or breast exam</t>
  </si>
  <si>
    <t>Disorders of penis</t>
  </si>
  <si>
    <t>Cancer of prostate</t>
  </si>
  <si>
    <t>Bladder neck obstruction</t>
  </si>
  <si>
    <t>Infections specific to the perinatal period</t>
  </si>
  <si>
    <t>Renal dialysis</t>
  </si>
  <si>
    <t>Open wound of foot except toe(s) alone</t>
  </si>
  <si>
    <t>Juvenile osteochondrosis</t>
  </si>
  <si>
    <t>Abnormal reflex</t>
  </si>
  <si>
    <t>Cysts of oral soft tissues</t>
  </si>
  <si>
    <t>Malignant neoplasm of uterus</t>
  </si>
  <si>
    <t>Spinal enthesopathy</t>
  </si>
  <si>
    <t>Allergic reaction to food</t>
  </si>
  <si>
    <t>Balanoposthitis</t>
  </si>
  <si>
    <t>Pyogenic arthritis</t>
  </si>
  <si>
    <t>Malignant neoplasm of gallbladder and extrahepatic bile ducts</t>
  </si>
  <si>
    <t>Progressive myopia</t>
  </si>
  <si>
    <t>Hereditary retinal dystrophies</t>
  </si>
  <si>
    <t>Paranoid disorders</t>
  </si>
  <si>
    <t>Pigmentary iris degeneration</t>
  </si>
  <si>
    <t>Endocrine and metabolic disturbances of fetus and newborn</t>
  </si>
  <si>
    <t>Gram negative septicemia</t>
  </si>
  <si>
    <t>Disorders of amino-acid metabolism</t>
  </si>
  <si>
    <t>Arteritis NOS</t>
  </si>
  <si>
    <t>Mechanical complication of unspecified genitourinary device, implant, and graft</t>
  </si>
  <si>
    <t>Heart valve replaced</t>
  </si>
  <si>
    <t>Testicular hypofunction</t>
  </si>
  <si>
    <t>Injury to other and unspecified nerves</t>
  </si>
  <si>
    <t>Thrombotic microangiopathy</t>
  </si>
  <si>
    <t>Senile dementia</t>
  </si>
  <si>
    <t>Breast cancer [female]</t>
  </si>
  <si>
    <t>Rheumatic fever / chorea</t>
  </si>
  <si>
    <t>Type 2 diabetes with renal manifestations</t>
  </si>
  <si>
    <t>Plica syndrome</t>
  </si>
  <si>
    <t>Raynaud's syndrome</t>
  </si>
  <si>
    <t>Congenital anomalies of mouth/tongue</t>
  </si>
  <si>
    <t>Disease of tricuspid valve</t>
  </si>
  <si>
    <t>Infection with drug-resistant microorganisms</t>
  </si>
  <si>
    <t>Autoimmune disease NEC</t>
  </si>
  <si>
    <t>Thyrotoxic exophthalmos</t>
  </si>
  <si>
    <t>Aphasia</t>
  </si>
  <si>
    <t>Male infertility and abnormal spermatozoa</t>
  </si>
  <si>
    <t>Other specified congenital anomalies of kidney</t>
  </si>
  <si>
    <t>Esophageal bleeding (varices/hemorrhage)</t>
  </si>
  <si>
    <t>Sleep related movement disorders</t>
  </si>
  <si>
    <t>Acute cystitis</t>
  </si>
  <si>
    <t>Phlebitis and thrombophlebitis of lower extremities</t>
  </si>
  <si>
    <t>Digestive congenital anomalies</t>
  </si>
  <si>
    <t>Rheumatoid arthritis</t>
  </si>
  <si>
    <t>Crystal arthropathies</t>
  </si>
  <si>
    <t>Malignant neoplasm of unspecified male genital organ</t>
  </si>
  <si>
    <t>Antilipemic and antiarteriosclerotic drugs causing adverse effects in therapeutic use</t>
  </si>
  <si>
    <t>Neuroendocrine tumors</t>
  </si>
  <si>
    <t>Congenital anomaly of gallbladder, bile ducts, liver, pancreas</t>
  </si>
  <si>
    <t>Develomental delays and disorders</t>
  </si>
  <si>
    <t>Corneal opacity and other disorders of cornea</t>
  </si>
  <si>
    <t>Toxic effect of (non-ethyl) alcohol and petroleum and other solvents</t>
  </si>
  <si>
    <t>Reticulosarcoma</t>
  </si>
  <si>
    <t>Pemphigus and pemphigoid</t>
  </si>
  <si>
    <t>Pectus and other congenital anomalies of ribs/sternum</t>
  </si>
  <si>
    <t>Vitamin C deficiencies</t>
  </si>
  <si>
    <t>Other congenital anomalies of lower limb, including pelvic girdle</t>
  </si>
  <si>
    <t>Testicular dysfunction</t>
  </si>
  <si>
    <t>Type 1 diabetes with renal manifestations</t>
  </si>
  <si>
    <t>Acute rheumatic heart disease</t>
  </si>
  <si>
    <t>Blister</t>
  </si>
  <si>
    <t>Degenerative disease of the spinal cord</t>
  </si>
  <si>
    <t>Urinary obstruction</t>
  </si>
  <si>
    <t>Chronic thyroiditis</t>
  </si>
  <si>
    <t>Inflammatory conditions of jaw</t>
  </si>
  <si>
    <t>Hemoglobinuria</t>
  </si>
  <si>
    <t>Herpes zoster with nervous system complications</t>
  </si>
  <si>
    <t>Azoospermia and oligospermia</t>
  </si>
  <si>
    <t>Multiple myeloma</t>
  </si>
  <si>
    <t>Hyperemesis gravidarum</t>
  </si>
  <si>
    <t>Chronic venous hypertension</t>
  </si>
  <si>
    <t>Speech and language disorder</t>
  </si>
  <si>
    <t>Hirsutism</t>
  </si>
  <si>
    <t>Small kidney</t>
  </si>
  <si>
    <t>Aneurysm of other specified artery</t>
  </si>
  <si>
    <t>Other specified diffuse diseases of connective tissue</t>
  </si>
  <si>
    <t>Intracranial hemorrhage</t>
  </si>
  <si>
    <t>Malignant neoplasm of other and ill-defined sites within the digestive organs and peritoneum</t>
  </si>
  <si>
    <t>Sexual and gender identity disorders</t>
  </si>
  <si>
    <t>Kaschin-Beck disease</t>
  </si>
  <si>
    <t>Osteochondritis dissecans</t>
  </si>
  <si>
    <t>Gastrointestinal complications</t>
  </si>
  <si>
    <t>Rash and other nonspecific skin eruption</t>
  </si>
  <si>
    <t>Varicose veins of lower extremity, symptomtic</t>
  </si>
  <si>
    <t>Psychogenic disorder</t>
  </si>
  <si>
    <t>Corneal opacity</t>
  </si>
  <si>
    <t>Ileostomy status</t>
  </si>
  <si>
    <t>Congenital anomalies of genital organs</t>
  </si>
  <si>
    <t>Loose body in joint</t>
  </si>
  <si>
    <t>Problems associated with amniotic cavity and membranes</t>
  </si>
  <si>
    <t>Intestinal helminthiases</t>
  </si>
  <si>
    <t>Meningitis</t>
  </si>
  <si>
    <t>Ectopic pregnancy</t>
  </si>
  <si>
    <t>Acquired deformities of finger</t>
  </si>
  <si>
    <t>Mitral valve stenosis and aortic valve stenosis</t>
  </si>
  <si>
    <t>Abnormal results of function study of thyroid</t>
  </si>
  <si>
    <t>Malignant neoplasm of female breast</t>
  </si>
  <si>
    <t>Poisoning by water, mineral, and uric acid metabolism drugs</t>
  </si>
  <si>
    <t>Acute and chronic tonsillitis</t>
  </si>
  <si>
    <t>Disorders of the orbit</t>
  </si>
  <si>
    <t>Peyronie's disease</t>
  </si>
  <si>
    <t>Chronic graft-versus-host disease</t>
  </si>
  <si>
    <t>Pain, swelling or discharge of eye</t>
  </si>
  <si>
    <t>Transient mental disorders due to conditions classified elsewhere</t>
  </si>
  <si>
    <t>Mental disorders durring/after pregnancy</t>
  </si>
  <si>
    <t>Palindromic rheumatism</t>
  </si>
  <si>
    <t>Abnormality of red blood cells</t>
  </si>
  <si>
    <t>Abnormality of organs and soft tissues of pelvis complicating pregnancy, childbirth, or the puerperium</t>
  </si>
  <si>
    <t>Noninflammatory disorders of cervix</t>
  </si>
  <si>
    <t>Pathologic fracture</t>
  </si>
  <si>
    <t>Other CNS infection and poliomyelitis</t>
  </si>
  <si>
    <t>Osteitis deformans [Paget's disease of bone]</t>
  </si>
  <si>
    <t>Polyglandular activity in multiple endocrine adenomatosis</t>
  </si>
  <si>
    <t>E. coli</t>
  </si>
  <si>
    <t>Congenital anomalies of breast</t>
  </si>
  <si>
    <t>Cardiac pacemaker in situ</t>
  </si>
  <si>
    <t>Chronic cystitis</t>
  </si>
  <si>
    <t>Costochondritis</t>
  </si>
  <si>
    <t>Complication of nervous system device, implant, and graft</t>
  </si>
  <si>
    <t>Pyogenic granuloma</t>
  </si>
  <si>
    <t>Muscular dystrophies</t>
  </si>
  <si>
    <t>Enthesopathy</t>
  </si>
  <si>
    <t>Peripheral or central vertigo</t>
  </si>
  <si>
    <t>Acquired coagulation factor deficiency</t>
  </si>
  <si>
    <t>Other specified erythematous conditions</t>
  </si>
  <si>
    <t>Other and unspecified coagulation defects</t>
  </si>
  <si>
    <t>Nephritis; nephrosis; renal sclerosis</t>
  </si>
  <si>
    <t>Redundant prepuce and phimosis/BXO</t>
  </si>
  <si>
    <t>Other deficiencies of circulating enzymes</t>
  </si>
  <si>
    <t>Retinal detachment with retinal defect</t>
  </si>
  <si>
    <t>Splenomegaly</t>
  </si>
  <si>
    <t>Genu valgum or varum (acquired)</t>
  </si>
  <si>
    <t>Multiple sclerosis</t>
  </si>
  <si>
    <t>Pathologic fracture of femur</t>
  </si>
  <si>
    <t>Benign neoplasm of ovary</t>
  </si>
  <si>
    <t>Acute laryngitis and tracheitis</t>
  </si>
  <si>
    <t>Abnormal posture</t>
  </si>
  <si>
    <t>Other acute and subacute forms of ischemic heart disease</t>
  </si>
  <si>
    <t>Impaction of intestine</t>
  </si>
  <si>
    <t>Benign neoplasm of pituitary gland and craniopharyngeal duct (pouch)</t>
  </si>
  <si>
    <t>Congenital anomalies of male genital organs</t>
  </si>
  <si>
    <t>Decreased libido</t>
  </si>
  <si>
    <t>Adverse reaction to serum or vaccine</t>
  </si>
  <si>
    <t>Encephalitis</t>
  </si>
  <si>
    <t>Unspecified polyarthropathy or polyarthritis</t>
  </si>
  <si>
    <t>Lower gastrointestinal congenital anomalies</t>
  </si>
  <si>
    <t>Nonrheumatic pulmonary valve disorders</t>
  </si>
  <si>
    <t>Psoriatic arthropathy</t>
  </si>
  <si>
    <t>Disorders of the globe</t>
  </si>
  <si>
    <t>Abnormal involuntary movements</t>
  </si>
  <si>
    <t>Gastrointestinal malfunction arising from mental factors</t>
  </si>
  <si>
    <t>Precordial pain</t>
  </si>
  <si>
    <t>Cyst of bone</t>
  </si>
  <si>
    <t>Poisoning/allergy of sulfonamides</t>
  </si>
  <si>
    <t>Pelvic inflammatory disease (PID)</t>
  </si>
  <si>
    <t>Pituitary hyperfunction</t>
  </si>
  <si>
    <t>Disorders involving the immune mechanism</t>
  </si>
  <si>
    <t>Gram positive septicemia</t>
  </si>
  <si>
    <t>Intestinal disaccharidase deficiencies and disaccharide malabsorption</t>
  </si>
  <si>
    <t>Vascular complications of surgery and medical procedures</t>
  </si>
  <si>
    <t>Disorders of lacrimal system</t>
  </si>
  <si>
    <t>Antihypertensive agents causing adverse effects</t>
  </si>
  <si>
    <t>Persistent vomiting</t>
  </si>
  <si>
    <t>Optic atrophy</t>
  </si>
  <si>
    <t>Pectus excavatum</t>
  </si>
  <si>
    <t>Non-autoimmune hemolytic anemias</t>
  </si>
  <si>
    <t>Intestinal infection due to protozoa</t>
  </si>
  <si>
    <t>Hyperaldosteronism</t>
  </si>
  <si>
    <t>Open wound or laceration of eye or eyelid</t>
  </si>
  <si>
    <t>Other nutritional deficiency</t>
  </si>
  <si>
    <t>Endocarditis</t>
  </si>
  <si>
    <t>Superficial injury, infected</t>
  </si>
  <si>
    <t>Peritoneal or intestinal adhesions</t>
  </si>
  <si>
    <t>Nonspecific abnormal findings in cerebrospinal fluid</t>
  </si>
  <si>
    <t>Congenital anomalies of female genital organs</t>
  </si>
  <si>
    <t>Disorders of urea cycle metabolism</t>
  </si>
  <si>
    <t>Hypertrophic obstructive cardiomyopathy</t>
  </si>
  <si>
    <t>Hodgkin's disease</t>
  </si>
  <si>
    <t>Venereal diseases due to Chlamydia trachomatis</t>
  </si>
  <si>
    <t>Acute dermatitis due to solar radiation</t>
  </si>
  <si>
    <t>Postprocedural fever</t>
  </si>
  <si>
    <t>Dyshidrosis</t>
  </si>
  <si>
    <t>Cystic fibrosis</t>
  </si>
  <si>
    <t>Myringitis</t>
  </si>
  <si>
    <t>Poisoning by agents primarily affecting the gastrointestinal system</t>
  </si>
  <si>
    <t>Hypercalcemia</t>
  </si>
  <si>
    <t>Congenital anomalies of face and neck</t>
  </si>
  <si>
    <t>Congenital anomalies of intestine</t>
  </si>
  <si>
    <t>Reiter's disease</t>
  </si>
  <si>
    <t>Antirheumatics causing adverse effects in therapeutic use</t>
  </si>
  <si>
    <t>Kyphoscoliosis and scoliosis</t>
  </si>
  <si>
    <t>Encephalitis, non-infectious</t>
  </si>
  <si>
    <t>Disorders of muscle, ligament, and fascia</t>
  </si>
  <si>
    <t>Osteopathy resulting from poliomyelitis</t>
  </si>
  <si>
    <t>Vascular disorders of skin</t>
  </si>
  <si>
    <t>Hyperglyceridemia</t>
  </si>
  <si>
    <t>Subdural hemorrhage</t>
  </si>
  <si>
    <t>Viremia, NOS</t>
  </si>
  <si>
    <t>Senile osteoporosis</t>
  </si>
  <si>
    <t>Histoplasmosis</t>
  </si>
  <si>
    <t>Other endocrine disorders</t>
  </si>
  <si>
    <t>Noninflammatory female genital disorders</t>
  </si>
  <si>
    <t>Cardiac rhythm regulators causing adverse effects in therapeutic use</t>
  </si>
  <si>
    <t>Rheumatic disease of the heart valves</t>
  </si>
  <si>
    <t>Lipoma</t>
  </si>
  <si>
    <t>Disorders of accommodation</t>
  </si>
  <si>
    <t>Cutaneous lupus erythematosus</t>
  </si>
  <si>
    <t>Urethral stricture due to infecton</t>
  </si>
  <si>
    <t>Pathological, developmental or recurrent dislocation</t>
  </si>
  <si>
    <t>Anomalies of respiratory system, congenital</t>
  </si>
  <si>
    <t>Liver replaced by transplant</t>
  </si>
  <si>
    <t>Dysmenorrhea</t>
  </si>
  <si>
    <t>Primary open angle glaucoma</t>
  </si>
  <si>
    <t>Anatomical abnormatilies of kidney and ureters</t>
  </si>
  <si>
    <t>Other disorders of thyroid</t>
  </si>
  <si>
    <t>Cerebral cysts</t>
  </si>
  <si>
    <t>Iatrogenic pulmonary embolism and infarction</t>
  </si>
  <si>
    <t>Other specified disorders involving the immune mechanism</t>
  </si>
  <si>
    <t>Benign neoplasm of lymph nodes</t>
  </si>
  <si>
    <t>Other disorders of carbohydrate transport and metabolism</t>
  </si>
  <si>
    <t>Restless legs syndrome</t>
  </si>
  <si>
    <t>Ulcerative colitis (chronic)</t>
  </si>
  <si>
    <t>Chronic glomerulonephritis, NOS</t>
  </si>
  <si>
    <t>Hydronephrosis</t>
  </si>
  <si>
    <t>Organic or persistent insomnia</t>
  </si>
  <si>
    <t>Circadian rhythm sleep disorder</t>
  </si>
  <si>
    <t>Other disorders of prostate</t>
  </si>
  <si>
    <t>Poisoning by agents primarily affecting skin &amp; mucous membrane, ophthalmological, otorhinolaryngological, &amp; dental drugs</t>
  </si>
  <si>
    <t>Telogen effluvium</t>
  </si>
  <si>
    <t>Other hereditary hemolytic anemias</t>
  </si>
  <si>
    <t>Vascular hamartomas and non-neoplastic nevi</t>
  </si>
  <si>
    <t>Impetigo</t>
  </si>
  <si>
    <t>Strabismus (not specified as paralytic)</t>
  </si>
  <si>
    <t>Nonsenile Cataract</t>
  </si>
  <si>
    <t>Pyelonephritis</t>
  </si>
  <si>
    <t>Stomatitis and mucositis</t>
  </si>
  <si>
    <t>Toxic gastroenteritis and colitis</t>
  </si>
  <si>
    <t>Myelofibrosis</t>
  </si>
  <si>
    <t>Short gestation; low birth weight; and fetal growth retardation</t>
  </si>
  <si>
    <t>Monocytic leukemia</t>
  </si>
  <si>
    <t>Other specified disorders of plasma protein metabolism</t>
  </si>
  <si>
    <t>Dementia with cerebral degenerations</t>
  </si>
  <si>
    <t>Circulatory disease NEC</t>
  </si>
  <si>
    <t>Other specified benign mammary dysplasias</t>
  </si>
  <si>
    <t>Simple and unspecified goiter</t>
  </si>
  <si>
    <t>Ingrowing nail</t>
  </si>
  <si>
    <t>Missed abortion/Hydatidiform mole</t>
  </si>
  <si>
    <t>Atrophy of female genital tract</t>
  </si>
  <si>
    <t>Abnormal results of function study of liver</t>
  </si>
  <si>
    <t>Impacted cerumen</t>
  </si>
  <si>
    <t>Chronic passive congestion of liver</t>
  </si>
  <si>
    <t>Vesicoureteral reflux</t>
  </si>
  <si>
    <t>Congenital anomalies of stomach</t>
  </si>
  <si>
    <t>Other disorders of soft tissues</t>
  </si>
  <si>
    <t>Adrenogenital disorders</t>
  </si>
  <si>
    <t>Other benign neoplasm of connective and other soft tissue</t>
  </si>
  <si>
    <t>Acquired deformities of hip</t>
  </si>
  <si>
    <t>Traumatic cataract</t>
  </si>
  <si>
    <t>Streptococcus infection</t>
  </si>
  <si>
    <t>Acute bronchospasm</t>
  </si>
  <si>
    <t>Conditions involving the integument and temperature regulation of fetus and newborn</t>
  </si>
  <si>
    <t>Upper gastrointestinal congenital anomalies</t>
  </si>
  <si>
    <t>Polyneuropathy in diabetes</t>
  </si>
  <si>
    <t>Opiates and related narcotics causing adverse effects in therapeutic use</t>
  </si>
  <si>
    <t>Neoplasm of uncertain behavior of male genital organs</t>
  </si>
  <si>
    <t>Subarachnoid hemorrhage</t>
  </si>
  <si>
    <t>Urethritis and urethral syndrome</t>
  </si>
  <si>
    <t>Thyroid cyst</t>
  </si>
  <si>
    <t>Prurigo and Lichen</t>
  </si>
  <si>
    <t>Nodular lymphoma</t>
  </si>
  <si>
    <t>Noninflammatory disorders of vagina</t>
  </si>
  <si>
    <t>Corneal degenerations</t>
  </si>
  <si>
    <t>Congenital anomalies of the eye</t>
  </si>
  <si>
    <t>Hypotony of eye</t>
  </si>
  <si>
    <t>Exophthalmos</t>
  </si>
  <si>
    <t>Symptoms involving head and neck</t>
  </si>
  <si>
    <t>Acquired absence of breast</t>
  </si>
  <si>
    <t>Lordosis (acquired)</t>
  </si>
  <si>
    <t>Hypoglycemia</t>
  </si>
  <si>
    <t>Kidney replaced by transpant</t>
  </si>
  <si>
    <t>Endometriosis</t>
  </si>
  <si>
    <t>Carcinoid syndrome</t>
  </si>
  <si>
    <t>Stricture/obstruction of ureter</t>
  </si>
  <si>
    <t>Nevus, non-neoplastic</t>
  </si>
  <si>
    <t>Temporomandibular joint disorders</t>
  </si>
  <si>
    <t>Corneal edema</t>
  </si>
  <si>
    <t>Chromosomal anomalies</t>
  </si>
  <si>
    <t>Other hypertrophic cardiomyopathy</t>
  </si>
  <si>
    <t>Chronic lymphocytic thyroiditis</t>
  </si>
  <si>
    <t>Chronic venous insufficiency [CVI]</t>
  </si>
  <si>
    <t>Pelvic inflammatory disease, NOS</t>
  </si>
  <si>
    <t>Acute prostatitis</t>
  </si>
  <si>
    <t>Breast conditions, congenital or relating to hormones</t>
  </si>
  <si>
    <t>Systemic lupus erythematosus</t>
  </si>
  <si>
    <t>Takayasu's disease</t>
  </si>
  <si>
    <t>Hypertrophy of breast (Gynecomastia)</t>
  </si>
  <si>
    <t>Benign neoplasm of lip, oral cavity, and pharynx</t>
  </si>
  <si>
    <t>Disorders of coccyx</t>
  </si>
  <si>
    <t>Schmorl's nodes</t>
  </si>
  <si>
    <t>Other abnormal glucose</t>
  </si>
  <si>
    <t>Pain and other symptoms associated with female genital organs</t>
  </si>
  <si>
    <t>Disorders of carbohydrate transport and metabolism</t>
  </si>
  <si>
    <t>Hypersensitivity angiitis</t>
  </si>
  <si>
    <t>Fracture of radius and ulna</t>
  </si>
  <si>
    <t>Hemorrhagic disorder due to intrinsic circulating anticoagulants</t>
  </si>
  <si>
    <t>Rheumatoid arthritis and other inflammatory polyarthropathies</t>
  </si>
  <si>
    <t>Hyperventilation</t>
  </si>
  <si>
    <t>Von willebrand's disease</t>
  </si>
  <si>
    <t>Type 1 diabetes with neurological manifestations</t>
  </si>
  <si>
    <t>Qualitative platelet defects</t>
  </si>
  <si>
    <t>Benign neoplasm of brain, cranial nerves, meninges</t>
  </si>
  <si>
    <t>Spontaneous ecchymoses</t>
  </si>
  <si>
    <t>Hemarthrosis</t>
  </si>
  <si>
    <t>Central/nonobstroctive sleep apnea</t>
  </si>
  <si>
    <t>Postnasal drip</t>
  </si>
  <si>
    <t>Panniculitis</t>
  </si>
  <si>
    <t>Infertility, female</t>
  </si>
  <si>
    <t>Pruritus and related conditions</t>
  </si>
  <si>
    <t>Primary thrombocytopenia</t>
  </si>
  <si>
    <t>Varicose veins of lower extremity</t>
  </si>
  <si>
    <t>Preeclampsia and eclampsia</t>
  </si>
  <si>
    <t>Cardiomegaly</t>
  </si>
  <si>
    <t>Urinary incontinence</t>
  </si>
  <si>
    <t>Claw toe (acquired)</t>
  </si>
  <si>
    <t>Trigeminal nerve disorders [CN5]</t>
  </si>
  <si>
    <t>Pancreatic cancer</t>
  </si>
  <si>
    <t>Arthralgia/ankylosis of temporomandibular joint</t>
  </si>
  <si>
    <t>Symptomatic artificial menopause</t>
  </si>
  <si>
    <t>Respiratory complications</t>
  </si>
  <si>
    <t>Fracture of tibia and fibula</t>
  </si>
  <si>
    <t>Known or suspected fetal abnormality affecting management of mother</t>
  </si>
  <si>
    <t>Deep vein thrombosis [DVT]</t>
  </si>
  <si>
    <t>Kaposi's sarcoma</t>
  </si>
  <si>
    <t>Nystagmus and other irregular eye movements</t>
  </si>
  <si>
    <t>Dizziness and giddiness (Light-headedness and vertigo)</t>
  </si>
  <si>
    <t>Extrinsic allergic alveolitis</t>
  </si>
  <si>
    <t>Epiphora</t>
  </si>
  <si>
    <t>Other and unspecified disorders of the nervous system</t>
  </si>
  <si>
    <t>Calcaneal spur; Exostosis NOS</t>
  </si>
  <si>
    <t>Toxic effect of corrosive aromatics, acids, and caustic alkalis</t>
  </si>
  <si>
    <t>Diplopia and disorders of binocular vision</t>
  </si>
  <si>
    <t>Specific nonpsychotic mental disorders due to brain damage</t>
  </si>
  <si>
    <t>Other conditions or status of the mother complicating pregnancy, childbirth, or the puerperium</t>
  </si>
  <si>
    <t>Dislocation</t>
  </si>
  <si>
    <t>Osteochondropathies</t>
  </si>
  <si>
    <t>Toxic effect of carbon monoxide</t>
  </si>
  <si>
    <t>Juvenile rheumatoid arthritis</t>
  </si>
  <si>
    <t>Cellulitis and abscess of fingers/toes</t>
  </si>
  <si>
    <t>Irregular menstrual cycle</t>
  </si>
  <si>
    <t>Hyperchylomicronemia</t>
  </si>
  <si>
    <t>Cardiac shunt/ heart septal defect</t>
  </si>
  <si>
    <t>Lymphoid leukemia, acute</t>
  </si>
  <si>
    <t>Disorders of sacrum</t>
  </si>
  <si>
    <t>Retinal edema</t>
  </si>
  <si>
    <t>Lymphosarcoma</t>
  </si>
  <si>
    <t>Infectious mononucleosis</t>
  </si>
  <si>
    <t>Temporomandibular joint disorder, unspecified</t>
  </si>
  <si>
    <t>Nonspecific abnormal findings on radiological and other examination of skull and head</t>
  </si>
  <si>
    <t>Glycosuria or Acetonuria</t>
  </si>
  <si>
    <t>Open wound of lip and mouth</t>
  </si>
  <si>
    <t>Postphlebitic syndrome</t>
  </si>
  <si>
    <t>Acute (transverse) myelitis</t>
  </si>
  <si>
    <t>Hypoparathyroidism</t>
  </si>
  <si>
    <t>Retinoschisis and retinal cysts</t>
  </si>
  <si>
    <t>Periostitis</t>
  </si>
  <si>
    <t>Disorders of menstruation and other abnormal bleeding from female genital tract</t>
  </si>
  <si>
    <t>Spinal cord injury without evidence of spinal bone injury</t>
  </si>
  <si>
    <t>Behcet's syndrome</t>
  </si>
  <si>
    <t>Coccidioidomycosis</t>
  </si>
  <si>
    <t>Type 1 diabetes</t>
  </si>
  <si>
    <t>Other specified diseases of the salivary glands</t>
  </si>
  <si>
    <t>Chromosomal anomalies and genetic disorders</t>
  </si>
  <si>
    <t>Acquired hemolytic anemias</t>
  </si>
  <si>
    <t>Changes in skin texture</t>
  </si>
  <si>
    <t>Secondary hyperparathyroidism (of renal origin)</t>
  </si>
  <si>
    <t>Insulins and antidiabetic agents causing adverse effects in therapeutic use</t>
  </si>
  <si>
    <t>Acquired toe deformities</t>
  </si>
  <si>
    <t>Anterior pituitary disorders</t>
  </si>
  <si>
    <t>Acquired deformities of forearm</t>
  </si>
  <si>
    <t>Tympanosclerosis and middle ear disease related to otitis media</t>
  </si>
  <si>
    <t>Other and unspecified congenital anomalies</t>
  </si>
  <si>
    <t>Tics and stuttering</t>
  </si>
  <si>
    <t>Dentofacial anomalies, including malocclusion</t>
  </si>
  <si>
    <t>Thyroiditis</t>
  </si>
  <si>
    <t>Symptoms affecting skin</t>
  </si>
  <si>
    <t>Polyphagia</t>
  </si>
  <si>
    <t>Other disorders of ear</t>
  </si>
  <si>
    <t>Other complications of the puerperium NEC</t>
  </si>
  <si>
    <t>Disturbances in tooth eruption</t>
  </si>
  <si>
    <t>Mammographic microcalcification</t>
  </si>
  <si>
    <t>Secondary diabetes mellitus</t>
  </si>
  <si>
    <t>Papanicolaou smear of cervix or vagina with atypical squamous cells</t>
  </si>
  <si>
    <t>Erectile dysfunction [ED]</t>
  </si>
  <si>
    <t>Premature menopause and other ovarian failure</t>
  </si>
  <si>
    <t>Open wound of toe(s)</t>
  </si>
  <si>
    <t>Abnormal Papanicolaou smear of cervix and cervical HPV</t>
  </si>
  <si>
    <t>Congenital osteodystrophies</t>
  </si>
  <si>
    <t>Hydrocele</t>
  </si>
  <si>
    <t>Cardiac and circulatory congenital anomalies</t>
  </si>
  <si>
    <t>Labyrinthitis</t>
  </si>
  <si>
    <t>Pituitary dwarfism</t>
  </si>
  <si>
    <t>Muscle/tendon sprain</t>
  </si>
  <si>
    <t>Personal history of diseases of blood and blood-forming organs</t>
  </si>
  <si>
    <t>Mitral valve disease</t>
  </si>
  <si>
    <t>Iodine hypothyroidism</t>
  </si>
  <si>
    <t>Symptoms involving female genital tract</t>
  </si>
  <si>
    <t>Parapsoriasis</t>
  </si>
  <si>
    <t>Allergic purpura</t>
  </si>
  <si>
    <t>Osteopenia or other disorder of bone and cartilage</t>
  </si>
  <si>
    <t>Systemic sclerosis</t>
  </si>
  <si>
    <t>Other specified disorders of breast</t>
  </si>
  <si>
    <t>Disturbances of sulphur-bearing amino-acid metabolism</t>
  </si>
  <si>
    <t>Infertility, male</t>
  </si>
  <si>
    <t>Degenerative and vascular disorders of ear</t>
  </si>
  <si>
    <t>Polyarteritis nodosa</t>
  </si>
  <si>
    <t>Musculoskeletal symptoms referable to limbs</t>
  </si>
  <si>
    <t>Oral aphthae</t>
  </si>
  <si>
    <t>Infectious and parasitic complications affecting pregnancy</t>
  </si>
  <si>
    <t>Other derangement of joint</t>
  </si>
  <si>
    <t>Amyloidosis</t>
  </si>
  <si>
    <t>Orthopnea</t>
  </si>
  <si>
    <t>Other upper respiratory disease</t>
  </si>
  <si>
    <t>Symbolic dysfunction</t>
  </si>
  <si>
    <t>Basal cell carcinoma</t>
  </si>
  <si>
    <t>effect_allele (ALT)</t>
  </si>
  <si>
    <t>other_allele (REF)</t>
  </si>
  <si>
    <t>MINIMAC3_R2</t>
  </si>
  <si>
    <t>HOM_REF_CT</t>
  </si>
  <si>
    <t>HET_CT</t>
  </si>
  <si>
    <t>HOM_ALT_CT</t>
  </si>
  <si>
    <t>O(HET)</t>
  </si>
  <si>
    <t>E(HET)</t>
  </si>
  <si>
    <r>
      <t xml:space="preserve">Supplementary Data 1. Lung cancer GWAS participant characteristics. </t>
    </r>
    <r>
      <rPr>
        <sz val="11"/>
        <color theme="1"/>
        <rFont val="Calibri"/>
        <family val="2"/>
      </rPr>
      <t>Participant details for lung cancer cases and controls in Million Veteran Program (MVP) and International Lung Cancer Consortium (ILCCO) cohorts. For overall lung cancer, lung adenocarcinoma, and squamous cell lung carcinoma, showing counts of cases and controls, mean age and standard deviation, percentage female, and smoking status (current, former, never).</t>
    </r>
  </si>
  <si>
    <r>
      <t xml:space="preserve">Supplementary Data 2. Genome-wide significant conditionally independent associations for overall lung cancer in European meta-analysis. </t>
    </r>
    <r>
      <rPr>
        <sz val="11"/>
        <color theme="1"/>
        <rFont val="Calibri"/>
        <family val="2"/>
      </rPr>
      <t>CHR, chromosome; BP, base pair location; Cytoband, cytoband location of association; rsID, rsID of conditionally independent associated SNP; Novel lung cancer locus, whether this was a novel locus (&gt;1Mb from known lung cancer locus); SNP, CHR:POS:REF:ALT of conditionally independent associated SNP; EA, effect allele; NEA, non-effect allele; Ncases_EA_meta, number of cases in European meta-analysis; Ntotal_EA_meta, total N in European meta-analysis; Freq_EA_meta, frequency of the effect allele in European meta-analysis; BETA_FE, beta for fixed effect European meta-analysis; SE_FE, standard error for fixed effect European meta-analysis; OR [95% c.i.]_FE, odds ratio and 95% confidence interval for fixed effect European meta-analysis; P_FE, p-value for fixed effect European meta-analysis; BETA_RE, beta for random effects model in European meta-analysis; STD_RE, standard error for random effects model in European meta-analysis; PVALUE_RE, P-value for random effects model in European meta-analysis; PVALUE_RE2, P-value from the Han and Eskin's Random Effects model in European meta-analysis; STAT1_RE2, RE2 statistic mean effect part in European meta-analysis; STAT2_RE2, RE2 statistic heterogeneity part in European meta-analysis; PVALUE_BE, P-value in the binary effects random-effects model in European meta-analysis; I_SQUARE, I-square heterogeneity statistic in European meta-analysis; Q, Cochran's Q statistic in European meta-analysis; PVALUE_Q, P-value of Cochran's Q statistic in European meta-analysis; Ncases_MVP, number of cases in Million Veteran Program (MVP) European cohort; Ncontrols_MVP, number of controls in MVP European; Freq_MVP, effect allele frequency in MVP European; BETA_MVP, beta in MVP European; SE_MVP, standard error in MVP European; OR [95% c.i.]_MVP, odds ratio and 95% confidence interval in MVP European; P_MVP, p-value in MVP European; Ncases_ILCCO,number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 N_eff_cojo, estimated effective sample size in  multi-SNP-based conditional &amp; joint association analysis (COJO) for European meta-analysis; freq_geno_cojo, frequency of the effect allele in the reference sample in COJO; bJ, effect size from joint analysis of selected SNPs;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</si>
  <si>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t>Supplementary Data 3. Genome-wide significant conditionally independent associations for lung adenocarcinoma in European meta-analysis.</t>
    </r>
    <r>
      <rPr>
        <sz val="11"/>
        <color theme="1"/>
        <rFont val="Calibri"/>
        <family val="2"/>
      </rPr>
      <t xml:space="preserve"> CHR, chromosome; BP, base pair location; Cytoband, cytoband location of association; rsID, rsID of conditionally independent associated SNP; Novel lung cancer locus, whether this was a novel locus (&gt;1Mb from known lung cancer locus); SNP, CHR:POS:REF:ALT of conditionally independent associated SNP; EA, effect allele; NEA, non-effect allele; Ncases_EA_meta, number of cases in European meta-analysis; Ntotal_EA_meta, total N in European meta-analysis; Freq_EA_meta, frequency of the effect allele in European meta-analysis; BETA_FE, beta for fixed effect European meta-analysis; SE_FE, standard error for fixed effect European meta-analysis; OR [95% c.i.]_FE, odds ratio and 95% confidence interval for fixed effect European meta-analysis; P_FE, p-value for fixed effect European meta-analysis; BETA_RE, beta for random effects model in European meta-analysis; STD_RE, standard error for random effects model in European meta-analysis; PVALUE_RE, P-value for random effects model in European meta-analysis; PVALUE_RE2, P-value from the Han and Eskin's Random Effects model in European meta-analysis; STAT1_RE2, RE2 statistic mean effect part in European meta-analysis; STAT2_RE2, RE2 statistic heterogeneity part in European meta-analysis; PVALUE_BE, P-value in the binary effects random-effects model in European meta-analysis; I_SQUARE, I-square heterogeneity statistic in European meta-analysis; Q, Cochran's Q statistic in European meta-analysis; PVALUE_Q, P-value of Cochran's Q statistic in European meta-analysis; Ncases_MVP, number of cases in Million Veteran Program (MVP) European cohort; Ncontrols_MVP, number of controls in MVP European; Freq_MVP, effect allele frequency in MVP European; BETA_MVP, beta in MVP European; SE_MVP, standard error in MVP European; OR [95% c.i.]_MVP, odds ratio and 95% confidence interval in MVP European; P_MVP, p-value in MVP European; Ncases_ILCCO,number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 N_eff_cojo, estimated effective sample size in  multi-SNP-based conditional &amp; joint association analysis (COJO) for European meta-analysis; freq_geno_cojo, frequency of the effect allele in the reference sample in COJO; bJ, effect size from joint analysis of selected SNPs;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</si>
  <si>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t xml:space="preserve">Supplementary Data 4. Genome-wide significant conditionally independent associations for squamous cell lung carcinoma in European meta-analysis. </t>
    </r>
    <r>
      <rPr>
        <sz val="11"/>
        <color theme="1"/>
        <rFont val="Calibri"/>
        <family val="2"/>
      </rPr>
      <t>CHR, chromosome; BP, base pair location; Cytoband, cytoband location of association; rsID, rsID of conditionally independent associated SNP; Novel lung cancer locus, whether this was a novel locus (&gt;1Mb from known lung cancer locus); SNP, CHR:POS:REF:ALT of conditionally independent associated SNP; EA, effect allele; NEA, non-effect allele; Ncases_EA_meta, number of cases in European meta-analysis; Ntotal_EA_meta, total N in European meta-analysis; Freq_EA_meta, frequency of the effect allele in European meta-analysis; BETA_FE, beta for fixed effect European meta-analysis; SE_FE, standard error for fixed effect European meta-analysis; OR [95% c.i.]_FE, odds ratio and 95% confidence interval for fixed effect European meta-analysis; P_FE, p-value for fixed effect European meta-analysis; BETA_RE, beta for random effects model in European meta-analysis; STD_RE, standard error for random effects model in European meta-analysis; PVALUE_RE, P-value for random effects model in European meta-analysis; PVALUE_RE2, P-value from the Han and Eskin's Random Effects model in European meta-analysis; STAT1_RE2, RE2 statistic mean effect part in European meta-analysis; STAT2_RE2, RE2 statistic heterogeneity part in European meta-analysis; PVALUE_BE, P-value in the binary effects random-effects model in European meta-analysis; I_SQUARE, I-square heterogeneity statistic in European meta-analysis; Q, Cochran's Q statistic in European meta-analysis; PVALUE_Q, P-value of Cochran's Q statistic in European meta-analysis; Ncases_MVP, number of cases in Million Veteran Program (MVP) European cohort; Ncontrols_MVP, number of controls in MVP European; Freq_MVP, effect allele frequency in MVP European; BETA_MVP, beta in MVP European; SE_MVP, standard error in MVP European; OR [95% c.i.]_MVP, odds ratio and 95% confidence interval in MVP European; P_MVP, p-value in MVP European; Ncases_ILCCO,number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 N_eff_cojo, estimated effective sample size in  multi-SNP-based conditional &amp; joint association analysis (COJO) for European meta-analysis; freq_geno_cojo, frequency of the effect allele in the reference sample in COJO; bJ, effect size from joint analysis of selected SNPs;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</si>
  <si>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t xml:space="preserve">Supplementary Data 5. Fine mapping Million Veteran Program European lung cancer loci. </t>
    </r>
    <r>
      <rPr>
        <sz val="10"/>
        <color rgb="FF000000"/>
        <rFont val="Calibri"/>
        <family val="2"/>
      </rPr>
      <t xml:space="preserve">Fine-mapping was conducted at each genome-wide significant locus using SuSiE. </t>
    </r>
  </si>
  <si>
    <r>
      <rPr>
        <b/>
        <sz val="11"/>
        <color theme="1"/>
        <rFont val="Calibri"/>
        <family val="2"/>
      </rPr>
      <t>Supplementary Data 6. Fine mapping Million Veteran Program African American (MVP AA) genome-wide significant loci for overall lung cancer</t>
    </r>
    <r>
      <rPr>
        <sz val="11"/>
        <color theme="1"/>
        <rFont val="Calibri"/>
        <family val="2"/>
      </rPr>
      <t>. Fine map region, Sum of Single Effects (SuSiE) fine-mapping 95% credible set region; CHR, chromosome; BP, base pair location; Cytoband, cytoband location of association; rsID, rsID of conditionally independent associated SNP; Novel lung cancer locus; SNP, CHR:POS:REF:ALT of conditionally independent associated SNP; EA, effect allele; NEA, non-effect allele; Ncases, number of overall lung cancer cases in MVP AA; Ncontrols, number of controls for overall lung cancer in MVP AA; Freq, effect allele frequency in MVP AA; BETA, beta in MVP AA; SE, standard error in MVP AA; OR [95% c.i.], odds ratio and 95% confidence interval in MVP AA; P, p-value in MVP AA; SuSiE posterior inclusion probability, likelihood that the variant is included in the causal set; Ncases_OncoArray, number of cases in the OncoArray African ancestry replication cohort; Ncontrols_OncoArray, number of controls in the OncoArray African ancestry replication cohort; Freq_OncoArray, effect allele frequency in OncoArray African ancestry replication cohort; BETA_OncoArray, beta in OncoArray African ancestry replication cohort; SE_OncoArray, standard error in OncoArray African ancestry replication cohort; OR [95% c.i.]_OncoArray, odds ratio and 95% confidence interval in OncoArray African ancestry replication cohort; P_OncoArray, p-value in OncoArray African ancestry replication cohort; Same direction, was the effect direction the same in discovery and replication.</t>
    </r>
  </si>
  <si>
    <r>
      <t xml:space="preserve">Supplementary Data 7. Genome-wide significant loci for overall lung cancer in multi-ancestry meta-analysis. </t>
    </r>
    <r>
      <rPr>
        <sz val="11"/>
        <color rgb="FF000000"/>
        <rFont val="Calibri"/>
        <family val="2"/>
      </rPr>
      <t>CHR, chromosome; BP, base pair location; Cytoband, cytoband location of association; rsID, rsID of index SNP; Novel lung cancer locus, whether this was a novel locus (&gt;1Mb from known lung cancer locus); Additional multi-ancestry novel lung cancer locus (not in EA), whether this novel locus was exclusively found in multi-ancestry meta-analysis; SNP, CHR:POS:REF:ALT of index SNP; EA, effect allele; NEA, non-effect allele; Ncases_meta, number of cases in multi-ancestry meta-analysis; Ntotal_meta, total N in multi-ancestry meta-analysis; Freq_meta, frequency of the effect allele in multi-ancestry meta-analysis; BETA_FE, beta for fixed effect multi-ancestry meta-analysis; SE_FE, standard error for fixed effect multi-ancestry meta-analysis; OR [95% c.i.]_FE, odds ratio and 95% confidence interval for fixed effect multi-ancestry meta-analysis; P_FE, p-value for fixed effect multi-ancestry meta-analysis; Direction_meta, sign of BETA in MVP European ancestry, MVP African ancestry, and ILCCO, respectively; BETA_RE, beta for random effects model in multi-ancestry meta-analysis; STD_RE, standard error for random effects model in multi-ancestry meta-analysis; PVALUE_RE, P-value for random effects model in multi-ancestry meta-analysis; PVALUE_RE2, P-value from the Han and Eskin's Random Effects model in multi-ancestry meta-analysis; STAT1_RE2, RE2 statistic mean effect part in multi-ancestry meta-analysis; STAT2_RE2, RE2 statistic heterogeneity part in multi-ancestry meta-analysis; PVALUE_BE, P-value in the binary effects random-effects model in multi-ancestry meta-analysis; I_SQUARE, I-square heterogeneity statistic in multi-ancestry meta-analysis; Q, Cochran's Q statistic in multi-ancestry meta-analysis; PVALUE_Q, P-value of Cochran's Q statistic in multi-ancestry meta-analysis; Ncases_MVP_EUR, number of cases in Million Veteran Program (MVP) European ancestry cohort; Ncontrols_MVP_EUR, number of controls in MVP European; Freq_MVP_EUR, effect allele frequency in MVP European; BETA_MVP_EUR, beta in MVP European; SE_MVP_EUR, standard error in MVP European; OR [95% c.i.]_MVP_EUR, odds ratio and 95% confidence interval in MVP European; P_MVP_EUR, p-value in MVP European; Ncases_MVP_AA, number of cases in MVP African ancestry (AA) cohort; Ncontrols_MVP_AA, number of controls in MVP AA; Freq_MVP_AA, effect allele frequency in MVP AA; BETA_MVP_AA, beta in MVP AA; SE_MVP_AA, standard error in MVP AA; OR [95% c.i.]_MVP_AA, odds ratio and 95% confidence interval in MVP AA; P_MVP_AA, p-value in MVP AA; Ncases_ILCCO, 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t>
    </r>
  </si>
  <si>
    <r>
      <t xml:space="preserve">Supplementary Data 8. Genome-wide significant loci for lung adenocarcinoma in multi-ancestry meta-analysis. </t>
    </r>
    <r>
      <rPr>
        <sz val="11"/>
        <color theme="1"/>
        <rFont val="Calibri"/>
        <family val="2"/>
      </rPr>
      <t xml:space="preserve"> CHR, chromosome; BP, base pair location; Cytoband, cytoband location of association; rsID, rsID of index SNP; Novel lung cancer locus, whether this was a novel locus (&gt;1Mb from known lung cancer locus); Additional multi-ancestry novel lung cancer locus (not in EA), whether this novel locus was exclusively found in multi-ancestry meta-analysis; SNP, CHR:POS:REF:ALT of index SNP; EA, effect allele; NEA, non-effect allele; Ncases_meta, number of cases in multi-ancestry meta-analysis; Ntotal_meta, total N in multi-ancestry meta-analysis; Freq_meta, frequency of the effect allele in multi-ancestry meta-analysis; BETA_FE, beta for fixed effect multi-ancestry meta-analysis; SE_FE, standard error for fixed effect multi-ancestry meta-analysis; OR [95% c.i.]_FE, odds ratio and 95% confidence interval for fixed effect multi-ancestry meta-analysis; P_FE, p-value for fixed effect multi-ancestry meta-analysis; Direction_meta, sign of BETA in MVP European ancestry, MVP African ancestry, and ILCCO, respectively; BETA_RE, beta for random effects model in multi-ancestry meta-analysis; STD_RE, standard error for random effects model in multi-ancestry meta-analysis; PVALUE_RE, P-value for random effects model in multi-ancestry meta-analysis; PVALUE_RE2, P-value from the Han and Eskin's Random Effects model in multi-ancestry meta-analysis; STAT1_RE2, RE2 statistic mean effect part in multi-ancestry meta-analysis; STAT2_RE2, RE2 statistic heterogeneity part in multi-ancestry meta-analysis; PVALUE_BE, P-value in the binary effects random-effects model in multi-ancestry meta-analysis; I_SQUARE, I-square heterogeneity statistic in multi-ancestry meta-analysis; Q, Cochran's Q statistic in multi-ancestry meta-analysis; PVALUE_Q, P-value of Cochran's Q statistic in multi-ancestry meta-analysis; Ncases_MVP_EUR, number of cases in Million Veteran Program (MVP) European ancestry cohort; Ncontrols_MVP_EUR, number of controls in MVP European; Freq_MVP_EUR, effect allele frequency in MVP European; BETA_MVP_EUR, beta in MVP European; SE_MVP_EUR, standard error in MVP European; OR [95% c.i.]_MVP_EUR, odds ratio and 95% confidence interval in MVP European; P_MVP_EUR, p-value in MVP European; Ncases_MVP_AA, number of cases in MVP African ancestry (AA) cohort; Ncontrols_MVP_AA, number of controls in MVP AA; Freq_MVP_AA, effect allele frequency in MVP AA; BETA_MVP_AA, beta in MVP AA; SE_MVP_AA, standard error in MVP AA; OR [95% c.i.]_MVP_AA, odds ratio and 95% confidence interval in MVP AA; P_MVP_AA, p-value in MVP AA; Ncases_ILCCO, 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t>
    </r>
  </si>
  <si>
    <r>
      <t xml:space="preserve">Supplementary Data 9. Genome-wide significant loci for squamous cell lung carcinoma in multi-ancestry meta-analysis.  </t>
    </r>
    <r>
      <rPr>
        <sz val="11"/>
        <color rgb="FF000000"/>
        <rFont val="Calibri"/>
        <family val="2"/>
      </rPr>
      <t>CHR, chromosome; BP, base pair location; Cytoband, cytoband location of association; rsID, rsID of index SNP; Novel lung cancer locus, whether this was a novel locus (&gt;1Mb from known lung cancer locus); Additional multi-ancestry novel lung cancer locus (not in EA), whether this novel locus was exclusively found in multi-ancestry meta-analysis; SNP, CHR:POS:REF:ALT of index SNP; EA, effect allele; NEA, non-effect allele; Ncases_meta, number of cases in multi-ancestry meta-analysis; Ntotal_meta, total N in multi-ancestry meta-analysis; Freq_meta, frequency of the effect allele in multi-ancestry meta-analysis; BETA_FE, beta for fixed effect multi-ancestry meta-analysis; SE_FE, standard error for fixed effect multi-ancestry meta-analysis; OR [95% c.i.]_FE, odds ratio and 95% confidence interval for fixed effect multi-ancestry meta-analysis; P_FE, p-value for fixed effect multi-ancestry meta-analysis; Direction_meta, sign of BETA in MVP European ancestry, MVP African ancestry, and ILCCO, respectively; BETA_RE, beta for random effects model in multi-ancestry meta-analysis; STD_RE, standard error for random effects model in multi-ancestry meta-analysis; PVALUE_RE, P-value for random effects model in multi-ancestry meta-analysis; PVALUE_RE2, P-value from the Han and Eskin's Random Effects model in multi-ancestry meta-analysis; STAT1_RE2, RE2 statistic mean effect part in multi-ancestry meta-analysis; STAT2_RE2, RE2 statistic heterogeneity part in multi-ancestry meta-analysis; PVALUE_BE, P-value in the binary effects random-effects model in multi-ancestry meta-analysis; I_SQUARE, I-square heterogeneity statistic in multi-ancestry meta-analysis; Q, Cochran's Q statistic in multi-ancestry meta-analysis; PVALUE_Q, P-value of Cochran's Q statistic in multi-ancestry meta-analysis; Ncases_MVP_EUR, number of cases in Million Veteran Program (MVP) European ancestry cohort; Ncontrols_MVP_EUR, number of controls in MVP European; Freq_MVP_EUR, effect allele frequency in MVP European; BETA_MVP_EUR, beta in MVP European; SE_MVP_EUR, standard error in MVP European; OR [95% c.i.]_MVP_EUR, odds ratio and 95% confidence interval in MVP European; P_MVP_EUR, p-value in MVP European; Ncases_MVP_AA, number of cases in MVP African ancestry (AA) cohort; Ncontrols_MVP_AA, number of controls in MVP AA; Freq_MVP_AA, effect allele frequency in MVP AA; BETA_MVP_AA, beta in MVP AA; SE_MVP_AA, standard error in MVP AA; OR [95% c.i.]_MVP_AA, odds ratio and 95% confidence interval in MVP AA; P_MVP_AA, p-value in MVP AA; Ncases_ILCCO, number of cases in International Lung Cancer Consortium (ILCCO) European cohort; Ncontrols_ILCCO, number of controls in ILCCO European meta-analysis; Freq_ILCCO, effect allele frequency in ILCCO European meta-analysis; BETA_ILCCO, beta in ILCCO European fixed effect meta-analysis; SE_ILCCO, standard error in ILCCO European fixed effect meta-analysis; OR [95% c.i.]_ILCCO, odds ratio and 95% confidence interval in ILCCO European fixed effect meta-analysis; P_ILCCO, p-value in ILCCO European fixed effect meta-analysis; PVALUE_Q_ILCCO, P-value of Cochran's Q statistic ILCCO European meta-analysis; I2_ILCCO, I-square heterogeneity statistic in ILCCO European meta-analysis; Nstudy_ILCCO, number of studies for this variant in ILCCO European meta-analysis; Direction_ILCCO, effect direction for this variant in ILCCO European meta-analysis.</t>
    </r>
  </si>
  <si>
    <r>
      <rPr>
        <b/>
        <sz val="11"/>
        <color theme="1"/>
        <rFont val="Calibri"/>
        <family val="2"/>
      </rPr>
      <t xml:space="preserve">Supplementary Data 10. Genetic correlation results for lung cancer and subtypes with cigarette smoking traits. </t>
    </r>
    <r>
      <rPr>
        <sz val="11"/>
        <color theme="1"/>
        <rFont val="Calibri"/>
        <family val="2"/>
      </rPr>
      <t>Lung cancer traits were derived from summary statistics of European ancestry (EA) meta-analysis genome-wide association studies. p1, trait 1; p2, trait 2; rg, genetic correlation between traits; se, standard error of genetic correlation; z, z-score of genetic correlation; p, p-value for genetic correlation; h2_obs, observed scale h2 for trait 2; h2_obs_se, standard error of observed scale h2 for trait 2; h2_int, single-trait LD Score regression intercept for trait 2; h2_int_se, standard error of single-trait LD Score regression intercept for trait 2; gcov_int, cross-trait LD Score regression intercept; gcov_int_se, standard error of cross-trait LD Score regression intercept.</t>
    </r>
  </si>
  <si>
    <r>
      <rPr>
        <b/>
        <sz val="11"/>
        <color theme="1"/>
        <rFont val="Calibri"/>
        <family val="2"/>
      </rPr>
      <t xml:space="preserve">Supplementary Data 11. Heritability results for lung cancer subtypes in European ancestry (EA) meta-analysis </t>
    </r>
    <r>
      <rPr>
        <sz val="11"/>
        <color theme="1"/>
        <rFont val="Calibri"/>
        <family val="2"/>
      </rPr>
      <t>. Total observed-scale heritability, linkage disequilibrium score (LDSC) intercept, and attenuation ratio for overall lung cancer and subtypes, stratified by standard GWAS and GWAS conditioned on cigarettes per day.</t>
    </r>
  </si>
  <si>
    <r>
      <t xml:space="preserve">Supplementary Data 12. European meta-analysis overall lung cancer associations conditioned on cigarettes per day. </t>
    </r>
    <r>
      <rPr>
        <sz val="11"/>
        <color theme="1"/>
        <rFont val="Calibri"/>
        <family val="2"/>
      </rPr>
      <t>Multi-trait-based conditional and joint analysis (mtCOJO) conditioning GWAS results on cigarettes per day from Liu et al. CHR, chromosome; BP, base pair location; Cytoband, cytoband location of association; rsID, rsID of conditionally independent associated SNP; Additional novel lung cancer locus (not in EA meta-analysis), novel locus was exclusively found after conditioning on smoking; SNP, CHR:POS:REF:ALT of conditionally independent associated SNP; EA, effect allele; NEA, non-effect allele; Ncases_EA_meta, number of cases in European meta-analysis; Ntotal_EA_meta, total N in European meta-analysis; Freq_EA_meta, frequency of the effect allele in European meta-analysis; N Liu (mtCOJO), sample size from Liu et al. cigarettes per day GWAS that lung cancer was conditioned on; bC, beta conditioned on cigarettes per day; bC_se, standard error of beta conditioned on cigarettes per day; pC, p-value from conditioning on cigarettes per day; N_eff_cojo, estimated effective sample size in COJO conditionally independent signal identification; freq_geno_cojo, frequency of the effect allele in the reference sample in COJO;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</si>
  <si>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rPr>
        <b/>
        <sz val="11"/>
        <color theme="1"/>
        <rFont val="Calibri"/>
        <family val="2"/>
      </rPr>
      <t xml:space="preserve">Supplementary Data 13. European meta-analysis adenocarcinoma associations conditioned on cigarettes per day. </t>
    </r>
    <r>
      <rPr>
        <sz val="11"/>
        <color theme="1"/>
        <rFont val="Calibri"/>
        <family val="2"/>
      </rPr>
      <t>CHR, chromosome; BP, base pair location; Cytoband, cytoband location of association; rsID, rsID of conditionally independent associated SNP; Additional novel lung cancer locus (not in EA meta-analysis), novel locus was exclusively found after conditioning on smoking; SNP, CHR:POS:REF:ALT of conditionally independent associated SNP; EA, effect allele; NEA, non-effect allele; Ncases_EA_meta, number of cases in European meta-analysis; Ntotal_EA_meta, total N in European meta-analysis; Freq_EA_meta, frequency of the effect allele in European meta-analysis; N Liu (mtCOJO), sample size from Liu et al. cigarettes per day GWAS that lung cancer was conditioned on; bC, beta conditioned on cigarettes per day; bC_se, standard error of beta conditioned on cigarettes per day; pC, p-value from conditioning on cigarettes per day; N_eff_cojo, estimated effective sample size in COJO conditionally independent signal identification; freq_geno_cojo, frequency of the effect allele in the reference sample in COJO;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</si>
  <si>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rPr>
        <b/>
        <sz val="11"/>
        <color theme="1"/>
        <rFont val="Calibri"/>
        <family val="2"/>
      </rPr>
      <t>Supplementary Data 14. European meta-analysis squamous cell carcinoma associations conditioned on cigarettes per day.</t>
    </r>
    <r>
      <rPr>
        <sz val="11"/>
        <color theme="1"/>
        <rFont val="Calibri"/>
        <family val="2"/>
      </rPr>
      <t xml:space="preserve"> CHR, chromosome; BP, base pair location; Cytoband, cytoband location of association; rsID, rsID of conditionally independent associated SNP; Additional novel lung cancer locus (not in EA meta-analysis), novel locus was exclusively found after conditioning on smoking; SNP, CHR:POS:REF:ALT of conditionally independent associated SNP; EA, effect allele; NEA, non-effect allele; Ncases_EA_meta, number of cases in European meta-analysis; Ntotal_EA_meta, total N in European meta-analysis; Freq_EA_meta, frequency of the effect allele in European meta-analysis; N Liu (mtCOJO), sample size from Liu et al. cigarettes per day GWAS that lung cancer was conditioned on; bC, beta conditioned on cigarettes per day; bC_se, standard error of beta conditioned on cigarettes per day; pC, p-value from conditioning on cigarettes per day; N_eff_cojo, estimated effective sample size in COJO conditionally independent signal identification; freq_geno_cojo, frequency of the effect allele in the reference sample in COJO; bJ_se, standard error from joint analysis of selected SNPs; pJ, p-value from joint analysis of selected SNPs; LD_r, LD correlation between the SNP i and SNP i + 1 for the SNPs on the list; eSNP-regulated gene, genes whose mRNA expression are associated with this SNP; Context (GRCh38/hg38), brackets indicate whether the variant is located [within a gene] or between-[]-genes; Ncases_OncoArray, number of cases in the OncoArray European replication study; Ncontrols_OncoArray, number of controls in the OncoArray European replication study; Freq_OncoArray, effect allele frequency in OncoArray European replication study; BETA_OncoArray, beta in OncoArray European replication study; SE_OncoArray, standard error in OncoArray European replication study; OR [95% c.i.]_OncoArray, odds ratio and 95% confidence interval in OncoArray European replication study; P_OncoArray, p-value in OncoArray European replication study; Proxy SNP used, if applicable, the proxy SNP used when the index variant was not available in the replication cohort (rsID/CHR:POS:REF:ALT); Same direction, was the effect direction the same in discovery and replication.</t>
    </r>
  </si>
  <si>
    <r>
      <rPr>
        <b/>
        <sz val="11"/>
        <color theme="1"/>
        <rFont val="Calibri"/>
        <family val="2"/>
      </rPr>
      <t xml:space="preserve">Supplementary Data 15. Odds ratio (OR) for polygenic risk scores (PRS) of lung cancer, stratified by smoking status. </t>
    </r>
    <r>
      <rPr>
        <sz val="11"/>
        <color theme="1"/>
        <rFont val="Calibri"/>
        <family val="2"/>
      </rPr>
      <t>Comparing OR (95% confidence interval) of PRS constructed from standard genome-wide association study summary statistics and those which were conditioned on cigarettes per day using mtCOJO.</t>
    </r>
  </si>
  <si>
    <r>
      <t>Supplementary Data 16. Replication summary.</t>
    </r>
    <r>
      <rPr>
        <sz val="11"/>
        <color theme="1"/>
        <rFont val="Calibri"/>
        <family val="2"/>
      </rPr>
      <t xml:space="preserve"> For each GWAS performed in this study, significant signals stratified by lung cancer subtype and novelty to show P-value strata in replication.</t>
    </r>
  </si>
  <si>
    <r>
      <t xml:space="preserve">Supplementary Data 17. Replication of lung cancer multi-ancestry meta-analysis. </t>
    </r>
    <r>
      <rPr>
        <sz val="11"/>
        <color theme="1"/>
        <rFont val="Calibri"/>
        <family val="2"/>
      </rPr>
      <t>For all significant discovery hits in multi-ancestry meta-analysis of overall lung cancer and subtypes, replicating these results in OncoArray multi-ancestry meta-analysis. CHR, chromosome; BP, base pair location; rsID, rsID of index SNP; Novel lung cancer locus, whether this was a novel locus (&gt;1Mb from known lung cancer locus); Additional multi-ancestry novel lung cancer locus (not in EA meta-analysis), whether this novel locus was exclusively found in multi-ancestry meta-analysis; SNP, CHR:POS:REF:ALT of index SNP; EA, effect allele; NEA, non-effect allele; Ncases_meta, number of cases in multi-ancestry meta-analysis; Ntotal_meta, total N in multi-ancestry meta-analysis; Freq_meta, frequency of the effect allele in multi-ancestry meta-analysis; BETA_FE, beta for fixed effect multi-ancestry meta-analysis; SE_FE, standard error for fixed effect multi-ancestry meta-analysis; OR [95% c.i.]_FE, odds ratio and 95% confidence interval for fixed effect multi-ancestry meta-analysis; P_FE, p-value for fixed effect multi-ancestry meta-analysis; Direction_meta, sign of BETA in MVP European ancestry, MVP African ancestry, and ILCCO, respectively; Proxy SNP used for replication in ONCO, rsID and CHR:POS:REF:ALT of proxy SNP where applicable; Ncases_OncoArray_EUR, number of cases in the OncoArray European replication study; Ncontrols_OncoArray_EUR, number of controls in the OncoArray European replication study; Freq_OncoArray_EUR, effect allele frequency in OncoArray European replication study; BETA_OncoArray_EUR, beta in OncoArray European replication study; SE_OncoArray_EUR, standard error in OncoArray European replication study; OR [95% c.i.]_OncoArray_EUR, odds ratio and 95% confidence interval in OncoArray European replication study; P_OncoArray_EUR, p-value in OncoArray European replication study; Ncases_OncoArray_AFR, number of cases in the OncoArray African replication study; Ncontrols_OncoArray_AFR, number of controls in the OncoArray African replication study; Freq_OncoArray_AFR, effect allele frequency in OncoArray African replication study; BETA_OncoArray_AFR, beta in OncoArray African replication study; SE_OncoArray_AFR, standard error in OncoArray African replication study; OR [95% c.i.]_OncoArray_AFR, odds ratio and 95% confidence interval in OncoArray African replication study; P_OncoArray_AFR, p-value in OncoArray African replication study; Ncases_OncoArray_meta, number of cases in the OncoArray multi-ancestry meta-analysis replication study; Ncontrols_OncoArray_meta, number of controls in the OncoArray multi-ancestry meta-analysis replication study; Freq_OncoArray_meta, effect allele frequency in OncoArray multi-ancestry meta-analysis replication study; BETA_OncoArray_meta, beta in OncoArray multi-ancestry meta-analysis replication study; SE_OncoArray_meta, standard error in OncoArray multi-ancestry meta-analysis replication study; OR [95% c.i.]_OncoArray_meta, odds ratio and 95% confidence interval in OncoArray multi-ancestry meta-analysis replication study; P_OncoArray_meta, p-value in OncoArray multi-ancestry meta-analysis replication study; Same direction, was the effect direction the same in discovery and replication.</t>
    </r>
  </si>
  <si>
    <r>
      <t xml:space="preserve">Supplementary Data 18. Combined meta-analysis of discovery and replication cohorts for novel loci. </t>
    </r>
    <r>
      <rPr>
        <sz val="11"/>
        <color theme="1"/>
        <rFont val="Calibri"/>
        <family val="2"/>
      </rPr>
      <t>CHR, chromosome; BP, base pair location; rsID, rsID of SNP; Cytoband, cytoband location of association; Gene, brackets indicate whether the variant is located [within a gene] or between-[]-genes; EA, effect allele; NEA, non-effect allele; Discovery cohort, GWAS of discovery analysis performed in this study; Ncases_discovery, number of cases in discovery cohort for given lung cancer stratum; Ntotal_discovery, total N of discovery cohort; Freq_discovery, frequency of EA in discovery cohort; BETA_discovery, effect of EA in discovery cohort; SE_discovery, standard error of effect in discovery cohort; OR (95% CI)_discovery, odds ratio and 95% confidence interval in discovery cohort; P_discovery, p-value in discovery cohort; Novel from Table 1, whether this association is found in the main results table 1; Novel, whether this association was novel (&gt;1Mb from previously reported lung cancer association); Replication cohort, sample description of replication cohort; Ncases_replication, number of cases in replication cohort for given lung cancer stratum; Ntotal_replication, total N of replication cohort; Proxy SNP used, if proxy SNP used for replication in ONCO showing rsID/CHR:POS:REF:ALT of proxy SNP; Freq_replication, frequency of EA in replication cohort; BETA_replication, effect of EA in replication cohort; SE_replication, standard error of effect in replication cohort; OR (95% CI)_replication, odds ratio and 95% confidence interval in replication cohort; P_replication, p-value in replication cohort; Ncases_meta, number of cases in combined meta-analysis; Ntotal_meta, total sample size of combined meta-analysis; Freq_meta, frequency of effect allele in combined meta-analysis; BETA_FE, effect of EA in fixed effects combined meta-analysis; SE_FE, standard error of effect in fixed effects combined meta-analysis; OR (95% CI)_FE, odds ratio and 95% confidence interval in fixed effects combined meta-analysis; P_FE, p-value in fixed effects combined meta-analysis; BETA_RE, effect in random effects combined meta-analysis; SE_RE, standard error of effect in random effects combined meta-analysis; PVALUE_RE, P-value for random effects model in combined meta-analysis; PVALUE_RE2, P-value from the Han and Eskin's Random Effects model in combined meta-analysis; STAT1_RE2, RE2 statistic mean effect part in combined meta-analysis; STAT2_RE2, RE2 statistic heterogeneity part in combined meta-analysis; PVALUE_BE, P-value in the binary effects random-effects model in combined meta-analysis; I_SQUARE, I-square heterogeneity statistic in combined meta-analysis; Q, Cochran's Q statistic in combined meta-analysis; PVALUE_Q, P-value of Cochran's Q statistic in combined meta-analysis.</t>
    </r>
  </si>
  <si>
    <r>
      <t xml:space="preserve">Supplementary Data 19.  Discovery lung cancer signals in previously published GWAS. </t>
    </r>
    <r>
      <rPr>
        <sz val="11"/>
        <color theme="1"/>
        <rFont val="Calibri"/>
        <family val="2"/>
      </rPr>
      <t>For significant lung cancer associations in this study, matching previously published GWAS of lung cancer. CHR, chromosome; BP, base pair location; Gene, nearest gene, where brackets indicate whether the variant is located [within a gene] or between-[]-genes; PMID, PubMed ID of previously published SNP, Pub Title, publication title of previously published SNP. P-values from this study derived from conditional analyses correspond to pC.</t>
    </r>
  </si>
  <si>
    <r>
      <t>Supplementary Data 20.  coloc-SuSiE.</t>
    </r>
    <r>
      <rPr>
        <sz val="11"/>
        <color theme="1"/>
        <rFont val="Calibri"/>
        <family val="2"/>
      </rPr>
      <t xml:space="preserve"> (Top) Colocalization using credible sets derived from SuSiE in European meta-analysis squamous cell lung carcinoma conditioned on cigarettes per day, and previously published summary statistics for estrogen receptor negative breast cancer. (Bottom) Corresponding summary statistics for tag SNPs for both traits.</t>
    </r>
  </si>
  <si>
    <r>
      <t xml:space="preserve">Supplementary Data 21. Phenome-wide associations with polygenic risk score of lung cancer. </t>
    </r>
    <r>
      <rPr>
        <sz val="12"/>
        <color theme="1"/>
        <rFont val="Calibri"/>
        <family val="2"/>
      </rPr>
      <t>SE, standard error; OR, odds ratio; L95, lower 95% confidence interval; U95, upper 95% confidence interval; N_total, total number of MVP participants in association analysis; N_cases, number of cases for phecode; N_controls, number of controls for phecode. P-value significance threshold after Bonferroni correction was 0.05 / 1772 = 2.82×10-5.</t>
    </r>
  </si>
  <si>
    <r>
      <t xml:space="preserve">Supplementary Data 22. Phenome-wide associations with polygenic risk score of lung cancer conditioned on cigarettes per day. </t>
    </r>
    <r>
      <rPr>
        <sz val="12"/>
        <color theme="1"/>
        <rFont val="Calibri"/>
        <family val="2"/>
      </rPr>
      <t>SE, standard error; OR, odds ratio; L95, lower 95% confidence interval; U95, upper 95% confidence interval; N_total, total number of MVP participants in association analysis; N_cases, number of cases for phecode; N_controls, number of controls for phecode. Significance threshold after Bonferroni correction was 0.05 / 1772 = 2.82×10-5.</t>
    </r>
  </si>
  <si>
    <r>
      <rPr>
        <b/>
        <sz val="11"/>
        <color theme="1"/>
        <rFont val="Calibri"/>
        <family val="2"/>
      </rPr>
      <t xml:space="preserve">Supplementary Data 23. Hardy-Weinberg equilibrium exact test results. </t>
    </r>
    <r>
      <rPr>
        <sz val="11"/>
        <color theme="1"/>
        <rFont val="Calibri"/>
        <family val="2"/>
      </rPr>
      <t>CHR, chromosome; BP, base-pair coordinate; REF, Reference allele; ALT, Alternate allele; MINIMAC3_R2, quality score;HOM_REF_CT, number of nonmissing calls with no A1 copies; HET_CT, Heterozygous-A1 genotype count; HOM_ALT_CT, Homozygous-ALT genotype count; O(HET_A1), Observed heterozygous-major frequency; E(HET_A1), Expected heterozygous-major frequency; P Hardy-Weinberg equilibrium exact test. N=61538 European lung cancer controls from the Million Veteran Program.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</si>
</sst>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0.000"/>
    <numFmt numFmtId="166" formatCode="0.0000"/>
    <numFmt numFmtId="167" formatCode="0.00000"/>
    <numFmt numFmtId="168" formatCode="0.00000E+00"/>
    <numFmt numFmtId="169" formatCode="_(* #,##0.000_);_(* \(#,##0.000\);_(* &quot;-&quot;??_);_(@_)"/>
  </numFmts>
  <fonts count="17" x14ac:knownFonts="1">
    <font>
      <sz val="11"/>
      <color theme="1"/>
      <name val="Calibri"/>
      <scheme val="minor"/>
    </font>
    <font>
      <b/>
      <sz val="11"/>
      <color theme="1"/>
      <name val="Calibri"/>
      <family val="2"/>
    </font>
    <font>
      <sz val="11"/>
      <name val="Calibri"/>
      <family val="2"/>
    </font>
    <font>
      <sz val="11"/>
      <color theme="1"/>
      <name val="Calibri"/>
      <family val="2"/>
    </font>
    <font>
      <sz val="36"/>
      <color theme="1"/>
      <name val="Calibri"/>
      <family val="2"/>
    </font>
    <font>
      <b/>
      <sz val="11"/>
      <color rgb="FF000000"/>
      <name val="Calibri"/>
      <family val="2"/>
    </font>
    <font>
      <b/>
      <sz val="14"/>
      <color theme="1"/>
      <name val="Calibri"/>
      <family val="2"/>
    </font>
    <font>
      <b/>
      <sz val="10"/>
      <color rgb="FF000000"/>
      <name val="Calibri"/>
      <family val="2"/>
    </font>
    <font>
      <sz val="10"/>
      <color theme="1"/>
      <name val="Arial"/>
      <family val="2"/>
    </font>
    <font>
      <sz val="11"/>
      <color rgb="FF000000"/>
      <name val="Calibri"/>
      <family val="2"/>
    </font>
    <font>
      <sz val="12"/>
      <color theme="1"/>
      <name val="Calibri"/>
      <family val="2"/>
    </font>
    <font>
      <i/>
      <sz val="11"/>
      <color rgb="FF000000"/>
      <name val="Calibri"/>
      <family val="2"/>
    </font>
    <font>
      <i/>
      <sz val="11"/>
      <color theme="1"/>
      <name val="Calibri"/>
      <family val="2"/>
    </font>
    <font>
      <b/>
      <sz val="16"/>
      <color theme="1"/>
      <name val="Calibri"/>
      <family val="2"/>
    </font>
    <font>
      <b/>
      <sz val="12"/>
      <color theme="1"/>
      <name val="Calibri"/>
      <family val="2"/>
    </font>
    <font>
      <b/>
      <vertAlign val="superscript"/>
      <sz val="11"/>
      <color theme="1"/>
      <name val="Calibri"/>
      <family val="2"/>
    </font>
    <font>
      <sz val="10"/>
      <color rgb="FF000000"/>
      <name val="Calibri"/>
      <family val="2"/>
    </font>
  </fonts>
  <fills count="4">
    <fill>
      <patternFill patternType="none"/>
    </fill>
    <fill>
      <patternFill patternType="gray125"/>
    </fill>
    <fill>
      <patternFill patternType="solid">
        <fgColor rgb="FFD9E2F3"/>
        <bgColor rgb="FFD9E2F3"/>
      </patternFill>
    </fill>
    <fill>
      <patternFill patternType="solid">
        <fgColor rgb="FFE2EFD9"/>
        <bgColor rgb="FFE2EFD9"/>
      </patternFill>
    </fill>
  </fills>
  <borders count="34">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medium">
        <color rgb="FF000000"/>
      </right>
      <top/>
      <bottom/>
      <diagonal/>
    </border>
    <border>
      <left/>
      <right style="medium">
        <color rgb="FF000000"/>
      </right>
      <top/>
      <bottom style="medium">
        <color rgb="FF000000"/>
      </bottom>
      <diagonal/>
    </border>
  </borders>
  <cellStyleXfs count="1">
    <xf numFmtId="0" fontId="0" fillId="0" borderId="0"/>
  </cellStyleXfs>
  <cellXfs count="344">
    <xf numFmtId="0" fontId="0" fillId="0" borderId="0" xfId="0"/>
    <xf numFmtId="0" fontId="1" fillId="0" borderId="0" xfId="0" applyFont="1" applyAlignment="1">
      <alignment vertical="center"/>
    </xf>
    <xf numFmtId="0" fontId="1" fillId="0" borderId="6" xfId="0" applyFont="1" applyBorder="1" applyAlignment="1">
      <alignment vertical="center"/>
    </xf>
    <xf numFmtId="0" fontId="3" fillId="0" borderId="6" xfId="0" applyFont="1" applyBorder="1" applyAlignment="1">
      <alignment vertical="center"/>
    </xf>
    <xf numFmtId="3" fontId="3" fillId="0" borderId="6" xfId="0" applyNumberFormat="1" applyFont="1" applyBorder="1" applyAlignment="1">
      <alignment vertical="center"/>
    </xf>
    <xf numFmtId="0" fontId="3" fillId="0" borderId="6" xfId="0" applyFont="1" applyBorder="1" applyAlignment="1">
      <alignment horizontal="center" vertical="center"/>
    </xf>
    <xf numFmtId="0" fontId="3" fillId="0" borderId="0" xfId="0" applyFont="1" applyAlignment="1">
      <alignment vertical="center"/>
    </xf>
    <xf numFmtId="0" fontId="3" fillId="0" borderId="4" xfId="0" applyFont="1" applyBorder="1" applyAlignment="1">
      <alignment horizontal="center" vertical="center"/>
    </xf>
    <xf numFmtId="3" fontId="3" fillId="0" borderId="4" xfId="0" applyNumberFormat="1" applyFont="1" applyBorder="1" applyAlignment="1">
      <alignment horizontal="center" vertical="center"/>
    </xf>
    <xf numFmtId="3" fontId="3" fillId="0" borderId="1" xfId="0" applyNumberFormat="1" applyFont="1" applyBorder="1" applyAlignment="1">
      <alignment vertical="center"/>
    </xf>
    <xf numFmtId="3" fontId="3" fillId="0" borderId="4" xfId="0" applyNumberFormat="1" applyFont="1" applyBorder="1" applyAlignment="1">
      <alignment vertical="center"/>
    </xf>
    <xf numFmtId="3" fontId="3" fillId="0" borderId="8" xfId="0" applyNumberFormat="1" applyFont="1" applyBorder="1" applyAlignment="1">
      <alignment vertical="center"/>
    </xf>
    <xf numFmtId="0" fontId="3" fillId="0" borderId="1" xfId="0" applyFont="1" applyBorder="1" applyAlignment="1">
      <alignment vertical="center"/>
    </xf>
    <xf numFmtId="164" fontId="5" fillId="0" borderId="6" xfId="0" applyNumberFormat="1" applyFont="1" applyBorder="1" applyAlignment="1">
      <alignment vertical="center"/>
    </xf>
    <xf numFmtId="164" fontId="5" fillId="0" borderId="1" xfId="0" applyNumberFormat="1" applyFont="1" applyBorder="1" applyAlignment="1">
      <alignment vertical="center"/>
    </xf>
    <xf numFmtId="164" fontId="1" fillId="0" borderId="6" xfId="0" applyNumberFormat="1" applyFont="1" applyBorder="1" applyAlignment="1">
      <alignment vertical="center"/>
    </xf>
    <xf numFmtId="164" fontId="1" fillId="0" borderId="1" xfId="0" applyNumberFormat="1" applyFont="1" applyBorder="1" applyAlignment="1">
      <alignment vertical="center"/>
    </xf>
    <xf numFmtId="3" fontId="3" fillId="0" borderId="5" xfId="0" applyNumberFormat="1" applyFont="1" applyBorder="1" applyAlignment="1">
      <alignment vertical="center"/>
    </xf>
    <xf numFmtId="0" fontId="3" fillId="0" borderId="5" xfId="0" applyFont="1" applyBorder="1" applyAlignment="1">
      <alignment horizontal="center" vertical="center"/>
    </xf>
    <xf numFmtId="0" fontId="3" fillId="0" borderId="2" xfId="0" applyFont="1" applyBorder="1" applyAlignment="1">
      <alignment vertical="center"/>
    </xf>
    <xf numFmtId="3" fontId="1" fillId="0" borderId="6" xfId="0" applyNumberFormat="1" applyFont="1" applyBorder="1" applyAlignment="1">
      <alignment vertical="center"/>
    </xf>
    <xf numFmtId="0" fontId="1" fillId="0" borderId="0" xfId="0" applyFont="1"/>
    <xf numFmtId="3" fontId="3" fillId="0" borderId="0" xfId="0" applyNumberFormat="1" applyFont="1"/>
    <xf numFmtId="164" fontId="3" fillId="0" borderId="0" xfId="0" applyNumberFormat="1" applyFont="1"/>
    <xf numFmtId="0" fontId="1" fillId="0" borderId="12" xfId="0" applyFont="1" applyBorder="1" applyAlignment="1">
      <alignment vertical="center" wrapText="1"/>
    </xf>
    <xf numFmtId="0" fontId="6" fillId="0" borderId="1" xfId="0" applyFont="1" applyBorder="1" applyAlignment="1">
      <alignment horizontal="center" vertical="center" wrapText="1"/>
    </xf>
    <xf numFmtId="0" fontId="1" fillId="0" borderId="6" xfId="0" applyFont="1" applyBorder="1" applyAlignment="1">
      <alignment horizontal="center" vertical="center" wrapText="1"/>
    </xf>
    <xf numFmtId="0" fontId="5" fillId="0" borderId="6" xfId="0" applyFont="1" applyBorder="1" applyAlignment="1">
      <alignment horizontal="center" vertical="center" wrapText="1"/>
    </xf>
    <xf numFmtId="0" fontId="1" fillId="0" borderId="1" xfId="0" applyFont="1" applyBorder="1" applyAlignment="1">
      <alignment horizontal="center" vertical="center" wrapText="1"/>
    </xf>
    <xf numFmtId="11" fontId="1" fillId="0" borderId="6"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3" fillId="0" borderId="14" xfId="0" applyFont="1" applyBorder="1"/>
    <xf numFmtId="0" fontId="3" fillId="0" borderId="0" xfId="0" applyFont="1"/>
    <xf numFmtId="0" fontId="3" fillId="0" borderId="0" xfId="0" applyFont="1" applyAlignment="1">
      <alignment horizontal="center"/>
    </xf>
    <xf numFmtId="164" fontId="3" fillId="0" borderId="14" xfId="0" applyNumberFormat="1" applyFont="1" applyBorder="1"/>
    <xf numFmtId="165" fontId="3" fillId="0" borderId="0" xfId="0" applyNumberFormat="1" applyFont="1"/>
    <xf numFmtId="166" fontId="3" fillId="0" borderId="0" xfId="0" applyNumberFormat="1" applyFont="1" applyAlignment="1">
      <alignment horizontal="center"/>
    </xf>
    <xf numFmtId="11" fontId="3" fillId="0" borderId="15" xfId="0" applyNumberFormat="1" applyFont="1" applyBorder="1"/>
    <xf numFmtId="166" fontId="3" fillId="0" borderId="0" xfId="0" applyNumberFormat="1" applyFont="1"/>
    <xf numFmtId="167" fontId="3" fillId="0" borderId="0" xfId="0" applyNumberFormat="1" applyFont="1"/>
    <xf numFmtId="11" fontId="3" fillId="0" borderId="0" xfId="0" applyNumberFormat="1" applyFont="1"/>
    <xf numFmtId="2" fontId="3" fillId="0" borderId="0" xfId="0" applyNumberFormat="1" applyFont="1"/>
    <xf numFmtId="165" fontId="3" fillId="0" borderId="15" xfId="0" applyNumberFormat="1" applyFont="1" applyBorder="1"/>
    <xf numFmtId="165" fontId="3" fillId="0" borderId="0" xfId="0" applyNumberFormat="1" applyFont="1" applyAlignment="1">
      <alignment horizontal="center"/>
    </xf>
    <xf numFmtId="164" fontId="3" fillId="0" borderId="14" xfId="0" applyNumberFormat="1" applyFont="1" applyBorder="1" applyAlignment="1">
      <alignment horizontal="center"/>
    </xf>
    <xf numFmtId="164" fontId="3" fillId="0" borderId="0" xfId="0" applyNumberFormat="1" applyFont="1" applyAlignment="1">
      <alignment horizontal="center"/>
    </xf>
    <xf numFmtId="11" fontId="3" fillId="0" borderId="0" xfId="0" applyNumberFormat="1" applyFont="1" applyAlignment="1">
      <alignment horizontal="center"/>
    </xf>
    <xf numFmtId="0" fontId="3" fillId="0" borderId="15" xfId="0" applyFont="1" applyBorder="1" applyAlignment="1">
      <alignment horizontal="center"/>
    </xf>
    <xf numFmtId="0" fontId="3" fillId="0" borderId="0" xfId="0" applyFont="1" applyAlignment="1">
      <alignment horizontal="right"/>
    </xf>
    <xf numFmtId="165" fontId="3" fillId="0" borderId="0" xfId="0" applyNumberFormat="1" applyFont="1" applyAlignment="1">
      <alignment horizontal="right"/>
    </xf>
    <xf numFmtId="166" fontId="3" fillId="0" borderId="0" xfId="0" applyNumberFormat="1" applyFont="1" applyAlignment="1">
      <alignment horizontal="right"/>
    </xf>
    <xf numFmtId="11" fontId="3" fillId="0" borderId="0" xfId="0" applyNumberFormat="1" applyFont="1" applyAlignment="1">
      <alignment horizontal="right"/>
    </xf>
    <xf numFmtId="167" fontId="3" fillId="0" borderId="0" xfId="0" applyNumberFormat="1" applyFont="1" applyAlignment="1">
      <alignment horizontal="center"/>
    </xf>
    <xf numFmtId="0" fontId="3" fillId="0" borderId="11" xfId="0" applyFont="1" applyBorder="1"/>
    <xf numFmtId="0" fontId="3" fillId="0" borderId="12" xfId="0" applyFont="1" applyBorder="1"/>
    <xf numFmtId="0" fontId="3" fillId="0" borderId="12" xfId="0" applyFont="1" applyBorder="1" applyAlignment="1">
      <alignment horizontal="center"/>
    </xf>
    <xf numFmtId="164" fontId="3" fillId="0" borderId="11" xfId="0" applyNumberFormat="1" applyFont="1" applyBorder="1"/>
    <xf numFmtId="164" fontId="3" fillId="0" borderId="12" xfId="0" applyNumberFormat="1" applyFont="1" applyBorder="1"/>
    <xf numFmtId="165" fontId="3" fillId="0" borderId="12" xfId="0" applyNumberFormat="1" applyFont="1" applyBorder="1"/>
    <xf numFmtId="166" fontId="3" fillId="0" borderId="12" xfId="0" applyNumberFormat="1" applyFont="1" applyBorder="1" applyAlignment="1">
      <alignment horizontal="center"/>
    </xf>
    <xf numFmtId="11" fontId="3" fillId="0" borderId="13" xfId="0" applyNumberFormat="1" applyFont="1" applyBorder="1"/>
    <xf numFmtId="166" fontId="3" fillId="0" borderId="12" xfId="0" applyNumberFormat="1" applyFont="1" applyBorder="1"/>
    <xf numFmtId="167" fontId="3" fillId="0" borderId="12" xfId="0" applyNumberFormat="1" applyFont="1" applyBorder="1"/>
    <xf numFmtId="11" fontId="3" fillId="0" borderId="12" xfId="0" applyNumberFormat="1" applyFont="1" applyBorder="1"/>
    <xf numFmtId="2" fontId="3" fillId="0" borderId="12" xfId="0" applyNumberFormat="1" applyFont="1" applyBorder="1"/>
    <xf numFmtId="165" fontId="3" fillId="0" borderId="13" xfId="0" applyNumberFormat="1" applyFont="1" applyBorder="1"/>
    <xf numFmtId="165" fontId="3" fillId="0" borderId="12" xfId="0" applyNumberFormat="1" applyFont="1" applyBorder="1" applyAlignment="1">
      <alignment horizontal="center"/>
    </xf>
    <xf numFmtId="11" fontId="3" fillId="0" borderId="12" xfId="0" applyNumberFormat="1" applyFont="1" applyBorder="1" applyAlignment="1">
      <alignment horizontal="center"/>
    </xf>
    <xf numFmtId="1" fontId="3" fillId="0" borderId="12" xfId="0" applyNumberFormat="1" applyFont="1" applyBorder="1"/>
    <xf numFmtId="0" fontId="3" fillId="0" borderId="12" xfId="0" applyFont="1" applyBorder="1" applyAlignment="1">
      <alignment horizontal="right"/>
    </xf>
    <xf numFmtId="165" fontId="3" fillId="0" borderId="12" xfId="0" applyNumberFormat="1" applyFont="1" applyBorder="1" applyAlignment="1">
      <alignment horizontal="right"/>
    </xf>
    <xf numFmtId="166" fontId="3" fillId="0" borderId="12" xfId="0" applyNumberFormat="1" applyFont="1" applyBorder="1" applyAlignment="1">
      <alignment horizontal="right"/>
    </xf>
    <xf numFmtId="0" fontId="3" fillId="0" borderId="13" xfId="0" applyFont="1" applyBorder="1" applyAlignment="1">
      <alignment horizontal="center"/>
    </xf>
    <xf numFmtId="164" fontId="3" fillId="0" borderId="11" xfId="0" applyNumberFormat="1" applyFont="1" applyBorder="1" applyAlignment="1">
      <alignment horizontal="center"/>
    </xf>
    <xf numFmtId="164" fontId="3" fillId="0" borderId="12" xfId="0" applyNumberFormat="1" applyFont="1" applyBorder="1" applyAlignment="1">
      <alignment horizontal="center"/>
    </xf>
    <xf numFmtId="166" fontId="3" fillId="0" borderId="14" xfId="0" applyNumberFormat="1" applyFont="1" applyBorder="1"/>
    <xf numFmtId="0" fontId="3" fillId="0" borderId="0" xfId="0" applyFont="1" applyAlignment="1">
      <alignment horizontal="center" vertical="center"/>
    </xf>
    <xf numFmtId="0" fontId="3" fillId="0" borderId="15" xfId="0" applyFont="1" applyBorder="1" applyAlignment="1">
      <alignment horizontal="center" vertical="center"/>
    </xf>
    <xf numFmtId="0" fontId="3" fillId="0" borderId="15" xfId="0" applyFont="1" applyBorder="1"/>
    <xf numFmtId="164" fontId="3" fillId="0" borderId="0" xfId="0" applyNumberFormat="1" applyFont="1" applyAlignment="1">
      <alignment vertical="center"/>
    </xf>
    <xf numFmtId="166" fontId="3" fillId="0" borderId="11" xfId="0" applyNumberFormat="1" applyFont="1" applyBorder="1"/>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3" xfId="0" applyFont="1" applyBorder="1"/>
    <xf numFmtId="164" fontId="3" fillId="0" borderId="12" xfId="0" applyNumberFormat="1" applyFont="1" applyBorder="1" applyAlignment="1">
      <alignment vertical="center"/>
    </xf>
    <xf numFmtId="0" fontId="3" fillId="0" borderId="12" xfId="0" applyFont="1" applyBorder="1" applyAlignment="1">
      <alignment vertical="center"/>
    </xf>
    <xf numFmtId="11" fontId="3" fillId="0" borderId="15" xfId="0" applyNumberFormat="1" applyFont="1" applyBorder="1" applyAlignment="1">
      <alignment horizontal="center"/>
    </xf>
    <xf numFmtId="164" fontId="3" fillId="0" borderId="14" xfId="0" applyNumberFormat="1" applyFont="1" applyBorder="1" applyAlignment="1">
      <alignment vertical="center"/>
    </xf>
    <xf numFmtId="11" fontId="3" fillId="0" borderId="13" xfId="0" applyNumberFormat="1" applyFont="1" applyBorder="1" applyAlignment="1">
      <alignment horizontal="center"/>
    </xf>
    <xf numFmtId="164" fontId="3" fillId="0" borderId="11" xfId="0" applyNumberFormat="1" applyFont="1" applyBorder="1" applyAlignment="1">
      <alignment vertical="center"/>
    </xf>
    <xf numFmtId="1" fontId="3" fillId="0" borderId="0" xfId="0" applyNumberFormat="1" applyFont="1"/>
    <xf numFmtId="0" fontId="3" fillId="0" borderId="14" xfId="0" applyFont="1" applyBorder="1" applyAlignment="1">
      <alignment horizontal="left" vertical="center" wrapText="1"/>
    </xf>
    <xf numFmtId="0" fontId="3" fillId="0" borderId="14" xfId="0" applyFont="1" applyBorder="1" applyAlignment="1">
      <alignment vertical="center"/>
    </xf>
    <xf numFmtId="3" fontId="3" fillId="0" borderId="14" xfId="0" applyNumberFormat="1" applyFont="1" applyBorder="1"/>
    <xf numFmtId="166" fontId="3" fillId="0" borderId="14" xfId="0" applyNumberFormat="1" applyFont="1" applyBorder="1" applyAlignment="1">
      <alignment horizontal="center"/>
    </xf>
    <xf numFmtId="165" fontId="3" fillId="0" borderId="0" xfId="0" applyNumberFormat="1" applyFont="1" applyAlignment="1">
      <alignment horizontal="center" vertical="center"/>
    </xf>
    <xf numFmtId="0" fontId="3" fillId="0" borderId="11" xfId="0" applyFont="1" applyBorder="1" applyAlignment="1">
      <alignment vertical="center"/>
    </xf>
    <xf numFmtId="3" fontId="3" fillId="0" borderId="11" xfId="0" applyNumberFormat="1" applyFont="1" applyBorder="1"/>
    <xf numFmtId="3" fontId="3" fillId="0" borderId="12" xfId="0" applyNumberFormat="1" applyFont="1" applyBorder="1"/>
    <xf numFmtId="166" fontId="3" fillId="0" borderId="11" xfId="0" applyNumberFormat="1" applyFont="1" applyBorder="1" applyAlignment="1">
      <alignment horizontal="center"/>
    </xf>
    <xf numFmtId="165" fontId="3" fillId="0" borderId="12" xfId="0" applyNumberFormat="1" applyFont="1" applyBorder="1" applyAlignment="1">
      <alignment horizontal="center" vertical="center"/>
    </xf>
    <xf numFmtId="0" fontId="5" fillId="0" borderId="9" xfId="0" applyFont="1" applyBorder="1" applyAlignment="1">
      <alignment vertical="center" wrapText="1"/>
    </xf>
    <xf numFmtId="0" fontId="3" fillId="0" borderId="9" xfId="0" applyFont="1" applyBorder="1"/>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11" fontId="1" fillId="0" borderId="5" xfId="0" applyNumberFormat="1" applyFont="1" applyBorder="1" applyAlignment="1">
      <alignment horizontal="center" vertical="center" wrapText="1"/>
    </xf>
    <xf numFmtId="166" fontId="3" fillId="0" borderId="15" xfId="0" applyNumberFormat="1" applyFont="1" applyBorder="1" applyAlignment="1">
      <alignment horizontal="center"/>
    </xf>
    <xf numFmtId="165" fontId="3" fillId="0" borderId="15" xfId="0" applyNumberFormat="1" applyFont="1" applyBorder="1" applyAlignment="1">
      <alignment horizontal="center"/>
    </xf>
    <xf numFmtId="164" fontId="3" fillId="0" borderId="0" xfId="0" applyNumberFormat="1" applyFont="1" applyAlignment="1">
      <alignment horizontal="center" vertical="center"/>
    </xf>
    <xf numFmtId="11" fontId="3" fillId="0" borderId="14" xfId="0" applyNumberFormat="1" applyFont="1" applyBorder="1"/>
    <xf numFmtId="11" fontId="3" fillId="0" borderId="11" xfId="0" applyNumberFormat="1" applyFont="1" applyBorder="1"/>
    <xf numFmtId="166" fontId="3" fillId="0" borderId="13" xfId="0" applyNumberFormat="1" applyFont="1" applyBorder="1" applyAlignment="1">
      <alignment horizontal="center"/>
    </xf>
    <xf numFmtId="164" fontId="3" fillId="0" borderId="12" xfId="0" applyNumberFormat="1" applyFont="1" applyBorder="1" applyAlignment="1">
      <alignment horizontal="center" vertical="center"/>
    </xf>
    <xf numFmtId="0" fontId="1" fillId="0" borderId="2" xfId="0" applyFont="1" applyBorder="1" applyAlignment="1">
      <alignment vertical="center"/>
    </xf>
    <xf numFmtId="0" fontId="1" fillId="0" borderId="9" xfId="0" applyFont="1" applyBorder="1" applyAlignment="1">
      <alignment vertical="center"/>
    </xf>
    <xf numFmtId="0" fontId="1" fillId="0" borderId="13" xfId="0" applyFont="1" applyBorder="1" applyAlignment="1">
      <alignment horizontal="center" vertical="center" wrapText="1"/>
    </xf>
    <xf numFmtId="11" fontId="1" fillId="0" borderId="11" xfId="0" applyNumberFormat="1" applyFont="1" applyBorder="1" applyAlignment="1">
      <alignment horizontal="center" vertical="center" wrapText="1"/>
    </xf>
    <xf numFmtId="3" fontId="3" fillId="0" borderId="14" xfId="0" applyNumberFormat="1" applyFont="1" applyBorder="1" applyAlignment="1">
      <alignment horizontal="center"/>
    </xf>
    <xf numFmtId="3" fontId="3" fillId="0" borderId="0" xfId="0" applyNumberFormat="1" applyFont="1" applyAlignment="1">
      <alignment horizontal="center"/>
    </xf>
    <xf numFmtId="11" fontId="3" fillId="0" borderId="14" xfId="0" applyNumberFormat="1" applyFont="1" applyBorder="1" applyAlignment="1">
      <alignment horizontal="center"/>
    </xf>
    <xf numFmtId="0" fontId="3" fillId="0" borderId="14" xfId="0" applyFont="1" applyBorder="1" applyAlignment="1">
      <alignment horizontal="center"/>
    </xf>
    <xf numFmtId="165" fontId="3" fillId="0" borderId="14" xfId="0" applyNumberFormat="1" applyFont="1" applyBorder="1" applyAlignment="1">
      <alignment horizontal="center"/>
    </xf>
    <xf numFmtId="3" fontId="3" fillId="0" borderId="11" xfId="0" applyNumberFormat="1" applyFont="1" applyBorder="1" applyAlignment="1">
      <alignment horizontal="center"/>
    </xf>
    <xf numFmtId="3" fontId="3" fillId="0" borderId="12" xfId="0" applyNumberFormat="1" applyFont="1" applyBorder="1" applyAlignment="1">
      <alignment horizontal="center"/>
    </xf>
    <xf numFmtId="11" fontId="3" fillId="0" borderId="11" xfId="0" applyNumberFormat="1" applyFont="1" applyBorder="1" applyAlignment="1">
      <alignment horizontal="center"/>
    </xf>
    <xf numFmtId="0" fontId="3" fillId="0" borderId="11" xfId="0" applyFont="1" applyBorder="1" applyAlignment="1">
      <alignment horizontal="center"/>
    </xf>
    <xf numFmtId="165" fontId="3" fillId="0" borderId="13" xfId="0" applyNumberFormat="1" applyFont="1" applyBorder="1" applyAlignment="1">
      <alignment horizontal="center"/>
    </xf>
    <xf numFmtId="165" fontId="3" fillId="0" borderId="11" xfId="0" applyNumberFormat="1" applyFont="1" applyBorder="1" applyAlignment="1">
      <alignment horizontal="center"/>
    </xf>
    <xf numFmtId="0" fontId="5" fillId="0" borderId="2" xfId="0" applyFont="1" applyBorder="1" applyAlignment="1">
      <alignment vertical="center"/>
    </xf>
    <xf numFmtId="0" fontId="3" fillId="0" borderId="8" xfId="0" applyFont="1" applyBorder="1"/>
    <xf numFmtId="0" fontId="3" fillId="0" borderId="9" xfId="0" applyFont="1" applyBorder="1" applyAlignment="1">
      <alignment horizontal="center"/>
    </xf>
    <xf numFmtId="164" fontId="3" fillId="0" borderId="8" xfId="0" applyNumberFormat="1" applyFont="1" applyBorder="1" applyAlignment="1">
      <alignment horizontal="center"/>
    </xf>
    <xf numFmtId="3" fontId="3" fillId="0" borderId="9" xfId="0" applyNumberFormat="1" applyFont="1" applyBorder="1" applyAlignment="1">
      <alignment horizontal="center"/>
    </xf>
    <xf numFmtId="165" fontId="3" fillId="0" borderId="9" xfId="0" applyNumberFormat="1" applyFont="1" applyBorder="1" applyAlignment="1">
      <alignment horizontal="center"/>
    </xf>
    <xf numFmtId="166" fontId="3" fillId="0" borderId="9" xfId="0" applyNumberFormat="1" applyFont="1" applyBorder="1" applyAlignment="1">
      <alignment horizontal="center"/>
    </xf>
    <xf numFmtId="11" fontId="3" fillId="0" borderId="9" xfId="0" applyNumberFormat="1" applyFont="1" applyBorder="1" applyAlignment="1">
      <alignment horizontal="center"/>
    </xf>
    <xf numFmtId="0" fontId="1" fillId="0" borderId="6" xfId="0" applyFont="1" applyBorder="1"/>
    <xf numFmtId="0" fontId="8" fillId="0" borderId="0" xfId="0" applyFont="1"/>
    <xf numFmtId="0" fontId="9" fillId="0" borderId="14" xfId="0" applyFont="1" applyBorder="1"/>
    <xf numFmtId="0" fontId="8" fillId="0" borderId="8" xfId="0" applyFont="1" applyBorder="1"/>
    <xf numFmtId="0" fontId="8" fillId="0" borderId="14" xfId="0" applyFont="1" applyBorder="1"/>
    <xf numFmtId="0" fontId="3" fillId="0" borderId="6" xfId="0" applyFont="1" applyBorder="1" applyAlignment="1">
      <alignment horizontal="center" vertical="center" wrapText="1"/>
    </xf>
    <xf numFmtId="0" fontId="3" fillId="0" borderId="6" xfId="0" applyFont="1" applyBorder="1"/>
    <xf numFmtId="0" fontId="1" fillId="0" borderId="6" xfId="0" applyFont="1" applyBorder="1" applyAlignment="1">
      <alignment horizontal="center" vertical="center"/>
    </xf>
    <xf numFmtId="0" fontId="3" fillId="0" borderId="10" xfId="0" applyFont="1" applyBorder="1"/>
    <xf numFmtId="11" fontId="3" fillId="0" borderId="10" xfId="0" applyNumberFormat="1" applyFont="1" applyBorder="1"/>
    <xf numFmtId="165" fontId="3" fillId="0" borderId="9" xfId="0" applyNumberFormat="1" applyFont="1" applyBorder="1"/>
    <xf numFmtId="166" fontId="3" fillId="0" borderId="9" xfId="0" applyNumberFormat="1" applyFont="1" applyBorder="1"/>
    <xf numFmtId="11" fontId="3" fillId="0" borderId="9" xfId="0" applyNumberFormat="1" applyFont="1" applyBorder="1"/>
    <xf numFmtId="164" fontId="3" fillId="0" borderId="14" xfId="0" applyNumberFormat="1" applyFont="1" applyBorder="1" applyAlignment="1">
      <alignment horizontal="left"/>
    </xf>
    <xf numFmtId="164" fontId="3" fillId="0" borderId="0" xfId="0" applyNumberFormat="1" applyFont="1" applyAlignment="1">
      <alignment horizontal="left"/>
    </xf>
    <xf numFmtId="165" fontId="3" fillId="0" borderId="0" xfId="0" applyNumberFormat="1" applyFont="1" applyAlignment="1">
      <alignment horizontal="left"/>
    </xf>
    <xf numFmtId="166" fontId="3" fillId="0" borderId="0" xfId="0" applyNumberFormat="1" applyFont="1" applyAlignment="1">
      <alignment horizontal="left"/>
    </xf>
    <xf numFmtId="11" fontId="3" fillId="0" borderId="0" xfId="0" applyNumberFormat="1" applyFont="1" applyAlignment="1">
      <alignment horizontal="left"/>
    </xf>
    <xf numFmtId="164" fontId="3" fillId="0" borderId="11" xfId="0" applyNumberFormat="1" applyFont="1" applyBorder="1" applyAlignment="1">
      <alignment horizontal="left"/>
    </xf>
    <xf numFmtId="164" fontId="3" fillId="0" borderId="12" xfId="0" applyNumberFormat="1" applyFont="1" applyBorder="1" applyAlignment="1">
      <alignment horizontal="left"/>
    </xf>
    <xf numFmtId="165" fontId="3" fillId="0" borderId="12" xfId="0" applyNumberFormat="1" applyFont="1" applyBorder="1" applyAlignment="1">
      <alignment horizontal="left"/>
    </xf>
    <xf numFmtId="166" fontId="3" fillId="0" borderId="12" xfId="0" applyNumberFormat="1" applyFont="1" applyBorder="1" applyAlignment="1">
      <alignment horizontal="left"/>
    </xf>
    <xf numFmtId="11" fontId="3" fillId="0" borderId="12" xfId="0" applyNumberFormat="1" applyFont="1" applyBorder="1" applyAlignment="1">
      <alignment horizontal="left"/>
    </xf>
    <xf numFmtId="0" fontId="3" fillId="0" borderId="0" xfId="0" applyFont="1" applyAlignment="1">
      <alignment horizontal="left"/>
    </xf>
    <xf numFmtId="2" fontId="3" fillId="0" borderId="0" xfId="0" applyNumberFormat="1" applyFont="1" applyAlignment="1">
      <alignment horizontal="left"/>
    </xf>
    <xf numFmtId="164" fontId="3" fillId="0" borderId="13" xfId="0" applyNumberFormat="1" applyFont="1" applyBorder="1" applyAlignment="1">
      <alignment horizontal="center"/>
    </xf>
    <xf numFmtId="0" fontId="3" fillId="0" borderId="12" xfId="0" applyFont="1" applyBorder="1" applyAlignment="1">
      <alignment horizontal="left"/>
    </xf>
    <xf numFmtId="0" fontId="3" fillId="0" borderId="0" xfId="0" applyFont="1" applyAlignment="1">
      <alignment vertical="center" wrapText="1"/>
    </xf>
    <xf numFmtId="0" fontId="3" fillId="0" borderId="11" xfId="0" applyFont="1" applyBorder="1" applyAlignment="1">
      <alignment horizontal="left"/>
    </xf>
    <xf numFmtId="0" fontId="3" fillId="0" borderId="7" xfId="0" applyFont="1" applyBorder="1" applyAlignment="1">
      <alignment horizontal="center"/>
    </xf>
    <xf numFmtId="0" fontId="3" fillId="0" borderId="14" xfId="0" applyFont="1" applyBorder="1" applyAlignment="1">
      <alignment horizontal="center" vertical="center"/>
    </xf>
    <xf numFmtId="0" fontId="3" fillId="0" borderId="1" xfId="0" applyFont="1" applyBorder="1" applyAlignment="1">
      <alignment horizontal="left"/>
    </xf>
    <xf numFmtId="0" fontId="3" fillId="0" borderId="5" xfId="0" applyFont="1" applyBorder="1" applyAlignment="1">
      <alignment horizontal="center"/>
    </xf>
    <xf numFmtId="0" fontId="3" fillId="0" borderId="11" xfId="0" applyFont="1" applyBorder="1" applyAlignment="1">
      <alignment horizontal="center" vertical="center"/>
    </xf>
    <xf numFmtId="0" fontId="6" fillId="0" borderId="4" xfId="0" applyFont="1" applyBorder="1" applyAlignment="1">
      <alignment horizontal="center" vertical="center"/>
    </xf>
    <xf numFmtId="0" fontId="10" fillId="0" borderId="0" xfId="0" applyFont="1"/>
    <xf numFmtId="168" fontId="3" fillId="0" borderId="0" xfId="0" applyNumberFormat="1" applyFont="1" applyAlignment="1">
      <alignment horizontal="center"/>
    </xf>
    <xf numFmtId="166" fontId="10" fillId="0" borderId="0" xfId="0" applyNumberFormat="1" applyFont="1"/>
    <xf numFmtId="11" fontId="10" fillId="0" borderId="0" xfId="0" applyNumberFormat="1" applyFont="1"/>
    <xf numFmtId="0" fontId="10" fillId="0" borderId="12" xfId="0" applyFont="1" applyBorder="1"/>
    <xf numFmtId="168" fontId="3" fillId="0" borderId="12" xfId="0" applyNumberFormat="1" applyFont="1" applyBorder="1" applyAlignment="1">
      <alignment horizontal="center"/>
    </xf>
    <xf numFmtId="166" fontId="10" fillId="0" borderId="12" xfId="0" applyNumberFormat="1" applyFont="1" applyBorder="1"/>
    <xf numFmtId="0" fontId="3" fillId="0" borderId="14" xfId="0" applyFont="1" applyBorder="1" applyAlignment="1">
      <alignment horizontal="left"/>
    </xf>
    <xf numFmtId="11" fontId="10" fillId="0" borderId="12" xfId="0" applyNumberFormat="1" applyFont="1" applyBorder="1"/>
    <xf numFmtId="0" fontId="6" fillId="0" borderId="0" xfId="0" applyFont="1" applyAlignment="1">
      <alignment vertical="center" wrapText="1"/>
    </xf>
    <xf numFmtId="0" fontId="5" fillId="0" borderId="6" xfId="0" applyFont="1" applyBorder="1" applyAlignment="1">
      <alignment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9" fillId="0" borderId="6" xfId="0" applyFont="1" applyBorder="1" applyAlignment="1">
      <alignment vertical="center" wrapText="1"/>
    </xf>
    <xf numFmtId="0" fontId="9" fillId="0" borderId="0" xfId="0" applyFont="1" applyAlignment="1">
      <alignment horizontal="center" vertical="center"/>
    </xf>
    <xf numFmtId="3" fontId="9" fillId="0" borderId="0" xfId="0" applyNumberFormat="1" applyFont="1" applyAlignment="1">
      <alignment horizontal="center" vertical="center"/>
    </xf>
    <xf numFmtId="0" fontId="11" fillId="0" borderId="0" xfId="0" applyFont="1" applyAlignment="1">
      <alignment horizontal="center" vertical="center"/>
    </xf>
    <xf numFmtId="164" fontId="9" fillId="0" borderId="0" xfId="0" applyNumberFormat="1" applyFont="1" applyAlignment="1">
      <alignment vertical="center"/>
    </xf>
    <xf numFmtId="166" fontId="3" fillId="0" borderId="0" xfId="0" applyNumberFormat="1" applyFont="1" applyAlignment="1">
      <alignment horizontal="center" vertical="center"/>
    </xf>
    <xf numFmtId="11" fontId="3" fillId="0" borderId="0" xfId="0" applyNumberFormat="1" applyFont="1" applyAlignment="1">
      <alignment horizontal="center" vertical="center"/>
    </xf>
    <xf numFmtId="11" fontId="3" fillId="0" borderId="14" xfId="0" applyNumberFormat="1" applyFont="1" applyBorder="1" applyAlignment="1">
      <alignment horizontal="left" vertical="center"/>
    </xf>
    <xf numFmtId="164" fontId="3" fillId="0" borderId="0" xfId="0" applyNumberFormat="1" applyFont="1" applyAlignment="1">
      <alignment horizontal="left" vertical="center"/>
    </xf>
    <xf numFmtId="0" fontId="3" fillId="0" borderId="0" xfId="0" applyFont="1" applyAlignment="1">
      <alignment horizontal="left" vertical="center"/>
    </xf>
    <xf numFmtId="166" fontId="3" fillId="0" borderId="15" xfId="0" applyNumberFormat="1" applyFont="1" applyBorder="1" applyAlignment="1">
      <alignment horizontal="center" vertical="center"/>
    </xf>
    <xf numFmtId="164" fontId="3" fillId="0" borderId="14" xfId="0" applyNumberFormat="1" applyFont="1" applyBorder="1" applyAlignment="1">
      <alignment horizontal="center" vertical="center"/>
    </xf>
    <xf numFmtId="169" fontId="3" fillId="0" borderId="0" xfId="0" applyNumberFormat="1" applyFont="1" applyAlignment="1">
      <alignment horizontal="center" vertical="center"/>
    </xf>
    <xf numFmtId="11" fontId="3" fillId="0" borderId="15" xfId="0" applyNumberFormat="1" applyFont="1" applyBorder="1" applyAlignment="1">
      <alignment horizontal="center" vertical="center"/>
    </xf>
    <xf numFmtId="166" fontId="3" fillId="0" borderId="14" xfId="0" applyNumberFormat="1" applyFont="1" applyBorder="1" applyAlignment="1">
      <alignment horizontal="center" vertical="center"/>
    </xf>
    <xf numFmtId="165" fontId="3" fillId="0" borderId="15" xfId="0" applyNumberFormat="1" applyFont="1" applyBorder="1" applyAlignment="1">
      <alignment horizontal="center" vertical="center"/>
    </xf>
    <xf numFmtId="165" fontId="3" fillId="0" borderId="14" xfId="0" applyNumberFormat="1" applyFont="1" applyBorder="1" applyAlignment="1">
      <alignment horizontal="center" vertical="center"/>
    </xf>
    <xf numFmtId="0" fontId="3" fillId="0" borderId="6" xfId="0" applyFont="1" applyBorder="1" applyAlignment="1">
      <alignment vertical="center" wrapText="1"/>
    </xf>
    <xf numFmtId="0" fontId="12" fillId="0" borderId="0" xfId="0" applyFont="1" applyAlignment="1">
      <alignment horizontal="center" vertical="center"/>
    </xf>
    <xf numFmtId="11" fontId="3" fillId="0" borderId="14" xfId="0" applyNumberFormat="1" applyFont="1" applyBorder="1" applyAlignment="1">
      <alignment horizontal="left" vertical="center" wrapText="1"/>
    </xf>
    <xf numFmtId="166" fontId="3" fillId="2" borderId="16" xfId="0" applyNumberFormat="1" applyFont="1" applyFill="1" applyBorder="1" applyAlignment="1">
      <alignment horizontal="center" vertical="center"/>
    </xf>
    <xf numFmtId="167" fontId="3" fillId="0" borderId="15" xfId="0" applyNumberFormat="1" applyFont="1" applyBorder="1" applyAlignment="1">
      <alignment horizontal="center" vertical="center"/>
    </xf>
    <xf numFmtId="0" fontId="9" fillId="0" borderId="17" xfId="0" applyFont="1" applyBorder="1" applyAlignment="1">
      <alignment vertical="center" wrapText="1"/>
    </xf>
    <xf numFmtId="0" fontId="9" fillId="0" borderId="18" xfId="0" applyFont="1" applyBorder="1" applyAlignment="1">
      <alignment horizontal="center" vertical="center"/>
    </xf>
    <xf numFmtId="3" fontId="9" fillId="0" borderId="18" xfId="0" applyNumberFormat="1" applyFont="1" applyBorder="1" applyAlignment="1">
      <alignment horizontal="center" vertical="center"/>
    </xf>
    <xf numFmtId="0" fontId="11" fillId="0" borderId="18" xfId="0" applyFont="1" applyBorder="1" applyAlignment="1">
      <alignment horizontal="center" vertical="center"/>
    </xf>
    <xf numFmtId="0" fontId="3" fillId="0" borderId="19" xfId="0" applyFont="1" applyBorder="1" applyAlignment="1">
      <alignment horizontal="left" vertical="center" wrapText="1"/>
    </xf>
    <xf numFmtId="164" fontId="3" fillId="0" borderId="18" xfId="0" applyNumberFormat="1" applyFont="1" applyBorder="1" applyAlignment="1">
      <alignment vertical="center"/>
    </xf>
    <xf numFmtId="164" fontId="9" fillId="0" borderId="18" xfId="0" applyNumberFormat="1" applyFont="1" applyBorder="1" applyAlignment="1">
      <alignment vertical="center"/>
    </xf>
    <xf numFmtId="165" fontId="3" fillId="0" borderId="18" xfId="0" applyNumberFormat="1" applyFont="1" applyBorder="1" applyAlignment="1">
      <alignment horizontal="center" vertical="center"/>
    </xf>
    <xf numFmtId="166" fontId="3" fillId="0" borderId="18" xfId="0" applyNumberFormat="1" applyFont="1" applyBorder="1" applyAlignment="1">
      <alignment horizontal="center" vertical="center"/>
    </xf>
    <xf numFmtId="11" fontId="3" fillId="0" borderId="18" xfId="0" applyNumberFormat="1" applyFont="1" applyBorder="1" applyAlignment="1">
      <alignment horizontal="center" vertical="center"/>
    </xf>
    <xf numFmtId="11" fontId="3" fillId="0" borderId="19" xfId="0" applyNumberFormat="1" applyFont="1" applyBorder="1" applyAlignment="1">
      <alignment horizontal="left" vertical="center" wrapText="1"/>
    </xf>
    <xf numFmtId="164" fontId="3" fillId="0" borderId="18" xfId="0" applyNumberFormat="1" applyFont="1" applyBorder="1" applyAlignment="1">
      <alignment horizontal="center" vertical="center"/>
    </xf>
    <xf numFmtId="166" fontId="3" fillId="0" borderId="18" xfId="0" applyNumberFormat="1" applyFont="1" applyBorder="1" applyAlignment="1">
      <alignment horizontal="left" vertical="center"/>
    </xf>
    <xf numFmtId="0" fontId="3" fillId="0" borderId="18" xfId="0" applyFont="1" applyBorder="1" applyAlignment="1">
      <alignment horizontal="center" vertical="center"/>
    </xf>
    <xf numFmtId="167" fontId="3" fillId="0" borderId="20" xfId="0" applyNumberFormat="1" applyFont="1" applyBorder="1" applyAlignment="1">
      <alignment horizontal="center" vertical="center"/>
    </xf>
    <xf numFmtId="164" fontId="3" fillId="0" borderId="19" xfId="0" applyNumberFormat="1" applyFont="1" applyBorder="1" applyAlignment="1">
      <alignment horizontal="center" vertical="center"/>
    </xf>
    <xf numFmtId="169" fontId="3" fillId="0" borderId="18" xfId="0" applyNumberFormat="1" applyFont="1" applyBorder="1" applyAlignment="1">
      <alignment horizontal="center" vertical="center"/>
    </xf>
    <xf numFmtId="11" fontId="3" fillId="0" borderId="20" xfId="0" applyNumberFormat="1" applyFont="1" applyBorder="1" applyAlignment="1">
      <alignment horizontal="center" vertical="center"/>
    </xf>
    <xf numFmtId="166" fontId="3" fillId="0" borderId="19" xfId="0" applyNumberFormat="1" applyFont="1" applyBorder="1" applyAlignment="1">
      <alignment horizontal="center" vertical="center"/>
    </xf>
    <xf numFmtId="0" fontId="3" fillId="0" borderId="19" xfId="0" applyFont="1" applyBorder="1" applyAlignment="1">
      <alignment horizontal="center" vertical="center"/>
    </xf>
    <xf numFmtId="165" fontId="3" fillId="0" borderId="20" xfId="0" applyNumberFormat="1" applyFont="1" applyBorder="1" applyAlignment="1">
      <alignment horizontal="center" vertical="center"/>
    </xf>
    <xf numFmtId="0" fontId="9" fillId="0" borderId="5" xfId="0" applyFont="1" applyBorder="1" applyAlignment="1">
      <alignment horizontal="left" vertical="center" wrapText="1"/>
    </xf>
    <xf numFmtId="0" fontId="3" fillId="0" borderId="21" xfId="0" applyFont="1" applyBorder="1" applyAlignment="1">
      <alignment horizontal="left" vertical="center" wrapText="1"/>
    </xf>
    <xf numFmtId="164" fontId="9" fillId="0" borderId="0" xfId="0" applyNumberFormat="1" applyFont="1" applyAlignment="1">
      <alignment horizontal="center" vertical="center"/>
    </xf>
    <xf numFmtId="11" fontId="3" fillId="0" borderId="21" xfId="0" applyNumberFormat="1" applyFont="1" applyBorder="1" applyAlignment="1">
      <alignment horizontal="left" vertical="center"/>
    </xf>
    <xf numFmtId="0" fontId="3" fillId="0" borderId="11" xfId="0" applyFont="1" applyBorder="1" applyAlignment="1">
      <alignment horizontal="left" vertical="center" wrapText="1"/>
    </xf>
    <xf numFmtId="11" fontId="3" fillId="0" borderId="12" xfId="0" applyNumberFormat="1" applyFont="1" applyBorder="1" applyAlignment="1">
      <alignment horizontal="center" vertical="center"/>
    </xf>
    <xf numFmtId="11" fontId="3" fillId="0" borderId="11" xfId="0" applyNumberFormat="1" applyFont="1" applyBorder="1" applyAlignment="1">
      <alignment horizontal="left" vertical="center" wrapText="1"/>
    </xf>
    <xf numFmtId="164" fontId="3" fillId="0" borderId="12" xfId="0" applyNumberFormat="1" applyFont="1" applyBorder="1" applyAlignment="1">
      <alignment horizontal="left" vertical="center"/>
    </xf>
    <xf numFmtId="0" fontId="3" fillId="0" borderId="12" xfId="0" applyFont="1" applyBorder="1" applyAlignment="1">
      <alignment horizontal="left" vertical="center"/>
    </xf>
    <xf numFmtId="166" fontId="3" fillId="0" borderId="12" xfId="0" applyNumberFormat="1" applyFont="1" applyBorder="1" applyAlignment="1">
      <alignment horizontal="center" vertical="center"/>
    </xf>
    <xf numFmtId="11" fontId="3" fillId="0" borderId="13" xfId="0" applyNumberFormat="1" applyFont="1" applyBorder="1" applyAlignment="1">
      <alignment horizontal="center" vertical="center"/>
    </xf>
    <xf numFmtId="164" fontId="3" fillId="0" borderId="11" xfId="0" applyNumberFormat="1" applyFont="1" applyBorder="1" applyAlignment="1">
      <alignment horizontal="center" vertical="center"/>
    </xf>
    <xf numFmtId="169" fontId="3" fillId="0" borderId="12" xfId="0" applyNumberFormat="1" applyFont="1" applyBorder="1" applyAlignment="1">
      <alignment horizontal="center" vertical="center"/>
    </xf>
    <xf numFmtId="166" fontId="3" fillId="0" borderId="11" xfId="0" applyNumberFormat="1" applyFont="1" applyBorder="1" applyAlignment="1">
      <alignment horizontal="center" vertical="center"/>
    </xf>
    <xf numFmtId="165" fontId="3" fillId="0" borderId="13" xfId="0" applyNumberFormat="1" applyFont="1" applyBorder="1" applyAlignment="1">
      <alignment horizontal="center" vertical="center"/>
    </xf>
    <xf numFmtId="0" fontId="3" fillId="0" borderId="0" xfId="0" applyFont="1" applyAlignment="1">
      <alignment horizontal="center" vertical="center" wrapText="1"/>
    </xf>
    <xf numFmtId="0" fontId="14" fillId="0" borderId="26" xfId="0" applyFont="1" applyBorder="1" applyAlignment="1">
      <alignment horizontal="center" vertical="center"/>
    </xf>
    <xf numFmtId="0" fontId="14" fillId="0" borderId="27" xfId="0" applyFont="1" applyBorder="1" applyAlignment="1">
      <alignment horizontal="center" vertical="center" wrapText="1"/>
    </xf>
    <xf numFmtId="0" fontId="14" fillId="0" borderId="28" xfId="0" applyFont="1" applyBorder="1" applyAlignment="1">
      <alignment horizontal="center" vertical="center"/>
    </xf>
    <xf numFmtId="164" fontId="14" fillId="0" borderId="29" xfId="0" applyNumberFormat="1"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27" xfId="0" applyFont="1" applyBorder="1" applyAlignment="1">
      <alignment horizontal="center" vertical="center"/>
    </xf>
    <xf numFmtId="0" fontId="14" fillId="0" borderId="13" xfId="0" applyFont="1" applyBorder="1" applyAlignment="1">
      <alignment horizontal="center" vertical="center"/>
    </xf>
    <xf numFmtId="0" fontId="14" fillId="0" borderId="5" xfId="0" applyFont="1" applyBorder="1" applyAlignment="1">
      <alignment horizontal="center" vertical="center"/>
    </xf>
    <xf numFmtId="164" fontId="14" fillId="0" borderId="5" xfId="0" applyNumberFormat="1" applyFont="1" applyBorder="1" applyAlignment="1">
      <alignment horizontal="center" vertical="center"/>
    </xf>
    <xf numFmtId="0" fontId="14" fillId="0" borderId="31" xfId="0" applyFont="1" applyBorder="1" applyAlignment="1">
      <alignment horizontal="center" vertical="center"/>
    </xf>
    <xf numFmtId="0" fontId="10" fillId="0" borderId="0" xfId="0" applyFont="1" applyAlignment="1">
      <alignment horizontal="center" vertical="center"/>
    </xf>
    <xf numFmtId="0" fontId="10" fillId="0" borderId="0" xfId="0" applyFont="1" applyAlignment="1">
      <alignment wrapText="1"/>
    </xf>
    <xf numFmtId="0" fontId="10" fillId="0" borderId="0" xfId="0" applyFont="1" applyAlignment="1">
      <alignment horizontal="center"/>
    </xf>
    <xf numFmtId="164" fontId="10" fillId="0" borderId="0" xfId="0" applyNumberFormat="1" applyFont="1" applyAlignment="1">
      <alignment horizontal="center"/>
    </xf>
    <xf numFmtId="11" fontId="10" fillId="0" borderId="32" xfId="0" applyNumberFormat="1" applyFont="1" applyBorder="1" applyAlignment="1">
      <alignment horizontal="center"/>
    </xf>
    <xf numFmtId="0" fontId="10" fillId="0" borderId="32" xfId="0" applyFont="1" applyBorder="1"/>
    <xf numFmtId="0" fontId="3" fillId="0" borderId="0" xfId="0" applyFont="1" applyAlignment="1">
      <alignment wrapText="1"/>
    </xf>
    <xf numFmtId="0" fontId="3" fillId="0" borderId="32" xfId="0" applyFont="1" applyBorder="1" applyAlignment="1">
      <alignment horizontal="center"/>
    </xf>
    <xf numFmtId="0" fontId="10" fillId="0" borderId="32" xfId="0" applyFont="1" applyBorder="1" applyAlignment="1">
      <alignment horizontal="center"/>
    </xf>
    <xf numFmtId="0" fontId="10" fillId="0" borderId="0" xfId="0" applyFont="1" applyAlignment="1">
      <alignment horizontal="center" wrapText="1"/>
    </xf>
    <xf numFmtId="0" fontId="10" fillId="0" borderId="18" xfId="0" applyFont="1" applyBorder="1" applyAlignment="1">
      <alignment horizontal="center" vertical="center"/>
    </xf>
    <xf numFmtId="0" fontId="10" fillId="0" borderId="18" xfId="0" applyFont="1" applyBorder="1" applyAlignment="1">
      <alignment wrapText="1"/>
    </xf>
    <xf numFmtId="0" fontId="10" fillId="0" borderId="18" xfId="0" applyFont="1" applyBorder="1" applyAlignment="1">
      <alignment horizontal="center"/>
    </xf>
    <xf numFmtId="164" fontId="10" fillId="0" borderId="18" xfId="0" applyNumberFormat="1" applyFont="1" applyBorder="1" applyAlignment="1">
      <alignment horizontal="center"/>
    </xf>
    <xf numFmtId="11" fontId="10" fillId="0" borderId="33" xfId="0" applyNumberFormat="1" applyFont="1" applyBorder="1" applyAlignment="1">
      <alignment horizontal="center"/>
    </xf>
    <xf numFmtId="0" fontId="3" fillId="0" borderId="18" xfId="0" applyFont="1" applyBorder="1" applyAlignment="1">
      <alignment horizontal="center"/>
    </xf>
    <xf numFmtId="0" fontId="3" fillId="0" borderId="18" xfId="0" applyFont="1" applyBorder="1"/>
    <xf numFmtId="164" fontId="3" fillId="0" borderId="18" xfId="0" applyNumberFormat="1" applyFont="1" applyBorder="1" applyAlignment="1">
      <alignment horizontal="center"/>
    </xf>
    <xf numFmtId="0" fontId="3" fillId="0" borderId="33" xfId="0" applyFont="1" applyBorder="1"/>
    <xf numFmtId="11" fontId="3" fillId="0" borderId="6" xfId="0" applyNumberFormat="1" applyFont="1" applyBorder="1"/>
    <xf numFmtId="166" fontId="3" fillId="0" borderId="6" xfId="0" applyNumberFormat="1" applyFont="1" applyBorder="1"/>
    <xf numFmtId="166" fontId="3" fillId="3" borderId="6" xfId="0" applyNumberFormat="1" applyFont="1" applyFill="1" applyBorder="1"/>
    <xf numFmtId="0" fontId="1" fillId="0" borderId="6" xfId="0" applyFont="1" applyBorder="1" applyAlignment="1">
      <alignment horizontal="left" vertical="center"/>
    </xf>
    <xf numFmtId="0" fontId="3" fillId="0" borderId="6" xfId="0" applyFont="1" applyBorder="1" applyAlignment="1">
      <alignment horizontal="left" vertical="center"/>
    </xf>
    <xf numFmtId="0" fontId="9" fillId="0" borderId="6" xfId="0" applyFont="1" applyBorder="1" applyAlignment="1">
      <alignment horizontal="left" vertical="center" wrapText="1"/>
    </xf>
    <xf numFmtId="11" fontId="3" fillId="0" borderId="6" xfId="0" applyNumberFormat="1" applyFont="1" applyBorder="1" applyAlignment="1">
      <alignment horizontal="left" vertical="center"/>
    </xf>
    <xf numFmtId="0" fontId="14" fillId="0" borderId="5" xfId="0" applyFont="1" applyBorder="1" applyAlignment="1">
      <alignment horizontal="left"/>
    </xf>
    <xf numFmtId="0" fontId="10" fillId="0" borderId="14" xfId="0" applyFont="1" applyBorder="1"/>
    <xf numFmtId="164" fontId="10" fillId="0" borderId="0" xfId="0" applyNumberFormat="1" applyFont="1"/>
    <xf numFmtId="164" fontId="10" fillId="0" borderId="15" xfId="0" applyNumberFormat="1" applyFont="1" applyBorder="1"/>
    <xf numFmtId="0" fontId="10" fillId="0" borderId="11" xfId="0" applyFont="1" applyBorder="1"/>
    <xf numFmtId="164" fontId="10" fillId="0" borderId="12" xfId="0" applyNumberFormat="1" applyFont="1" applyBorder="1"/>
    <xf numFmtId="164" fontId="10" fillId="0" borderId="13" xfId="0" applyNumberFormat="1" applyFont="1" applyBorder="1"/>
    <xf numFmtId="167" fontId="10" fillId="0" borderId="0" xfId="0" applyNumberFormat="1" applyFont="1"/>
    <xf numFmtId="167" fontId="10" fillId="0" borderId="12" xfId="0" applyNumberFormat="1" applyFont="1" applyBorder="1"/>
    <xf numFmtId="0" fontId="14" fillId="0" borderId="6" xfId="0" applyFont="1" applyBorder="1" applyAlignment="1">
      <alignment horizontal="center" vertical="center" wrapText="1"/>
    </xf>
    <xf numFmtId="0" fontId="2" fillId="0" borderId="2" xfId="0" applyFont="1" applyBorder="1"/>
    <xf numFmtId="0" fontId="1" fillId="0" borderId="1" xfId="0" applyFont="1" applyBorder="1" applyAlignment="1">
      <alignment horizontal="left" vertical="center" wrapText="1"/>
    </xf>
    <xf numFmtId="0" fontId="1" fillId="0" borderId="1" xfId="0" applyFont="1" applyBorder="1" applyAlignment="1">
      <alignment horizontal="left" vertical="center" wrapText="1"/>
    </xf>
    <xf numFmtId="0" fontId="2" fillId="0" borderId="2" xfId="0" applyFont="1" applyBorder="1"/>
    <xf numFmtId="0" fontId="2" fillId="0" borderId="3" xfId="0" applyFont="1" applyBorder="1"/>
    <xf numFmtId="0" fontId="1" fillId="0" borderId="4" xfId="0" applyFont="1" applyBorder="1" applyAlignment="1">
      <alignment horizontal="center" vertical="center"/>
    </xf>
    <xf numFmtId="0" fontId="2" fillId="0" borderId="5" xfId="0" applyFont="1" applyBorder="1"/>
    <xf numFmtId="0" fontId="1" fillId="0" borderId="1" xfId="0" applyFont="1" applyBorder="1" applyAlignment="1">
      <alignment horizontal="center" vertical="center"/>
    </xf>
    <xf numFmtId="0" fontId="1" fillId="0" borderId="4" xfId="0" applyFont="1" applyBorder="1" applyAlignment="1">
      <alignment horizontal="center" vertical="center" wrapText="1"/>
    </xf>
    <xf numFmtId="0" fontId="2" fillId="0" borderId="7" xfId="0" applyFont="1" applyBorder="1"/>
    <xf numFmtId="0" fontId="4" fillId="0" borderId="8" xfId="0" applyFont="1" applyBorder="1" applyAlignment="1">
      <alignment horizontal="center" vertical="center"/>
    </xf>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0" fillId="0" borderId="0" xfId="0"/>
    <xf numFmtId="0" fontId="2" fillId="0" borderId="15" xfId="0" applyFont="1" applyBorder="1"/>
    <xf numFmtId="0" fontId="3" fillId="0" borderId="8" xfId="0" applyFont="1" applyBorder="1" applyAlignment="1">
      <alignment horizontal="center" vertical="center"/>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wrapText="1"/>
    </xf>
    <xf numFmtId="0" fontId="7" fillId="0" borderId="14"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5" fillId="0" borderId="11" xfId="0" applyFont="1" applyBorder="1" applyAlignment="1">
      <alignment horizontal="left" vertical="center" wrapText="1"/>
    </xf>
    <xf numFmtId="0" fontId="5" fillId="0" borderId="1" xfId="0" applyFont="1" applyBorder="1" applyAlignment="1">
      <alignment horizontal="center"/>
    </xf>
    <xf numFmtId="0" fontId="5" fillId="0" borderId="11" xfId="0" applyFont="1" applyBorder="1" applyAlignment="1">
      <alignment horizontal="center"/>
    </xf>
    <xf numFmtId="0" fontId="5"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1" fillId="0" borderId="8" xfId="0" applyFont="1" applyBorder="1" applyAlignment="1">
      <alignment horizontal="left" vertical="center" wrapText="1"/>
    </xf>
    <xf numFmtId="0" fontId="1" fillId="0" borderId="8" xfId="0" applyFont="1" applyBorder="1" applyAlignment="1">
      <alignment horizontal="center" vertical="center" wrapText="1"/>
    </xf>
    <xf numFmtId="0" fontId="3" fillId="0" borderId="1" xfId="0" applyFont="1" applyBorder="1" applyAlignment="1">
      <alignment horizontal="center" wrapText="1"/>
    </xf>
    <xf numFmtId="0" fontId="1" fillId="0" borderId="1" xfId="0" applyFont="1" applyBorder="1" applyAlignment="1">
      <alignment horizontal="left" vertical="center"/>
    </xf>
    <xf numFmtId="0" fontId="3" fillId="0" borderId="12" xfId="0" applyFont="1" applyBorder="1" applyAlignment="1">
      <alignment horizontal="center"/>
    </xf>
    <xf numFmtId="0" fontId="1" fillId="0" borderId="11" xfId="0" applyFont="1" applyBorder="1" applyAlignment="1">
      <alignment horizontal="center"/>
    </xf>
    <xf numFmtId="0" fontId="1" fillId="0" borderId="12" xfId="0" applyFont="1" applyBorder="1" applyAlignment="1">
      <alignment horizontal="center"/>
    </xf>
    <xf numFmtId="0" fontId="1" fillId="0" borderId="11" xfId="0" applyFont="1" applyBorder="1" applyAlignment="1">
      <alignment horizontal="left" vertical="center" wrapText="1"/>
    </xf>
    <xf numFmtId="0" fontId="3" fillId="0" borderId="1" xfId="0" applyFont="1" applyBorder="1" applyAlignment="1">
      <alignment horizontal="center"/>
    </xf>
    <xf numFmtId="0" fontId="1" fillId="0" borderId="22" xfId="0" applyFont="1" applyBorder="1" applyAlignment="1">
      <alignment horizontal="left" vertical="center" wrapText="1"/>
    </xf>
    <xf numFmtId="0" fontId="2" fillId="0" borderId="23" xfId="0" applyFont="1" applyBorder="1"/>
    <xf numFmtId="0" fontId="2" fillId="0" borderId="24" xfId="0" applyFont="1" applyBorder="1"/>
    <xf numFmtId="0" fontId="13" fillId="0" borderId="25" xfId="0" applyFont="1" applyBorder="1" applyAlignment="1">
      <alignment horizontal="center" vertical="center" wrapText="1"/>
    </xf>
    <xf numFmtId="0" fontId="13" fillId="0" borderId="22" xfId="0" applyFont="1" applyBorder="1" applyAlignment="1">
      <alignment horizontal="center" vertical="center"/>
    </xf>
    <xf numFmtId="0" fontId="14" fillId="0" borderId="1" xfId="0" applyFont="1" applyBorder="1" applyAlignment="1">
      <alignment horizontal="left" vertical="center" wrapText="1"/>
    </xf>
    <xf numFmtId="0" fontId="0" fillId="0" borderId="0" xfId="0" applyBorder="1"/>
  </cellXfs>
  <cellStyles count="1">
    <cellStyle name="Normal" xfId="0" builtinId="0"/>
  </cellStyles>
  <dxfs count="2">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customschemas.google.com/relationships/workbookmetadata" Target="metadata"/><Relationship Id="rId3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6"/>
  <sheetViews>
    <sheetView tabSelected="1" workbookViewId="0">
      <selection sqref="A1:N1"/>
    </sheetView>
  </sheetViews>
  <sheetFormatPr baseColWidth="10" defaultColWidth="14.5" defaultRowHeight="15" customHeight="1" x14ac:dyDescent="0.2"/>
  <cols>
    <col min="1" max="1" width="17.83203125" customWidth="1"/>
    <col min="2" max="2" width="32" customWidth="1"/>
    <col min="3" max="3" width="11.5" customWidth="1"/>
    <col min="4" max="4" width="12" customWidth="1"/>
    <col min="5" max="5" width="22.33203125" customWidth="1"/>
    <col min="6" max="6" width="22" customWidth="1"/>
    <col min="7" max="7" width="11.33203125" customWidth="1"/>
    <col min="8" max="10" width="12.33203125" customWidth="1"/>
    <col min="11" max="11" width="11.6640625" customWidth="1"/>
    <col min="12" max="14" width="13.5" customWidth="1"/>
    <col min="15" max="26" width="8.83203125" customWidth="1"/>
  </cols>
  <sheetData>
    <row r="1" spans="1:26" ht="46.5" customHeight="1" x14ac:dyDescent="0.2">
      <c r="A1" s="292" t="s">
        <v>3612</v>
      </c>
      <c r="B1" s="293"/>
      <c r="C1" s="293"/>
      <c r="D1" s="293"/>
      <c r="E1" s="293"/>
      <c r="F1" s="293"/>
      <c r="G1" s="293"/>
      <c r="H1" s="293"/>
      <c r="I1" s="293"/>
      <c r="J1" s="293"/>
      <c r="K1" s="293"/>
      <c r="L1" s="293"/>
      <c r="M1" s="293"/>
      <c r="N1" s="294"/>
    </row>
    <row r="2" spans="1:26" ht="18" customHeight="1" x14ac:dyDescent="0.2">
      <c r="A2" s="295" t="s">
        <v>0</v>
      </c>
      <c r="B2" s="295" t="s">
        <v>1</v>
      </c>
      <c r="C2" s="295" t="s">
        <v>2</v>
      </c>
      <c r="D2" s="295" t="s">
        <v>3</v>
      </c>
      <c r="E2" s="297" t="s">
        <v>4</v>
      </c>
      <c r="F2" s="294"/>
      <c r="G2" s="297" t="s">
        <v>5</v>
      </c>
      <c r="H2" s="294"/>
      <c r="I2" s="297" t="s">
        <v>6</v>
      </c>
      <c r="J2" s="293"/>
      <c r="K2" s="294"/>
      <c r="L2" s="297" t="s">
        <v>7</v>
      </c>
      <c r="M2" s="293"/>
      <c r="N2" s="294"/>
      <c r="O2" s="1"/>
      <c r="P2" s="1"/>
      <c r="Q2" s="1"/>
      <c r="R2" s="1"/>
      <c r="S2" s="1"/>
      <c r="T2" s="1"/>
      <c r="U2" s="1"/>
      <c r="V2" s="1"/>
      <c r="W2" s="1"/>
      <c r="X2" s="1"/>
      <c r="Y2" s="1"/>
      <c r="Z2" s="1"/>
    </row>
    <row r="3" spans="1:26" ht="18" customHeight="1" x14ac:dyDescent="0.2">
      <c r="A3" s="296"/>
      <c r="B3" s="296"/>
      <c r="C3" s="296"/>
      <c r="D3" s="296"/>
      <c r="E3" s="2" t="s">
        <v>2</v>
      </c>
      <c r="F3" s="2" t="s">
        <v>3</v>
      </c>
      <c r="G3" s="2" t="s">
        <v>2</v>
      </c>
      <c r="H3" s="2" t="s">
        <v>3</v>
      </c>
      <c r="I3" s="2" t="s">
        <v>8</v>
      </c>
      <c r="J3" s="2" t="s">
        <v>9</v>
      </c>
      <c r="K3" s="2" t="s">
        <v>10</v>
      </c>
      <c r="L3" s="2" t="s">
        <v>8</v>
      </c>
      <c r="M3" s="2" t="s">
        <v>9</v>
      </c>
      <c r="N3" s="2" t="s">
        <v>10</v>
      </c>
      <c r="O3" s="1"/>
      <c r="P3" s="1"/>
      <c r="Q3" s="1"/>
      <c r="R3" s="1"/>
      <c r="S3" s="1"/>
      <c r="T3" s="1"/>
      <c r="U3" s="1"/>
      <c r="V3" s="1"/>
      <c r="W3" s="1"/>
      <c r="X3" s="1"/>
      <c r="Y3" s="1"/>
      <c r="Z3" s="1"/>
    </row>
    <row r="4" spans="1:26" ht="18" customHeight="1" x14ac:dyDescent="0.2">
      <c r="A4" s="298" t="s">
        <v>11</v>
      </c>
      <c r="B4" s="3" t="s">
        <v>12</v>
      </c>
      <c r="C4" s="4">
        <v>10398</v>
      </c>
      <c r="D4" s="4">
        <v>62708</v>
      </c>
      <c r="E4" s="5" t="s">
        <v>13</v>
      </c>
      <c r="F4" s="5" t="s">
        <v>14</v>
      </c>
      <c r="G4" s="5" t="s">
        <v>15</v>
      </c>
      <c r="H4" s="5" t="s">
        <v>16</v>
      </c>
      <c r="I4" s="5" t="s">
        <v>17</v>
      </c>
      <c r="J4" s="5" t="s">
        <v>18</v>
      </c>
      <c r="K4" s="5" t="s">
        <v>19</v>
      </c>
      <c r="L4" s="5" t="s">
        <v>20</v>
      </c>
      <c r="M4" s="5" t="s">
        <v>21</v>
      </c>
      <c r="N4" s="5" t="s">
        <v>22</v>
      </c>
      <c r="O4" s="6"/>
      <c r="P4" s="6"/>
      <c r="Q4" s="6"/>
      <c r="R4" s="6"/>
      <c r="S4" s="6"/>
      <c r="T4" s="6"/>
      <c r="U4" s="6"/>
      <c r="V4" s="6"/>
      <c r="W4" s="6"/>
      <c r="X4" s="6"/>
      <c r="Y4" s="6"/>
      <c r="Z4" s="6"/>
    </row>
    <row r="5" spans="1:26" ht="18" customHeight="1" x14ac:dyDescent="0.2">
      <c r="A5" s="299"/>
      <c r="B5" s="3" t="s">
        <v>23</v>
      </c>
      <c r="C5" s="4">
        <v>2019</v>
      </c>
      <c r="D5" s="4">
        <v>12113</v>
      </c>
      <c r="E5" s="5" t="s">
        <v>24</v>
      </c>
      <c r="F5" s="5" t="s">
        <v>25</v>
      </c>
      <c r="G5" s="5" t="s">
        <v>26</v>
      </c>
      <c r="H5" s="5" t="s">
        <v>27</v>
      </c>
      <c r="I5" s="5" t="s">
        <v>28</v>
      </c>
      <c r="J5" s="5" t="s">
        <v>29</v>
      </c>
      <c r="K5" s="5" t="s">
        <v>30</v>
      </c>
      <c r="L5" s="5" t="s">
        <v>31</v>
      </c>
      <c r="M5" s="5" t="s">
        <v>32</v>
      </c>
      <c r="N5" s="5" t="s">
        <v>33</v>
      </c>
      <c r="O5" s="6"/>
      <c r="P5" s="6"/>
      <c r="Q5" s="6"/>
      <c r="R5" s="6"/>
      <c r="S5" s="6"/>
      <c r="T5" s="6"/>
      <c r="U5" s="6"/>
      <c r="V5" s="6"/>
      <c r="W5" s="6"/>
      <c r="X5" s="6"/>
      <c r="Y5" s="6"/>
      <c r="Z5" s="6"/>
    </row>
    <row r="6" spans="1:26" ht="18" customHeight="1" x14ac:dyDescent="0.2">
      <c r="A6" s="296"/>
      <c r="B6" s="3" t="s">
        <v>34</v>
      </c>
      <c r="C6" s="4">
        <v>1475</v>
      </c>
      <c r="D6" s="4">
        <v>8850</v>
      </c>
      <c r="E6" s="5" t="s">
        <v>35</v>
      </c>
      <c r="F6" s="5" t="s">
        <v>36</v>
      </c>
      <c r="G6" s="5" t="s">
        <v>37</v>
      </c>
      <c r="H6" s="5" t="s">
        <v>38</v>
      </c>
      <c r="I6" s="5" t="s">
        <v>39</v>
      </c>
      <c r="J6" s="5" t="s">
        <v>40</v>
      </c>
      <c r="K6" s="5" t="s">
        <v>41</v>
      </c>
      <c r="L6" s="5" t="s">
        <v>42</v>
      </c>
      <c r="M6" s="5" t="s">
        <v>43</v>
      </c>
      <c r="N6" s="5" t="s">
        <v>44</v>
      </c>
      <c r="O6" s="6"/>
      <c r="P6" s="6"/>
      <c r="Q6" s="6"/>
      <c r="R6" s="6"/>
      <c r="S6" s="6"/>
      <c r="T6" s="6"/>
      <c r="U6" s="6"/>
      <c r="V6" s="6"/>
      <c r="W6" s="6"/>
      <c r="X6" s="6"/>
      <c r="Y6" s="6"/>
      <c r="Z6" s="6"/>
    </row>
    <row r="7" spans="1:26" ht="18" customHeight="1" x14ac:dyDescent="0.2">
      <c r="A7" s="298" t="s">
        <v>45</v>
      </c>
      <c r="B7" s="3" t="s">
        <v>12</v>
      </c>
      <c r="C7" s="4">
        <v>29266</v>
      </c>
      <c r="D7" s="4">
        <v>56450</v>
      </c>
      <c r="E7" s="7" t="s">
        <v>46</v>
      </c>
      <c r="F7" s="8" t="s">
        <v>47</v>
      </c>
      <c r="G7" s="7" t="s">
        <v>48</v>
      </c>
      <c r="H7" s="8" t="s">
        <v>49</v>
      </c>
      <c r="I7" s="8" t="s">
        <v>50</v>
      </c>
      <c r="J7" s="8" t="s">
        <v>51</v>
      </c>
      <c r="K7" s="8" t="s">
        <v>52</v>
      </c>
      <c r="L7" s="7" t="s">
        <v>53</v>
      </c>
      <c r="M7" s="7" t="s">
        <v>54</v>
      </c>
      <c r="N7" s="8" t="s">
        <v>55</v>
      </c>
      <c r="O7" s="6"/>
      <c r="P7" s="6"/>
      <c r="Q7" s="6"/>
      <c r="R7" s="6"/>
      <c r="S7" s="6"/>
      <c r="T7" s="6"/>
      <c r="U7" s="6"/>
      <c r="V7" s="6"/>
      <c r="W7" s="6"/>
      <c r="X7" s="6"/>
      <c r="Y7" s="6"/>
      <c r="Z7" s="6"/>
    </row>
    <row r="8" spans="1:26" ht="18" customHeight="1" x14ac:dyDescent="0.2">
      <c r="A8" s="299"/>
      <c r="B8" s="3" t="s">
        <v>23</v>
      </c>
      <c r="C8" s="4">
        <v>11273</v>
      </c>
      <c r="D8" s="9">
        <v>55483</v>
      </c>
      <c r="E8" s="300"/>
      <c r="F8" s="301"/>
      <c r="G8" s="301"/>
      <c r="H8" s="301"/>
      <c r="I8" s="301"/>
      <c r="J8" s="301"/>
      <c r="K8" s="301"/>
      <c r="L8" s="301"/>
      <c r="M8" s="301"/>
      <c r="N8" s="302"/>
      <c r="O8" s="6"/>
      <c r="P8" s="6"/>
      <c r="Q8" s="6"/>
      <c r="R8" s="6"/>
      <c r="S8" s="6"/>
      <c r="T8" s="6"/>
      <c r="U8" s="6"/>
      <c r="V8" s="6"/>
      <c r="W8" s="6"/>
      <c r="X8" s="6"/>
      <c r="Y8" s="6"/>
      <c r="Z8" s="6"/>
    </row>
    <row r="9" spans="1:26" ht="18" customHeight="1" x14ac:dyDescent="0.2">
      <c r="A9" s="296"/>
      <c r="B9" s="3" t="s">
        <v>34</v>
      </c>
      <c r="C9" s="10">
        <v>7426</v>
      </c>
      <c r="D9" s="11">
        <v>55627</v>
      </c>
      <c r="E9" s="303"/>
      <c r="F9" s="304"/>
      <c r="G9" s="304"/>
      <c r="H9" s="304"/>
      <c r="I9" s="304"/>
      <c r="J9" s="304"/>
      <c r="K9" s="304"/>
      <c r="L9" s="304"/>
      <c r="M9" s="304"/>
      <c r="N9" s="305"/>
      <c r="O9" s="6"/>
      <c r="P9" s="6"/>
      <c r="Q9" s="6"/>
      <c r="R9" s="6"/>
      <c r="S9" s="6"/>
      <c r="T9" s="6"/>
      <c r="U9" s="6"/>
      <c r="V9" s="6"/>
      <c r="W9" s="6"/>
      <c r="X9" s="6"/>
      <c r="Y9" s="6"/>
      <c r="Z9" s="6"/>
    </row>
    <row r="10" spans="1:26" ht="18" customHeight="1" x14ac:dyDescent="0.2">
      <c r="A10" s="298" t="s">
        <v>56</v>
      </c>
      <c r="B10" s="12" t="s">
        <v>12</v>
      </c>
      <c r="C10" s="13">
        <v>39664</v>
      </c>
      <c r="D10" s="14">
        <f>D4+D7</f>
        <v>119158</v>
      </c>
      <c r="E10" s="300"/>
      <c r="F10" s="301"/>
      <c r="G10" s="301"/>
      <c r="H10" s="301"/>
      <c r="I10" s="301"/>
      <c r="J10" s="301"/>
      <c r="K10" s="301"/>
      <c r="L10" s="301"/>
      <c r="M10" s="301"/>
      <c r="N10" s="302"/>
      <c r="O10" s="6"/>
      <c r="P10" s="6"/>
      <c r="Q10" s="6"/>
      <c r="R10" s="6"/>
      <c r="S10" s="6"/>
      <c r="T10" s="6"/>
      <c r="U10" s="6"/>
      <c r="V10" s="6"/>
      <c r="W10" s="6"/>
      <c r="X10" s="6"/>
      <c r="Y10" s="6"/>
      <c r="Z10" s="6"/>
    </row>
    <row r="11" spans="1:26" ht="18" customHeight="1" x14ac:dyDescent="0.2">
      <c r="A11" s="299"/>
      <c r="B11" s="12" t="s">
        <v>23</v>
      </c>
      <c r="C11" s="15">
        <v>13292</v>
      </c>
      <c r="D11" s="16">
        <v>67596</v>
      </c>
      <c r="E11" s="306"/>
      <c r="F11" s="307"/>
      <c r="G11" s="307"/>
      <c r="H11" s="307"/>
      <c r="I11" s="307"/>
      <c r="J11" s="307"/>
      <c r="K11" s="307"/>
      <c r="L11" s="307"/>
      <c r="M11" s="307"/>
      <c r="N11" s="308"/>
      <c r="O11" s="6"/>
      <c r="P11" s="6"/>
      <c r="Q11" s="6"/>
      <c r="R11" s="6"/>
      <c r="S11" s="6"/>
      <c r="T11" s="6"/>
      <c r="U11" s="6"/>
      <c r="V11" s="6"/>
      <c r="W11" s="6"/>
      <c r="X11" s="6"/>
      <c r="Y11" s="6"/>
      <c r="Z11" s="6"/>
    </row>
    <row r="12" spans="1:26" ht="18" customHeight="1" x14ac:dyDescent="0.2">
      <c r="A12" s="296"/>
      <c r="B12" s="3" t="s">
        <v>34</v>
      </c>
      <c r="C12" s="15">
        <v>8901</v>
      </c>
      <c r="D12" s="16">
        <v>64477</v>
      </c>
      <c r="E12" s="303"/>
      <c r="F12" s="304"/>
      <c r="G12" s="304"/>
      <c r="H12" s="304"/>
      <c r="I12" s="304"/>
      <c r="J12" s="304"/>
      <c r="K12" s="304"/>
      <c r="L12" s="304"/>
      <c r="M12" s="304"/>
      <c r="N12" s="305"/>
      <c r="O12" s="6"/>
      <c r="P12" s="6"/>
      <c r="Q12" s="6"/>
      <c r="R12" s="6"/>
      <c r="S12" s="6"/>
      <c r="T12" s="6"/>
      <c r="U12" s="6"/>
      <c r="V12" s="6"/>
      <c r="W12" s="6"/>
      <c r="X12" s="6"/>
      <c r="Y12" s="6"/>
      <c r="Z12" s="6"/>
    </row>
    <row r="13" spans="1:26" ht="18" customHeight="1" x14ac:dyDescent="0.2">
      <c r="A13" s="298" t="s">
        <v>57</v>
      </c>
      <c r="B13" s="3" t="s">
        <v>58</v>
      </c>
      <c r="C13" s="17">
        <v>2438</v>
      </c>
      <c r="D13" s="17">
        <v>62112</v>
      </c>
      <c r="E13" s="18" t="s">
        <v>59</v>
      </c>
      <c r="F13" s="18" t="s">
        <v>60</v>
      </c>
      <c r="G13" s="18" t="s">
        <v>61</v>
      </c>
      <c r="H13" s="18" t="s">
        <v>62</v>
      </c>
      <c r="I13" s="18" t="s">
        <v>63</v>
      </c>
      <c r="J13" s="18" t="s">
        <v>64</v>
      </c>
      <c r="K13" s="18" t="s">
        <v>65</v>
      </c>
      <c r="L13" s="18" t="s">
        <v>66</v>
      </c>
      <c r="M13" s="18" t="s">
        <v>67</v>
      </c>
      <c r="N13" s="18" t="s">
        <v>68</v>
      </c>
      <c r="O13" s="6"/>
      <c r="P13" s="6"/>
      <c r="Q13" s="6"/>
      <c r="R13" s="6"/>
      <c r="S13" s="6"/>
      <c r="T13" s="6"/>
      <c r="U13" s="6"/>
      <c r="V13" s="6"/>
      <c r="W13" s="6"/>
      <c r="X13" s="6"/>
      <c r="Y13" s="6"/>
      <c r="Z13" s="6"/>
    </row>
    <row r="14" spans="1:26" ht="18" customHeight="1" x14ac:dyDescent="0.2">
      <c r="A14" s="299"/>
      <c r="B14" s="3" t="s">
        <v>23</v>
      </c>
      <c r="C14" s="4">
        <v>595</v>
      </c>
      <c r="D14" s="4">
        <v>62112</v>
      </c>
      <c r="E14" s="5" t="s">
        <v>69</v>
      </c>
      <c r="F14" s="5" t="s">
        <v>60</v>
      </c>
      <c r="G14" s="5" t="s">
        <v>70</v>
      </c>
      <c r="H14" s="5" t="s">
        <v>62</v>
      </c>
      <c r="I14" s="5" t="s">
        <v>71</v>
      </c>
      <c r="J14" s="5" t="s">
        <v>72</v>
      </c>
      <c r="K14" s="5" t="s">
        <v>73</v>
      </c>
      <c r="L14" s="5" t="s">
        <v>66</v>
      </c>
      <c r="M14" s="5" t="s">
        <v>67</v>
      </c>
      <c r="N14" s="5" t="s">
        <v>68</v>
      </c>
      <c r="O14" s="6"/>
      <c r="P14" s="6"/>
      <c r="Q14" s="6"/>
      <c r="R14" s="6"/>
      <c r="S14" s="6"/>
      <c r="T14" s="6"/>
      <c r="U14" s="6"/>
      <c r="V14" s="6"/>
      <c r="W14" s="6"/>
      <c r="X14" s="6"/>
      <c r="Y14" s="6"/>
      <c r="Z14" s="6"/>
    </row>
    <row r="15" spans="1:26" ht="18" customHeight="1" x14ac:dyDescent="0.2">
      <c r="A15" s="299"/>
      <c r="B15" s="3" t="s">
        <v>34</v>
      </c>
      <c r="C15" s="10">
        <v>300</v>
      </c>
      <c r="D15" s="10">
        <v>62112</v>
      </c>
      <c r="E15" s="7" t="s">
        <v>74</v>
      </c>
      <c r="F15" s="7" t="s">
        <v>60</v>
      </c>
      <c r="G15" s="7" t="s">
        <v>75</v>
      </c>
      <c r="H15" s="7" t="s">
        <v>62</v>
      </c>
      <c r="I15" s="7" t="s">
        <v>76</v>
      </c>
      <c r="J15" s="7" t="s">
        <v>77</v>
      </c>
      <c r="K15" s="7" t="s">
        <v>75</v>
      </c>
      <c r="L15" s="7" t="s">
        <v>66</v>
      </c>
      <c r="M15" s="7" t="s">
        <v>67</v>
      </c>
      <c r="N15" s="7" t="s">
        <v>68</v>
      </c>
      <c r="O15" s="6"/>
      <c r="P15" s="6"/>
      <c r="Q15" s="6"/>
      <c r="R15" s="6"/>
      <c r="S15" s="6"/>
      <c r="T15" s="6"/>
      <c r="U15" s="6"/>
      <c r="V15" s="6"/>
      <c r="W15" s="6"/>
      <c r="X15" s="6"/>
      <c r="Y15" s="6"/>
      <c r="Z15" s="6"/>
    </row>
    <row r="16" spans="1:26" ht="18" customHeight="1" x14ac:dyDescent="0.2">
      <c r="A16" s="298" t="s">
        <v>78</v>
      </c>
      <c r="B16" s="19" t="s">
        <v>12</v>
      </c>
      <c r="C16" s="20">
        <v>42102</v>
      </c>
      <c r="D16" s="20">
        <f>223372-C16</f>
        <v>181270</v>
      </c>
      <c r="E16" s="309"/>
      <c r="F16" s="301"/>
      <c r="G16" s="301"/>
      <c r="H16" s="301"/>
      <c r="I16" s="301"/>
      <c r="J16" s="301"/>
      <c r="K16" s="301"/>
      <c r="L16" s="301"/>
      <c r="M16" s="301"/>
      <c r="N16" s="302"/>
      <c r="O16" s="6"/>
      <c r="P16" s="6"/>
      <c r="Q16" s="6"/>
      <c r="R16" s="6"/>
      <c r="S16" s="6"/>
      <c r="T16" s="6"/>
      <c r="U16" s="6"/>
      <c r="V16" s="6"/>
      <c r="W16" s="6"/>
      <c r="X16" s="6"/>
      <c r="Y16" s="6"/>
      <c r="Z16" s="6"/>
    </row>
    <row r="17" spans="1:26" ht="18" customHeight="1" x14ac:dyDescent="0.2">
      <c r="A17" s="299"/>
      <c r="B17" s="19" t="s">
        <v>23</v>
      </c>
      <c r="C17" s="20">
        <v>13887</v>
      </c>
      <c r="D17" s="20">
        <f>143595-C17</f>
        <v>129708</v>
      </c>
      <c r="E17" s="306"/>
      <c r="F17" s="307"/>
      <c r="G17" s="307"/>
      <c r="H17" s="307"/>
      <c r="I17" s="307"/>
      <c r="J17" s="307"/>
      <c r="K17" s="307"/>
      <c r="L17" s="307"/>
      <c r="M17" s="307"/>
      <c r="N17" s="308"/>
      <c r="O17" s="6"/>
      <c r="P17" s="6"/>
      <c r="Q17" s="6"/>
      <c r="R17" s="6"/>
      <c r="S17" s="6"/>
      <c r="T17" s="6"/>
      <c r="U17" s="6"/>
      <c r="V17" s="6"/>
      <c r="W17" s="6"/>
      <c r="X17" s="6"/>
      <c r="Y17" s="6"/>
      <c r="Z17" s="6"/>
    </row>
    <row r="18" spans="1:26" ht="18" customHeight="1" x14ac:dyDescent="0.2">
      <c r="A18" s="296"/>
      <c r="B18" s="3" t="s">
        <v>34</v>
      </c>
      <c r="C18" s="20">
        <v>9201</v>
      </c>
      <c r="D18" s="20">
        <f>135790-C18</f>
        <v>126589</v>
      </c>
      <c r="E18" s="303"/>
      <c r="F18" s="304"/>
      <c r="G18" s="304"/>
      <c r="H18" s="304"/>
      <c r="I18" s="304"/>
      <c r="J18" s="304"/>
      <c r="K18" s="304"/>
      <c r="L18" s="304"/>
      <c r="M18" s="304"/>
      <c r="N18" s="305"/>
      <c r="O18" s="6"/>
      <c r="P18" s="6"/>
      <c r="Q18" s="6"/>
      <c r="R18" s="6"/>
      <c r="S18" s="6"/>
      <c r="T18" s="6"/>
      <c r="U18" s="6"/>
      <c r="V18" s="6"/>
      <c r="W18" s="6"/>
      <c r="X18" s="6"/>
      <c r="Y18" s="6"/>
      <c r="Z18" s="6"/>
    </row>
    <row r="19" spans="1:26" x14ac:dyDescent="0.2">
      <c r="A19" s="21"/>
    </row>
    <row r="20" spans="1:26" x14ac:dyDescent="0.2">
      <c r="A20" s="21"/>
      <c r="D20" s="22"/>
    </row>
    <row r="21" spans="1:26" x14ac:dyDescent="0.2">
      <c r="A21" s="21"/>
      <c r="B21" s="23"/>
      <c r="C21" s="23"/>
      <c r="D21" s="22"/>
    </row>
    <row r="22" spans="1:26" x14ac:dyDescent="0.2">
      <c r="A22" s="21"/>
    </row>
    <row r="23" spans="1:26" x14ac:dyDescent="0.2">
      <c r="A23" s="21"/>
    </row>
    <row r="24" spans="1:26" x14ac:dyDescent="0.2">
      <c r="A24" s="21"/>
    </row>
    <row r="25" spans="1:26" x14ac:dyDescent="0.2">
      <c r="A25" s="21"/>
    </row>
    <row r="26" spans="1:26" x14ac:dyDescent="0.2">
      <c r="A26" s="21"/>
    </row>
    <row r="27" spans="1:26" ht="15.75" customHeight="1" x14ac:dyDescent="0.2">
      <c r="A27" s="21"/>
    </row>
    <row r="28" spans="1:26" ht="15.75" customHeight="1" x14ac:dyDescent="0.2">
      <c r="A28" s="21"/>
    </row>
    <row r="29" spans="1:26" ht="15.75" customHeight="1" x14ac:dyDescent="0.2">
      <c r="A29" s="21"/>
    </row>
    <row r="30" spans="1:26" ht="15.75" customHeight="1" x14ac:dyDescent="0.2">
      <c r="A30" s="21"/>
    </row>
    <row r="31" spans="1:26" ht="15.75" customHeight="1" x14ac:dyDescent="0.2">
      <c r="A31" s="21"/>
    </row>
    <row r="32" spans="1:26" ht="15.75" customHeight="1" x14ac:dyDescent="0.2">
      <c r="A32" s="21"/>
    </row>
    <row r="33" spans="1:1" ht="15.75" customHeight="1" x14ac:dyDescent="0.2">
      <c r="A33" s="21"/>
    </row>
    <row r="34" spans="1:1" ht="15.75" customHeight="1" x14ac:dyDescent="0.2">
      <c r="A34" s="21"/>
    </row>
    <row r="35" spans="1:1" ht="15.75" customHeight="1" x14ac:dyDescent="0.2">
      <c r="A35" s="21"/>
    </row>
    <row r="36" spans="1:1" ht="15.75" customHeight="1" x14ac:dyDescent="0.2">
      <c r="A36" s="21"/>
    </row>
    <row r="37" spans="1:1" ht="15.75" customHeight="1" x14ac:dyDescent="0.2">
      <c r="A37" s="21"/>
    </row>
    <row r="38" spans="1:1" ht="15.75" customHeight="1" x14ac:dyDescent="0.2">
      <c r="A38" s="21"/>
    </row>
    <row r="39" spans="1:1" ht="15.75" customHeight="1" x14ac:dyDescent="0.2">
      <c r="A39" s="21"/>
    </row>
    <row r="40" spans="1:1" ht="15.75" customHeight="1" x14ac:dyDescent="0.2">
      <c r="A40" s="21"/>
    </row>
    <row r="41" spans="1:1" ht="15.75" customHeight="1" x14ac:dyDescent="0.2">
      <c r="A41" s="21"/>
    </row>
    <row r="42" spans="1:1" ht="15.75" customHeight="1" x14ac:dyDescent="0.2">
      <c r="A42" s="21"/>
    </row>
    <row r="43" spans="1:1" ht="15.75" customHeight="1" x14ac:dyDescent="0.2">
      <c r="A43" s="21"/>
    </row>
    <row r="44" spans="1:1" ht="15.75" customHeight="1" x14ac:dyDescent="0.2">
      <c r="A44" s="21"/>
    </row>
    <row r="45" spans="1:1" ht="15.75" customHeight="1" x14ac:dyDescent="0.2">
      <c r="A45" s="21"/>
    </row>
    <row r="46" spans="1:1" ht="15.75" customHeight="1" x14ac:dyDescent="0.2">
      <c r="A46" s="21"/>
    </row>
    <row r="47" spans="1:1" ht="15.75" customHeight="1" x14ac:dyDescent="0.2">
      <c r="A47" s="21"/>
    </row>
    <row r="48" spans="1:1" ht="15.75" customHeight="1" x14ac:dyDescent="0.2">
      <c r="A48" s="21"/>
    </row>
    <row r="49" spans="1:1" ht="15.75" customHeight="1" x14ac:dyDescent="0.2">
      <c r="A49" s="21"/>
    </row>
    <row r="50" spans="1:1" ht="15.75" customHeight="1" x14ac:dyDescent="0.2">
      <c r="A50" s="21"/>
    </row>
    <row r="51" spans="1:1" ht="15.75" customHeight="1" x14ac:dyDescent="0.2">
      <c r="A51" s="21"/>
    </row>
    <row r="52" spans="1:1" ht="15.75" customHeight="1" x14ac:dyDescent="0.2">
      <c r="A52" s="21"/>
    </row>
    <row r="53" spans="1:1" ht="15.75" customHeight="1" x14ac:dyDescent="0.2">
      <c r="A53" s="21"/>
    </row>
    <row r="54" spans="1:1" ht="15.75" customHeight="1" x14ac:dyDescent="0.2">
      <c r="A54" s="21"/>
    </row>
    <row r="55" spans="1:1" ht="15.75" customHeight="1" x14ac:dyDescent="0.2">
      <c r="A55" s="21"/>
    </row>
    <row r="56" spans="1:1" ht="15.75" customHeight="1" x14ac:dyDescent="0.2">
      <c r="A56" s="21"/>
    </row>
    <row r="57" spans="1:1" ht="15.75" customHeight="1" x14ac:dyDescent="0.2">
      <c r="A57" s="21"/>
    </row>
    <row r="58" spans="1:1" ht="15.75" customHeight="1" x14ac:dyDescent="0.2">
      <c r="A58" s="21"/>
    </row>
    <row r="59" spans="1:1" ht="15.75" customHeight="1" x14ac:dyDescent="0.2">
      <c r="A59" s="21"/>
    </row>
    <row r="60" spans="1:1" ht="15.75" customHeight="1" x14ac:dyDescent="0.2">
      <c r="A60" s="21"/>
    </row>
    <row r="61" spans="1:1" ht="15.75" customHeight="1" x14ac:dyDescent="0.2">
      <c r="A61" s="21"/>
    </row>
    <row r="62" spans="1:1" ht="15.75" customHeight="1" x14ac:dyDescent="0.2">
      <c r="A62" s="21"/>
    </row>
    <row r="63" spans="1:1" ht="15.75" customHeight="1" x14ac:dyDescent="0.2">
      <c r="A63" s="21"/>
    </row>
    <row r="64" spans="1:1" ht="15.75" customHeight="1" x14ac:dyDescent="0.2">
      <c r="A64" s="21"/>
    </row>
    <row r="65" spans="1:1" ht="15.75" customHeight="1" x14ac:dyDescent="0.2">
      <c r="A65" s="21"/>
    </row>
    <row r="66" spans="1:1" ht="15.75" customHeight="1" x14ac:dyDescent="0.2">
      <c r="A66" s="21"/>
    </row>
    <row r="67" spans="1:1" ht="15.75" customHeight="1" x14ac:dyDescent="0.2">
      <c r="A67" s="21"/>
    </row>
    <row r="68" spans="1:1" ht="15.75" customHeight="1" x14ac:dyDescent="0.2">
      <c r="A68" s="21"/>
    </row>
    <row r="69" spans="1:1" ht="15.75" customHeight="1" x14ac:dyDescent="0.2">
      <c r="A69" s="21"/>
    </row>
    <row r="70" spans="1:1" ht="15.75" customHeight="1" x14ac:dyDescent="0.2">
      <c r="A70" s="21"/>
    </row>
    <row r="71" spans="1:1" ht="15.75" customHeight="1" x14ac:dyDescent="0.2">
      <c r="A71" s="21"/>
    </row>
    <row r="72" spans="1:1" ht="15.75" customHeight="1" x14ac:dyDescent="0.2">
      <c r="A72" s="21"/>
    </row>
    <row r="73" spans="1:1" ht="15.75" customHeight="1" x14ac:dyDescent="0.2">
      <c r="A73" s="21"/>
    </row>
    <row r="74" spans="1:1" ht="15.75" customHeight="1" x14ac:dyDescent="0.2">
      <c r="A74" s="21"/>
    </row>
    <row r="75" spans="1:1" ht="15.75" customHeight="1" x14ac:dyDescent="0.2">
      <c r="A75" s="21"/>
    </row>
    <row r="76" spans="1:1" ht="15.75" customHeight="1" x14ac:dyDescent="0.2">
      <c r="A76" s="21"/>
    </row>
    <row r="77" spans="1:1" ht="15.75" customHeight="1" x14ac:dyDescent="0.2">
      <c r="A77" s="21"/>
    </row>
    <row r="78" spans="1:1" ht="15.75" customHeight="1" x14ac:dyDescent="0.2">
      <c r="A78" s="21"/>
    </row>
    <row r="79" spans="1:1" ht="15.75" customHeight="1" x14ac:dyDescent="0.2">
      <c r="A79" s="21"/>
    </row>
    <row r="80" spans="1:1" ht="15.75" customHeight="1" x14ac:dyDescent="0.2">
      <c r="A80" s="21"/>
    </row>
    <row r="81" spans="1:1" ht="15.75" customHeight="1" x14ac:dyDescent="0.2">
      <c r="A81" s="21"/>
    </row>
    <row r="82" spans="1:1" ht="15.75" customHeight="1" x14ac:dyDescent="0.2">
      <c r="A82" s="21"/>
    </row>
    <row r="83" spans="1:1" ht="15.75" customHeight="1" x14ac:dyDescent="0.2">
      <c r="A83" s="21"/>
    </row>
    <row r="84" spans="1:1" ht="15.75" customHeight="1" x14ac:dyDescent="0.2">
      <c r="A84" s="21"/>
    </row>
    <row r="85" spans="1:1" ht="15.75" customHeight="1" x14ac:dyDescent="0.2">
      <c r="A85" s="21"/>
    </row>
    <row r="86" spans="1:1" ht="15.75" customHeight="1" x14ac:dyDescent="0.2">
      <c r="A86" s="21"/>
    </row>
    <row r="87" spans="1:1" ht="15.75" customHeight="1" x14ac:dyDescent="0.2">
      <c r="A87" s="21"/>
    </row>
    <row r="88" spans="1:1" ht="15.75" customHeight="1" x14ac:dyDescent="0.2">
      <c r="A88" s="21"/>
    </row>
    <row r="89" spans="1:1" ht="15.75" customHeight="1" x14ac:dyDescent="0.2">
      <c r="A89" s="21"/>
    </row>
    <row r="90" spans="1:1" ht="15.75" customHeight="1" x14ac:dyDescent="0.2">
      <c r="A90" s="21"/>
    </row>
    <row r="91" spans="1:1" ht="15.75" customHeight="1" x14ac:dyDescent="0.2">
      <c r="A91" s="21"/>
    </row>
    <row r="92" spans="1:1" ht="15.75" customHeight="1" x14ac:dyDescent="0.2">
      <c r="A92" s="21"/>
    </row>
    <row r="93" spans="1:1" ht="15.75" customHeight="1" x14ac:dyDescent="0.2">
      <c r="A93" s="21"/>
    </row>
    <row r="94" spans="1:1" ht="15.75" customHeight="1" x14ac:dyDescent="0.2">
      <c r="A94" s="21"/>
    </row>
    <row r="95" spans="1:1" ht="15.75" customHeight="1" x14ac:dyDescent="0.2">
      <c r="A95" s="21"/>
    </row>
    <row r="96" spans="1:1" ht="15.75" customHeight="1" x14ac:dyDescent="0.2">
      <c r="A96" s="21"/>
    </row>
    <row r="97" spans="1:1" ht="15.75" customHeight="1" x14ac:dyDescent="0.2">
      <c r="A97" s="21"/>
    </row>
    <row r="98" spans="1:1" ht="15.75" customHeight="1" x14ac:dyDescent="0.2">
      <c r="A98" s="21"/>
    </row>
    <row r="99" spans="1:1" ht="15.75" customHeight="1" x14ac:dyDescent="0.2">
      <c r="A99" s="21"/>
    </row>
    <row r="100" spans="1:1" ht="15.75" customHeight="1" x14ac:dyDescent="0.2">
      <c r="A100" s="21"/>
    </row>
    <row r="101" spans="1:1" ht="15.75" customHeight="1" x14ac:dyDescent="0.2">
      <c r="A101" s="21"/>
    </row>
    <row r="102" spans="1:1" ht="15.75" customHeight="1" x14ac:dyDescent="0.2">
      <c r="A102" s="21"/>
    </row>
    <row r="103" spans="1:1" ht="15.75" customHeight="1" x14ac:dyDescent="0.2">
      <c r="A103" s="21"/>
    </row>
    <row r="104" spans="1:1" ht="15.75" customHeight="1" x14ac:dyDescent="0.2">
      <c r="A104" s="21"/>
    </row>
    <row r="105" spans="1:1" ht="15.75" customHeight="1" x14ac:dyDescent="0.2">
      <c r="A105" s="21"/>
    </row>
    <row r="106" spans="1:1" ht="15.75" customHeight="1" x14ac:dyDescent="0.2">
      <c r="A106" s="21"/>
    </row>
    <row r="107" spans="1:1" ht="15.75" customHeight="1" x14ac:dyDescent="0.2">
      <c r="A107" s="21"/>
    </row>
    <row r="108" spans="1:1" ht="15.75" customHeight="1" x14ac:dyDescent="0.2">
      <c r="A108" s="21"/>
    </row>
    <row r="109" spans="1:1" ht="15.75" customHeight="1" x14ac:dyDescent="0.2">
      <c r="A109" s="21"/>
    </row>
    <row r="110" spans="1:1" ht="15.75" customHeight="1" x14ac:dyDescent="0.2">
      <c r="A110" s="21"/>
    </row>
    <row r="111" spans="1:1" ht="15.75" customHeight="1" x14ac:dyDescent="0.2">
      <c r="A111" s="21"/>
    </row>
    <row r="112" spans="1:1" ht="15.75" customHeight="1" x14ac:dyDescent="0.2">
      <c r="A112" s="21"/>
    </row>
    <row r="113" spans="1:1" ht="15.75" customHeight="1" x14ac:dyDescent="0.2">
      <c r="A113" s="21"/>
    </row>
    <row r="114" spans="1:1" ht="15.75" customHeight="1" x14ac:dyDescent="0.2">
      <c r="A114" s="21"/>
    </row>
    <row r="115" spans="1:1" ht="15.75" customHeight="1" x14ac:dyDescent="0.2">
      <c r="A115" s="21"/>
    </row>
    <row r="116" spans="1:1" ht="15.75" customHeight="1" x14ac:dyDescent="0.2">
      <c r="A116" s="21"/>
    </row>
    <row r="117" spans="1:1" ht="15.75" customHeight="1" x14ac:dyDescent="0.2">
      <c r="A117" s="21"/>
    </row>
    <row r="118" spans="1:1" ht="15.75" customHeight="1" x14ac:dyDescent="0.2">
      <c r="A118" s="21"/>
    </row>
    <row r="119" spans="1:1" ht="15.75" customHeight="1" x14ac:dyDescent="0.2">
      <c r="A119" s="21"/>
    </row>
    <row r="120" spans="1:1" ht="15.75" customHeight="1" x14ac:dyDescent="0.2">
      <c r="A120" s="21"/>
    </row>
    <row r="121" spans="1:1" ht="15.75" customHeight="1" x14ac:dyDescent="0.2">
      <c r="A121" s="21"/>
    </row>
    <row r="122" spans="1:1" ht="15.75" customHeight="1" x14ac:dyDescent="0.2">
      <c r="A122" s="21"/>
    </row>
    <row r="123" spans="1:1" ht="15.75" customHeight="1" x14ac:dyDescent="0.2">
      <c r="A123" s="21"/>
    </row>
    <row r="124" spans="1:1" ht="15.75" customHeight="1" x14ac:dyDescent="0.2">
      <c r="A124" s="21"/>
    </row>
    <row r="125" spans="1:1" ht="15.75" customHeight="1" x14ac:dyDescent="0.2">
      <c r="A125" s="21"/>
    </row>
    <row r="126" spans="1:1" ht="15.75" customHeight="1" x14ac:dyDescent="0.2">
      <c r="A126" s="21"/>
    </row>
    <row r="127" spans="1:1" ht="15.75" customHeight="1" x14ac:dyDescent="0.2">
      <c r="A127" s="21"/>
    </row>
    <row r="128" spans="1:1" ht="15.75" customHeight="1" x14ac:dyDescent="0.2">
      <c r="A128" s="21"/>
    </row>
    <row r="129" spans="1:1" ht="15.75" customHeight="1" x14ac:dyDescent="0.2">
      <c r="A129" s="21"/>
    </row>
    <row r="130" spans="1:1" ht="15.75" customHeight="1" x14ac:dyDescent="0.2">
      <c r="A130" s="21"/>
    </row>
    <row r="131" spans="1:1" ht="15.75" customHeight="1" x14ac:dyDescent="0.2">
      <c r="A131" s="21"/>
    </row>
    <row r="132" spans="1:1" ht="15.75" customHeight="1" x14ac:dyDescent="0.2">
      <c r="A132" s="21"/>
    </row>
    <row r="133" spans="1:1" ht="15.75" customHeight="1" x14ac:dyDescent="0.2">
      <c r="A133" s="21"/>
    </row>
    <row r="134" spans="1:1" ht="15.75" customHeight="1" x14ac:dyDescent="0.2">
      <c r="A134" s="21"/>
    </row>
    <row r="135" spans="1:1" ht="15.75" customHeight="1" x14ac:dyDescent="0.2">
      <c r="A135" s="21"/>
    </row>
    <row r="136" spans="1:1" ht="15.75" customHeight="1" x14ac:dyDescent="0.2">
      <c r="A136" s="21"/>
    </row>
    <row r="137" spans="1:1" ht="15.75" customHeight="1" x14ac:dyDescent="0.2">
      <c r="A137" s="21"/>
    </row>
    <row r="138" spans="1:1" ht="15.75" customHeight="1" x14ac:dyDescent="0.2">
      <c r="A138" s="21"/>
    </row>
    <row r="139" spans="1:1" ht="15.75" customHeight="1" x14ac:dyDescent="0.2">
      <c r="A139" s="21"/>
    </row>
    <row r="140" spans="1:1" ht="15.75" customHeight="1" x14ac:dyDescent="0.2">
      <c r="A140" s="21"/>
    </row>
    <row r="141" spans="1:1" ht="15.75" customHeight="1" x14ac:dyDescent="0.2">
      <c r="A141" s="21"/>
    </row>
    <row r="142" spans="1:1" ht="15.75" customHeight="1" x14ac:dyDescent="0.2">
      <c r="A142" s="21"/>
    </row>
    <row r="143" spans="1:1" ht="15.75" customHeight="1" x14ac:dyDescent="0.2">
      <c r="A143" s="21"/>
    </row>
    <row r="144" spans="1:1" ht="15.75" customHeight="1" x14ac:dyDescent="0.2">
      <c r="A144" s="21"/>
    </row>
    <row r="145" spans="1:1" ht="15.75" customHeight="1" x14ac:dyDescent="0.2">
      <c r="A145" s="21"/>
    </row>
    <row r="146" spans="1:1" ht="15.75" customHeight="1" x14ac:dyDescent="0.2">
      <c r="A146" s="21"/>
    </row>
    <row r="147" spans="1:1" ht="15.75" customHeight="1" x14ac:dyDescent="0.2">
      <c r="A147" s="21"/>
    </row>
    <row r="148" spans="1:1" ht="15.75" customHeight="1" x14ac:dyDescent="0.2">
      <c r="A148" s="21"/>
    </row>
    <row r="149" spans="1:1" ht="15.75" customHeight="1" x14ac:dyDescent="0.2">
      <c r="A149" s="21"/>
    </row>
    <row r="150" spans="1:1" ht="15.75" customHeight="1" x14ac:dyDescent="0.2">
      <c r="A150" s="21"/>
    </row>
    <row r="151" spans="1:1" ht="15.75" customHeight="1" x14ac:dyDescent="0.2">
      <c r="A151" s="21"/>
    </row>
    <row r="152" spans="1:1" ht="15.75" customHeight="1" x14ac:dyDescent="0.2">
      <c r="A152" s="21"/>
    </row>
    <row r="153" spans="1:1" ht="15.75" customHeight="1" x14ac:dyDescent="0.2">
      <c r="A153" s="21"/>
    </row>
    <row r="154" spans="1:1" ht="15.75" customHeight="1" x14ac:dyDescent="0.2">
      <c r="A154" s="21"/>
    </row>
    <row r="155" spans="1:1" ht="15.75" customHeight="1" x14ac:dyDescent="0.2">
      <c r="A155" s="21"/>
    </row>
    <row r="156" spans="1:1" ht="15.75" customHeight="1" x14ac:dyDescent="0.2">
      <c r="A156" s="21"/>
    </row>
    <row r="157" spans="1:1" ht="15.75" customHeight="1" x14ac:dyDescent="0.2">
      <c r="A157" s="21"/>
    </row>
    <row r="158" spans="1:1" ht="15.75" customHeight="1" x14ac:dyDescent="0.2">
      <c r="A158" s="21"/>
    </row>
    <row r="159" spans="1:1" ht="15.75" customHeight="1" x14ac:dyDescent="0.2">
      <c r="A159" s="21"/>
    </row>
    <row r="160" spans="1:1" ht="15.75" customHeight="1" x14ac:dyDescent="0.2">
      <c r="A160" s="21"/>
    </row>
    <row r="161" spans="1:1" ht="15.75" customHeight="1" x14ac:dyDescent="0.2">
      <c r="A161" s="21"/>
    </row>
    <row r="162" spans="1:1" ht="15.75" customHeight="1" x14ac:dyDescent="0.2">
      <c r="A162" s="21"/>
    </row>
    <row r="163" spans="1:1" ht="15.75" customHeight="1" x14ac:dyDescent="0.2">
      <c r="A163" s="21"/>
    </row>
    <row r="164" spans="1:1" ht="15.75" customHeight="1" x14ac:dyDescent="0.2">
      <c r="A164" s="21"/>
    </row>
    <row r="165" spans="1:1" ht="15.75" customHeight="1" x14ac:dyDescent="0.2">
      <c r="A165" s="21"/>
    </row>
    <row r="166" spans="1:1" ht="15.75" customHeight="1" x14ac:dyDescent="0.2">
      <c r="A166" s="21"/>
    </row>
    <row r="167" spans="1:1" ht="15.75" customHeight="1" x14ac:dyDescent="0.2">
      <c r="A167" s="21"/>
    </row>
    <row r="168" spans="1:1" ht="15.75" customHeight="1" x14ac:dyDescent="0.2">
      <c r="A168" s="21"/>
    </row>
    <row r="169" spans="1:1" ht="15.75" customHeight="1" x14ac:dyDescent="0.2">
      <c r="A169" s="21"/>
    </row>
    <row r="170" spans="1:1" ht="15.75" customHeight="1" x14ac:dyDescent="0.2">
      <c r="A170" s="21"/>
    </row>
    <row r="171" spans="1:1" ht="15.75" customHeight="1" x14ac:dyDescent="0.2">
      <c r="A171" s="21"/>
    </row>
    <row r="172" spans="1:1" ht="15.75" customHeight="1" x14ac:dyDescent="0.2">
      <c r="A172" s="21"/>
    </row>
    <row r="173" spans="1:1" ht="15.75" customHeight="1" x14ac:dyDescent="0.2">
      <c r="A173" s="21"/>
    </row>
    <row r="174" spans="1:1" ht="15.75" customHeight="1" x14ac:dyDescent="0.2">
      <c r="A174" s="21"/>
    </row>
    <row r="175" spans="1:1" ht="15.75" customHeight="1" x14ac:dyDescent="0.2">
      <c r="A175" s="21"/>
    </row>
    <row r="176" spans="1:1" ht="15.75" customHeight="1" x14ac:dyDescent="0.2">
      <c r="A176" s="21"/>
    </row>
    <row r="177" spans="1:1" ht="15.75" customHeight="1" x14ac:dyDescent="0.2">
      <c r="A177" s="21"/>
    </row>
    <row r="178" spans="1:1" ht="15.75" customHeight="1" x14ac:dyDescent="0.2">
      <c r="A178" s="21"/>
    </row>
    <row r="179" spans="1:1" ht="15.75" customHeight="1" x14ac:dyDescent="0.2">
      <c r="A179" s="21"/>
    </row>
    <row r="180" spans="1:1" ht="15.75" customHeight="1" x14ac:dyDescent="0.2">
      <c r="A180" s="21"/>
    </row>
    <row r="181" spans="1:1" ht="15.75" customHeight="1" x14ac:dyDescent="0.2">
      <c r="A181" s="21"/>
    </row>
    <row r="182" spans="1:1" ht="15.75" customHeight="1" x14ac:dyDescent="0.2">
      <c r="A182" s="21"/>
    </row>
    <row r="183" spans="1:1" ht="15.75" customHeight="1" x14ac:dyDescent="0.2">
      <c r="A183" s="21"/>
    </row>
    <row r="184" spans="1:1" ht="15.75" customHeight="1" x14ac:dyDescent="0.2">
      <c r="A184" s="21"/>
    </row>
    <row r="185" spans="1:1" ht="15.75" customHeight="1" x14ac:dyDescent="0.2">
      <c r="A185" s="21"/>
    </row>
    <row r="186" spans="1:1" ht="15.75" customHeight="1" x14ac:dyDescent="0.2">
      <c r="A186" s="21"/>
    </row>
    <row r="187" spans="1:1" ht="15.75" customHeight="1" x14ac:dyDescent="0.2">
      <c r="A187" s="21"/>
    </row>
    <row r="188" spans="1:1" ht="15.75" customHeight="1" x14ac:dyDescent="0.2">
      <c r="A188" s="21"/>
    </row>
    <row r="189" spans="1:1" ht="15.75" customHeight="1" x14ac:dyDescent="0.2">
      <c r="A189" s="21"/>
    </row>
    <row r="190" spans="1:1" ht="15.75" customHeight="1" x14ac:dyDescent="0.2">
      <c r="A190" s="21"/>
    </row>
    <row r="191" spans="1:1" ht="15.75" customHeight="1" x14ac:dyDescent="0.2">
      <c r="A191" s="21"/>
    </row>
    <row r="192" spans="1:1" ht="15.75" customHeight="1" x14ac:dyDescent="0.2">
      <c r="A192" s="21"/>
    </row>
    <row r="193" spans="1:1" ht="15.75" customHeight="1" x14ac:dyDescent="0.2">
      <c r="A193" s="21"/>
    </row>
    <row r="194" spans="1:1" ht="15.75" customHeight="1" x14ac:dyDescent="0.2">
      <c r="A194" s="21"/>
    </row>
    <row r="195" spans="1:1" ht="15.75" customHeight="1" x14ac:dyDescent="0.2">
      <c r="A195" s="21"/>
    </row>
    <row r="196" spans="1:1" ht="15.75" customHeight="1" x14ac:dyDescent="0.2">
      <c r="A196" s="21"/>
    </row>
    <row r="197" spans="1:1" ht="15.75" customHeight="1" x14ac:dyDescent="0.2">
      <c r="A197" s="21"/>
    </row>
    <row r="198" spans="1:1" ht="15.75" customHeight="1" x14ac:dyDescent="0.2">
      <c r="A198" s="21"/>
    </row>
    <row r="199" spans="1:1" ht="15.75" customHeight="1" x14ac:dyDescent="0.2">
      <c r="A199" s="21"/>
    </row>
    <row r="200" spans="1:1" ht="15.75" customHeight="1" x14ac:dyDescent="0.2">
      <c r="A200" s="21"/>
    </row>
    <row r="201" spans="1:1" ht="15.75" customHeight="1" x14ac:dyDescent="0.2">
      <c r="A201" s="21"/>
    </row>
    <row r="202" spans="1:1" ht="15.75" customHeight="1" x14ac:dyDescent="0.2">
      <c r="A202" s="21"/>
    </row>
    <row r="203" spans="1:1" ht="15.75" customHeight="1" x14ac:dyDescent="0.2">
      <c r="A203" s="21"/>
    </row>
    <row r="204" spans="1:1" ht="15.75" customHeight="1" x14ac:dyDescent="0.2">
      <c r="A204" s="21"/>
    </row>
    <row r="205" spans="1:1" ht="15.75" customHeight="1" x14ac:dyDescent="0.2">
      <c r="A205" s="21"/>
    </row>
    <row r="206" spans="1:1" ht="15.75" customHeight="1" x14ac:dyDescent="0.2">
      <c r="A206" s="21"/>
    </row>
    <row r="207" spans="1:1" ht="15.75" customHeight="1" x14ac:dyDescent="0.2">
      <c r="A207" s="21"/>
    </row>
    <row r="208" spans="1:1" ht="15.75" customHeight="1" x14ac:dyDescent="0.2">
      <c r="A208" s="21"/>
    </row>
    <row r="209" spans="1:1" ht="15.75" customHeight="1" x14ac:dyDescent="0.2">
      <c r="A209" s="21"/>
    </row>
    <row r="210" spans="1:1" ht="15.75" customHeight="1" x14ac:dyDescent="0.2">
      <c r="A210" s="21"/>
    </row>
    <row r="211" spans="1:1" ht="15.75" customHeight="1" x14ac:dyDescent="0.2">
      <c r="A211" s="21"/>
    </row>
    <row r="212" spans="1:1" ht="15.75" customHeight="1" x14ac:dyDescent="0.2">
      <c r="A212" s="21"/>
    </row>
    <row r="213" spans="1:1" ht="15.75" customHeight="1" x14ac:dyDescent="0.2">
      <c r="A213" s="21"/>
    </row>
    <row r="214" spans="1:1" ht="15.75" customHeight="1" x14ac:dyDescent="0.2">
      <c r="A214" s="21"/>
    </row>
    <row r="215" spans="1:1" ht="15.75" customHeight="1" x14ac:dyDescent="0.2">
      <c r="A215" s="21"/>
    </row>
    <row r="216" spans="1:1" ht="15.75" customHeight="1" x14ac:dyDescent="0.2">
      <c r="A216" s="21"/>
    </row>
    <row r="217" spans="1:1" ht="15.75" customHeight="1" x14ac:dyDescent="0.2">
      <c r="A217" s="21"/>
    </row>
    <row r="218" spans="1:1" ht="15.75" customHeight="1" x14ac:dyDescent="0.2">
      <c r="A218" s="21"/>
    </row>
    <row r="219" spans="1:1" ht="15.75" customHeight="1" x14ac:dyDescent="0.2">
      <c r="A219" s="21"/>
    </row>
    <row r="220" spans="1:1" ht="15.75" customHeight="1" x14ac:dyDescent="0.2">
      <c r="A220" s="21"/>
    </row>
    <row r="221" spans="1:1" ht="15.75" customHeight="1" x14ac:dyDescent="0.2">
      <c r="A221" s="21"/>
    </row>
    <row r="222" spans="1:1" ht="15.75" customHeight="1" x14ac:dyDescent="0.2">
      <c r="A222" s="21"/>
    </row>
    <row r="223" spans="1:1" ht="15.75" customHeight="1" x14ac:dyDescent="0.2">
      <c r="A223" s="21"/>
    </row>
    <row r="224" spans="1:1" ht="15.75" customHeight="1" x14ac:dyDescent="0.2">
      <c r="A224" s="21"/>
    </row>
    <row r="225" spans="1:1" ht="15.75" customHeight="1" x14ac:dyDescent="0.2">
      <c r="A225" s="21"/>
    </row>
    <row r="226" spans="1:1" ht="15.75" customHeight="1" x14ac:dyDescent="0.2">
      <c r="A226" s="21"/>
    </row>
    <row r="227" spans="1:1" ht="15.75" customHeight="1" x14ac:dyDescent="0.2">
      <c r="A227" s="21"/>
    </row>
    <row r="228" spans="1:1" ht="15.75" customHeight="1" x14ac:dyDescent="0.2">
      <c r="A228" s="21"/>
    </row>
    <row r="229" spans="1:1" ht="15.75" customHeight="1" x14ac:dyDescent="0.2">
      <c r="A229" s="21"/>
    </row>
    <row r="230" spans="1:1" ht="15.75" customHeight="1" x14ac:dyDescent="0.2">
      <c r="A230" s="21"/>
    </row>
    <row r="231" spans="1:1" ht="15.75" customHeight="1" x14ac:dyDescent="0.2">
      <c r="A231" s="21"/>
    </row>
    <row r="232" spans="1:1" ht="15.75" customHeight="1" x14ac:dyDescent="0.2">
      <c r="A232" s="21"/>
    </row>
    <row r="233" spans="1:1" ht="15.75" customHeight="1" x14ac:dyDescent="0.2">
      <c r="A233" s="21"/>
    </row>
    <row r="234" spans="1:1" ht="15.75" customHeight="1" x14ac:dyDescent="0.2">
      <c r="A234" s="21"/>
    </row>
    <row r="235" spans="1:1" ht="15.75" customHeight="1" x14ac:dyDescent="0.2">
      <c r="A235" s="21"/>
    </row>
    <row r="236" spans="1:1" ht="15.75" customHeight="1" x14ac:dyDescent="0.2">
      <c r="A236" s="21"/>
    </row>
    <row r="237" spans="1:1" ht="15.75" customHeight="1" x14ac:dyDescent="0.2">
      <c r="A237" s="21"/>
    </row>
    <row r="238" spans="1:1" ht="15.75" customHeight="1" x14ac:dyDescent="0.2">
      <c r="A238" s="21"/>
    </row>
    <row r="239" spans="1:1" ht="15.75" customHeight="1" x14ac:dyDescent="0.2">
      <c r="A239" s="21"/>
    </row>
    <row r="240" spans="1:1" ht="15.75" customHeight="1" x14ac:dyDescent="0.2">
      <c r="A240" s="21"/>
    </row>
    <row r="241" spans="1:1" ht="15.75" customHeight="1" x14ac:dyDescent="0.2">
      <c r="A241" s="21"/>
    </row>
    <row r="242" spans="1:1" ht="15.75" customHeight="1" x14ac:dyDescent="0.2">
      <c r="A242" s="21"/>
    </row>
    <row r="243" spans="1:1" ht="15.75" customHeight="1" x14ac:dyDescent="0.2">
      <c r="A243" s="21"/>
    </row>
    <row r="244" spans="1:1" ht="15.75" customHeight="1" x14ac:dyDescent="0.2">
      <c r="A244" s="21"/>
    </row>
    <row r="245" spans="1:1" ht="15.75" customHeight="1" x14ac:dyDescent="0.2">
      <c r="A245" s="21"/>
    </row>
    <row r="246" spans="1:1" ht="15.75" customHeight="1" x14ac:dyDescent="0.2">
      <c r="A246" s="21"/>
    </row>
    <row r="247" spans="1:1" ht="15.75" customHeight="1" x14ac:dyDescent="0.2">
      <c r="A247" s="21"/>
    </row>
    <row r="248" spans="1:1" ht="15.75" customHeight="1" x14ac:dyDescent="0.2">
      <c r="A248" s="21"/>
    </row>
    <row r="249" spans="1:1" ht="15.75" customHeight="1" x14ac:dyDescent="0.2">
      <c r="A249" s="21"/>
    </row>
    <row r="250" spans="1:1" ht="15.75" customHeight="1" x14ac:dyDescent="0.2">
      <c r="A250" s="21"/>
    </row>
    <row r="251" spans="1:1" ht="15.75" customHeight="1" x14ac:dyDescent="0.2">
      <c r="A251" s="21"/>
    </row>
    <row r="252" spans="1:1" ht="15.75" customHeight="1" x14ac:dyDescent="0.2">
      <c r="A252" s="21"/>
    </row>
    <row r="253" spans="1:1" ht="15.75" customHeight="1" x14ac:dyDescent="0.2">
      <c r="A253" s="21"/>
    </row>
    <row r="254" spans="1:1" ht="15.75" customHeight="1" x14ac:dyDescent="0.2">
      <c r="A254" s="21"/>
    </row>
    <row r="255" spans="1:1" ht="15.75" customHeight="1" x14ac:dyDescent="0.2">
      <c r="A255" s="21"/>
    </row>
    <row r="256" spans="1:1" ht="15.75" customHeight="1" x14ac:dyDescent="0.2">
      <c r="A256" s="21"/>
    </row>
    <row r="257" spans="1:1" ht="15.75" customHeight="1" x14ac:dyDescent="0.2">
      <c r="A257" s="21"/>
    </row>
    <row r="258" spans="1:1" ht="15.75" customHeight="1" x14ac:dyDescent="0.2">
      <c r="A258" s="21"/>
    </row>
    <row r="259" spans="1:1" ht="15.75" customHeight="1" x14ac:dyDescent="0.2">
      <c r="A259" s="21"/>
    </row>
    <row r="260" spans="1:1" ht="15.75" customHeight="1" x14ac:dyDescent="0.2">
      <c r="A260" s="21"/>
    </row>
    <row r="261" spans="1:1" ht="15.75" customHeight="1" x14ac:dyDescent="0.2">
      <c r="A261" s="21"/>
    </row>
    <row r="262" spans="1:1" ht="15.75" customHeight="1" x14ac:dyDescent="0.2">
      <c r="A262" s="21"/>
    </row>
    <row r="263" spans="1:1" ht="15.75" customHeight="1" x14ac:dyDescent="0.2">
      <c r="A263" s="21"/>
    </row>
    <row r="264" spans="1:1" ht="15.75" customHeight="1" x14ac:dyDescent="0.2">
      <c r="A264" s="21"/>
    </row>
    <row r="265" spans="1:1" ht="15.75" customHeight="1" x14ac:dyDescent="0.2">
      <c r="A265" s="21"/>
    </row>
    <row r="266" spans="1:1" ht="15.75" customHeight="1" x14ac:dyDescent="0.2">
      <c r="A266" s="21"/>
    </row>
    <row r="267" spans="1:1" ht="15.75" customHeight="1" x14ac:dyDescent="0.2">
      <c r="A267" s="21"/>
    </row>
    <row r="268" spans="1:1" ht="15.75" customHeight="1" x14ac:dyDescent="0.2">
      <c r="A268" s="21"/>
    </row>
    <row r="269" spans="1:1" ht="15.75" customHeight="1" x14ac:dyDescent="0.2">
      <c r="A269" s="21"/>
    </row>
    <row r="270" spans="1:1" ht="15.75" customHeight="1" x14ac:dyDescent="0.2">
      <c r="A270" s="21"/>
    </row>
    <row r="271" spans="1:1" ht="15.75" customHeight="1" x14ac:dyDescent="0.2">
      <c r="A271" s="21"/>
    </row>
    <row r="272" spans="1:1" ht="15.75" customHeight="1" x14ac:dyDescent="0.2">
      <c r="A272" s="21"/>
    </row>
    <row r="273" spans="1:1" ht="15.75" customHeight="1" x14ac:dyDescent="0.2">
      <c r="A273" s="21"/>
    </row>
    <row r="274" spans="1:1" ht="15.75" customHeight="1" x14ac:dyDescent="0.2">
      <c r="A274" s="21"/>
    </row>
    <row r="275" spans="1:1" ht="15.75" customHeight="1" x14ac:dyDescent="0.2">
      <c r="A275" s="21"/>
    </row>
    <row r="276" spans="1:1" ht="15.75" customHeight="1" x14ac:dyDescent="0.2">
      <c r="A276" s="21"/>
    </row>
    <row r="277" spans="1:1" ht="15.75" customHeight="1" x14ac:dyDescent="0.2">
      <c r="A277" s="21"/>
    </row>
    <row r="278" spans="1:1" ht="15.75" customHeight="1" x14ac:dyDescent="0.2">
      <c r="A278" s="21"/>
    </row>
    <row r="279" spans="1:1" ht="15.75" customHeight="1" x14ac:dyDescent="0.2">
      <c r="A279" s="21"/>
    </row>
    <row r="280" spans="1:1" ht="15.75" customHeight="1" x14ac:dyDescent="0.2">
      <c r="A280" s="21"/>
    </row>
    <row r="281" spans="1:1" ht="15.75" customHeight="1" x14ac:dyDescent="0.2">
      <c r="A281" s="21"/>
    </row>
    <row r="282" spans="1:1" ht="15.75" customHeight="1" x14ac:dyDescent="0.2">
      <c r="A282" s="21"/>
    </row>
    <row r="283" spans="1:1" ht="15.75" customHeight="1" x14ac:dyDescent="0.2">
      <c r="A283" s="21"/>
    </row>
    <row r="284" spans="1:1" ht="15.75" customHeight="1" x14ac:dyDescent="0.2">
      <c r="A284" s="21"/>
    </row>
    <row r="285" spans="1:1" ht="15.75" customHeight="1" x14ac:dyDescent="0.2">
      <c r="A285" s="21"/>
    </row>
    <row r="286" spans="1:1" ht="15.75" customHeight="1" x14ac:dyDescent="0.2">
      <c r="A286" s="21"/>
    </row>
    <row r="287" spans="1:1" ht="15.75" customHeight="1" x14ac:dyDescent="0.2">
      <c r="A287" s="21"/>
    </row>
    <row r="288" spans="1:1" ht="15.75" customHeight="1" x14ac:dyDescent="0.2">
      <c r="A288" s="21"/>
    </row>
    <row r="289" spans="1:1" ht="15.75" customHeight="1" x14ac:dyDescent="0.2">
      <c r="A289" s="21"/>
    </row>
    <row r="290" spans="1:1" ht="15.75" customHeight="1" x14ac:dyDescent="0.2">
      <c r="A290" s="21"/>
    </row>
    <row r="291" spans="1:1" ht="15.75" customHeight="1" x14ac:dyDescent="0.2">
      <c r="A291" s="21"/>
    </row>
    <row r="292" spans="1:1" ht="15.75" customHeight="1" x14ac:dyDescent="0.2">
      <c r="A292" s="21"/>
    </row>
    <row r="293" spans="1:1" ht="15.75" customHeight="1" x14ac:dyDescent="0.2">
      <c r="A293" s="21"/>
    </row>
    <row r="294" spans="1:1" ht="15.75" customHeight="1" x14ac:dyDescent="0.2">
      <c r="A294" s="21"/>
    </row>
    <row r="295" spans="1:1" ht="15.75" customHeight="1" x14ac:dyDescent="0.2">
      <c r="A295" s="21"/>
    </row>
    <row r="296" spans="1:1" ht="15.75" customHeight="1" x14ac:dyDescent="0.2">
      <c r="A296" s="21"/>
    </row>
    <row r="297" spans="1:1" ht="15.75" customHeight="1" x14ac:dyDescent="0.2">
      <c r="A297" s="21"/>
    </row>
    <row r="298" spans="1:1" ht="15.75" customHeight="1" x14ac:dyDescent="0.2">
      <c r="A298" s="21"/>
    </row>
    <row r="299" spans="1:1" ht="15.75" customHeight="1" x14ac:dyDescent="0.2">
      <c r="A299" s="21"/>
    </row>
    <row r="300" spans="1:1" ht="15.75" customHeight="1" x14ac:dyDescent="0.2">
      <c r="A300" s="21"/>
    </row>
    <row r="301" spans="1:1" ht="15.75" customHeight="1" x14ac:dyDescent="0.2">
      <c r="A301" s="21"/>
    </row>
    <row r="302" spans="1:1" ht="15.75" customHeight="1" x14ac:dyDescent="0.2">
      <c r="A302" s="21"/>
    </row>
    <row r="303" spans="1:1" ht="15.75" customHeight="1" x14ac:dyDescent="0.2">
      <c r="A303" s="21"/>
    </row>
    <row r="304" spans="1:1" ht="15.75" customHeight="1" x14ac:dyDescent="0.2">
      <c r="A304" s="21"/>
    </row>
    <row r="305" spans="1:1" ht="15.75" customHeight="1" x14ac:dyDescent="0.2">
      <c r="A305" s="21"/>
    </row>
    <row r="306" spans="1:1" ht="15.75" customHeight="1" x14ac:dyDescent="0.2">
      <c r="A306" s="21"/>
    </row>
    <row r="307" spans="1:1" ht="15.75" customHeight="1" x14ac:dyDescent="0.2">
      <c r="A307" s="21"/>
    </row>
    <row r="308" spans="1:1" ht="15.75" customHeight="1" x14ac:dyDescent="0.2">
      <c r="A308" s="21"/>
    </row>
    <row r="309" spans="1:1" ht="15.75" customHeight="1" x14ac:dyDescent="0.2">
      <c r="A309" s="21"/>
    </row>
    <row r="310" spans="1:1" ht="15.75" customHeight="1" x14ac:dyDescent="0.2">
      <c r="A310" s="21"/>
    </row>
    <row r="311" spans="1:1" ht="15.75" customHeight="1" x14ac:dyDescent="0.2">
      <c r="A311" s="21"/>
    </row>
    <row r="312" spans="1:1" ht="15.75" customHeight="1" x14ac:dyDescent="0.2">
      <c r="A312" s="21"/>
    </row>
    <row r="313" spans="1:1" ht="15.75" customHeight="1" x14ac:dyDescent="0.2">
      <c r="A313" s="21"/>
    </row>
    <row r="314" spans="1:1" ht="15.75" customHeight="1" x14ac:dyDescent="0.2">
      <c r="A314" s="21"/>
    </row>
    <row r="315" spans="1:1" ht="15.75" customHeight="1" x14ac:dyDescent="0.2">
      <c r="A315" s="21"/>
    </row>
    <row r="316" spans="1:1" ht="15.75" customHeight="1" x14ac:dyDescent="0.2">
      <c r="A316" s="21"/>
    </row>
    <row r="317" spans="1:1" ht="15.75" customHeight="1" x14ac:dyDescent="0.2">
      <c r="A317" s="21"/>
    </row>
    <row r="318" spans="1:1" ht="15.75" customHeight="1" x14ac:dyDescent="0.2">
      <c r="A318" s="21"/>
    </row>
    <row r="319" spans="1:1" ht="15.75" customHeight="1" x14ac:dyDescent="0.2">
      <c r="A319" s="21"/>
    </row>
    <row r="320" spans="1:1" ht="15.75" customHeight="1" x14ac:dyDescent="0.2">
      <c r="A320" s="21"/>
    </row>
    <row r="321" spans="1:1" ht="15.75" customHeight="1" x14ac:dyDescent="0.2">
      <c r="A321" s="21"/>
    </row>
    <row r="322" spans="1:1" ht="15.75" customHeight="1" x14ac:dyDescent="0.2">
      <c r="A322" s="21"/>
    </row>
    <row r="323" spans="1:1" ht="15.75" customHeight="1" x14ac:dyDescent="0.2">
      <c r="A323" s="21"/>
    </row>
    <row r="324" spans="1:1" ht="15.75" customHeight="1" x14ac:dyDescent="0.2">
      <c r="A324" s="21"/>
    </row>
    <row r="325" spans="1:1" ht="15.75" customHeight="1" x14ac:dyDescent="0.2">
      <c r="A325" s="21"/>
    </row>
    <row r="326" spans="1:1" ht="15.75" customHeight="1" x14ac:dyDescent="0.2">
      <c r="A326" s="21"/>
    </row>
    <row r="327" spans="1:1" ht="15.75" customHeight="1" x14ac:dyDescent="0.2">
      <c r="A327" s="21"/>
    </row>
    <row r="328" spans="1:1" ht="15.75" customHeight="1" x14ac:dyDescent="0.2">
      <c r="A328" s="21"/>
    </row>
    <row r="329" spans="1:1" ht="15.75" customHeight="1" x14ac:dyDescent="0.2">
      <c r="A329" s="21"/>
    </row>
    <row r="330" spans="1:1" ht="15.75" customHeight="1" x14ac:dyDescent="0.2">
      <c r="A330" s="21"/>
    </row>
    <row r="331" spans="1:1" ht="15.75" customHeight="1" x14ac:dyDescent="0.2">
      <c r="A331" s="21"/>
    </row>
    <row r="332" spans="1:1" ht="15.75" customHeight="1" x14ac:dyDescent="0.2">
      <c r="A332" s="21"/>
    </row>
    <row r="333" spans="1:1" ht="15.75" customHeight="1" x14ac:dyDescent="0.2">
      <c r="A333" s="21"/>
    </row>
    <row r="334" spans="1:1" ht="15.75" customHeight="1" x14ac:dyDescent="0.2">
      <c r="A334" s="21"/>
    </row>
    <row r="335" spans="1:1" ht="15.75" customHeight="1" x14ac:dyDescent="0.2">
      <c r="A335" s="21"/>
    </row>
    <row r="336" spans="1:1" ht="15.75" customHeight="1" x14ac:dyDescent="0.2">
      <c r="A336" s="21"/>
    </row>
    <row r="337" spans="1:1" ht="15.75" customHeight="1" x14ac:dyDescent="0.2">
      <c r="A337" s="21"/>
    </row>
    <row r="338" spans="1:1" ht="15.75" customHeight="1" x14ac:dyDescent="0.2">
      <c r="A338" s="21"/>
    </row>
    <row r="339" spans="1:1" ht="15.75" customHeight="1" x14ac:dyDescent="0.2">
      <c r="A339" s="21"/>
    </row>
    <row r="340" spans="1:1" ht="15.75" customHeight="1" x14ac:dyDescent="0.2">
      <c r="A340" s="21"/>
    </row>
    <row r="341" spans="1:1" ht="15.75" customHeight="1" x14ac:dyDescent="0.2">
      <c r="A341" s="21"/>
    </row>
    <row r="342" spans="1:1" ht="15.75" customHeight="1" x14ac:dyDescent="0.2">
      <c r="A342" s="21"/>
    </row>
    <row r="343" spans="1:1" ht="15.75" customHeight="1" x14ac:dyDescent="0.2">
      <c r="A343" s="21"/>
    </row>
    <row r="344" spans="1:1" ht="15.75" customHeight="1" x14ac:dyDescent="0.2">
      <c r="A344" s="21"/>
    </row>
    <row r="345" spans="1:1" ht="15.75" customHeight="1" x14ac:dyDescent="0.2">
      <c r="A345" s="21"/>
    </row>
    <row r="346" spans="1:1" ht="15.75" customHeight="1" x14ac:dyDescent="0.2">
      <c r="A346" s="21"/>
    </row>
    <row r="347" spans="1:1" ht="15.75" customHeight="1" x14ac:dyDescent="0.2">
      <c r="A347" s="21"/>
    </row>
    <row r="348" spans="1:1" ht="15.75" customHeight="1" x14ac:dyDescent="0.2">
      <c r="A348" s="21"/>
    </row>
    <row r="349" spans="1:1" ht="15.75" customHeight="1" x14ac:dyDescent="0.2">
      <c r="A349" s="21"/>
    </row>
    <row r="350" spans="1:1" ht="15.75" customHeight="1" x14ac:dyDescent="0.2">
      <c r="A350" s="21"/>
    </row>
    <row r="351" spans="1:1" ht="15.75" customHeight="1" x14ac:dyDescent="0.2">
      <c r="A351" s="21"/>
    </row>
    <row r="352" spans="1:1" ht="15.75" customHeight="1" x14ac:dyDescent="0.2">
      <c r="A352" s="21"/>
    </row>
    <row r="353" spans="1:1" ht="15.75" customHeight="1" x14ac:dyDescent="0.2">
      <c r="A353" s="21"/>
    </row>
    <row r="354" spans="1:1" ht="15.75" customHeight="1" x14ac:dyDescent="0.2">
      <c r="A354" s="21"/>
    </row>
    <row r="355" spans="1:1" ht="15.75" customHeight="1" x14ac:dyDescent="0.2">
      <c r="A355" s="21"/>
    </row>
    <row r="356" spans="1:1" ht="15.75" customHeight="1" x14ac:dyDescent="0.2">
      <c r="A356" s="21"/>
    </row>
    <row r="357" spans="1:1" ht="15.75" customHeight="1" x14ac:dyDescent="0.2">
      <c r="A357" s="21"/>
    </row>
    <row r="358" spans="1:1" ht="15.75" customHeight="1" x14ac:dyDescent="0.2">
      <c r="A358" s="21"/>
    </row>
    <row r="359" spans="1:1" ht="15.75" customHeight="1" x14ac:dyDescent="0.2">
      <c r="A359" s="21"/>
    </row>
    <row r="360" spans="1:1" ht="15.75" customHeight="1" x14ac:dyDescent="0.2">
      <c r="A360" s="21"/>
    </row>
    <row r="361" spans="1:1" ht="15.75" customHeight="1" x14ac:dyDescent="0.2">
      <c r="A361" s="21"/>
    </row>
    <row r="362" spans="1:1" ht="15.75" customHeight="1" x14ac:dyDescent="0.2">
      <c r="A362" s="21"/>
    </row>
    <row r="363" spans="1:1" ht="15.75" customHeight="1" x14ac:dyDescent="0.2">
      <c r="A363" s="21"/>
    </row>
    <row r="364" spans="1:1" ht="15.75" customHeight="1" x14ac:dyDescent="0.2">
      <c r="A364" s="21"/>
    </row>
    <row r="365" spans="1:1" ht="15.75" customHeight="1" x14ac:dyDescent="0.2">
      <c r="A365" s="21"/>
    </row>
    <row r="366" spans="1:1" ht="15.75" customHeight="1" x14ac:dyDescent="0.2">
      <c r="A366" s="21"/>
    </row>
    <row r="367" spans="1:1" ht="15.75" customHeight="1" x14ac:dyDescent="0.2">
      <c r="A367" s="21"/>
    </row>
    <row r="368" spans="1:1" ht="15.75" customHeight="1" x14ac:dyDescent="0.2">
      <c r="A368" s="21"/>
    </row>
    <row r="369" spans="1:1" ht="15.75" customHeight="1" x14ac:dyDescent="0.2">
      <c r="A369" s="21"/>
    </row>
    <row r="370" spans="1:1" ht="15.75" customHeight="1" x14ac:dyDescent="0.2">
      <c r="A370" s="21"/>
    </row>
    <row r="371" spans="1:1" ht="15.75" customHeight="1" x14ac:dyDescent="0.2">
      <c r="A371" s="21"/>
    </row>
    <row r="372" spans="1:1" ht="15.75" customHeight="1" x14ac:dyDescent="0.2">
      <c r="A372" s="21"/>
    </row>
    <row r="373" spans="1:1" ht="15.75" customHeight="1" x14ac:dyDescent="0.2">
      <c r="A373" s="21"/>
    </row>
    <row r="374" spans="1:1" ht="15.75" customHeight="1" x14ac:dyDescent="0.2">
      <c r="A374" s="21"/>
    </row>
    <row r="375" spans="1:1" ht="15.75" customHeight="1" x14ac:dyDescent="0.2">
      <c r="A375" s="21"/>
    </row>
    <row r="376" spans="1:1" ht="15.75" customHeight="1" x14ac:dyDescent="0.2">
      <c r="A376" s="21"/>
    </row>
    <row r="377" spans="1:1" ht="15.75" customHeight="1" x14ac:dyDescent="0.2">
      <c r="A377" s="21"/>
    </row>
    <row r="378" spans="1:1" ht="15.75" customHeight="1" x14ac:dyDescent="0.2">
      <c r="A378" s="21"/>
    </row>
    <row r="379" spans="1:1" ht="15.75" customHeight="1" x14ac:dyDescent="0.2">
      <c r="A379" s="21"/>
    </row>
    <row r="380" spans="1:1" ht="15.75" customHeight="1" x14ac:dyDescent="0.2">
      <c r="A380" s="21"/>
    </row>
    <row r="381" spans="1:1" ht="15.75" customHeight="1" x14ac:dyDescent="0.2">
      <c r="A381" s="21"/>
    </row>
    <row r="382" spans="1:1" ht="15.75" customHeight="1" x14ac:dyDescent="0.2">
      <c r="A382" s="21"/>
    </row>
    <row r="383" spans="1:1" ht="15.75" customHeight="1" x14ac:dyDescent="0.2">
      <c r="A383" s="21"/>
    </row>
    <row r="384" spans="1:1" ht="15.75" customHeight="1" x14ac:dyDescent="0.2">
      <c r="A384" s="21"/>
    </row>
    <row r="385" spans="1:1" ht="15.75" customHeight="1" x14ac:dyDescent="0.2">
      <c r="A385" s="21"/>
    </row>
    <row r="386" spans="1:1" ht="15.75" customHeight="1" x14ac:dyDescent="0.2">
      <c r="A386" s="21"/>
    </row>
    <row r="387" spans="1:1" ht="15.75" customHeight="1" x14ac:dyDescent="0.2">
      <c r="A387" s="21"/>
    </row>
    <row r="388" spans="1:1" ht="15.75" customHeight="1" x14ac:dyDescent="0.2">
      <c r="A388" s="21"/>
    </row>
    <row r="389" spans="1:1" ht="15.75" customHeight="1" x14ac:dyDescent="0.2">
      <c r="A389" s="21"/>
    </row>
    <row r="390" spans="1:1" ht="15.75" customHeight="1" x14ac:dyDescent="0.2">
      <c r="A390" s="21"/>
    </row>
    <row r="391" spans="1:1" ht="15.75" customHeight="1" x14ac:dyDescent="0.2">
      <c r="A391" s="21"/>
    </row>
    <row r="392" spans="1:1" ht="15.75" customHeight="1" x14ac:dyDescent="0.2">
      <c r="A392" s="21"/>
    </row>
    <row r="393" spans="1:1" ht="15.75" customHeight="1" x14ac:dyDescent="0.2">
      <c r="A393" s="21"/>
    </row>
    <row r="394" spans="1:1" ht="15.75" customHeight="1" x14ac:dyDescent="0.2">
      <c r="A394" s="21"/>
    </row>
    <row r="395" spans="1:1" ht="15.75" customHeight="1" x14ac:dyDescent="0.2">
      <c r="A395" s="21"/>
    </row>
    <row r="396" spans="1:1" ht="15.75" customHeight="1" x14ac:dyDescent="0.2">
      <c r="A396" s="21"/>
    </row>
    <row r="397" spans="1:1" ht="15.75" customHeight="1" x14ac:dyDescent="0.2">
      <c r="A397" s="21"/>
    </row>
    <row r="398" spans="1:1" ht="15.75" customHeight="1" x14ac:dyDescent="0.2">
      <c r="A398" s="21"/>
    </row>
    <row r="399" spans="1:1" ht="15.75" customHeight="1" x14ac:dyDescent="0.2">
      <c r="A399" s="21"/>
    </row>
    <row r="400" spans="1:1" ht="15.75" customHeight="1" x14ac:dyDescent="0.2">
      <c r="A400" s="21"/>
    </row>
    <row r="401" spans="1:1" ht="15.75" customHeight="1" x14ac:dyDescent="0.2">
      <c r="A401" s="21"/>
    </row>
    <row r="402" spans="1:1" ht="15.75" customHeight="1" x14ac:dyDescent="0.2">
      <c r="A402" s="21"/>
    </row>
    <row r="403" spans="1:1" ht="15.75" customHeight="1" x14ac:dyDescent="0.2">
      <c r="A403" s="21"/>
    </row>
    <row r="404" spans="1:1" ht="15.75" customHeight="1" x14ac:dyDescent="0.2">
      <c r="A404" s="21"/>
    </row>
    <row r="405" spans="1:1" ht="15.75" customHeight="1" x14ac:dyDescent="0.2">
      <c r="A405" s="21"/>
    </row>
    <row r="406" spans="1:1" ht="15.75" customHeight="1" x14ac:dyDescent="0.2">
      <c r="A406" s="21"/>
    </row>
    <row r="407" spans="1:1" ht="15.75" customHeight="1" x14ac:dyDescent="0.2">
      <c r="A407" s="21"/>
    </row>
    <row r="408" spans="1:1" ht="15.75" customHeight="1" x14ac:dyDescent="0.2">
      <c r="A408" s="21"/>
    </row>
    <row r="409" spans="1:1" ht="15.75" customHeight="1" x14ac:dyDescent="0.2">
      <c r="A409" s="21"/>
    </row>
    <row r="410" spans="1:1" ht="15.75" customHeight="1" x14ac:dyDescent="0.2">
      <c r="A410" s="21"/>
    </row>
    <row r="411" spans="1:1" ht="15.75" customHeight="1" x14ac:dyDescent="0.2">
      <c r="A411" s="21"/>
    </row>
    <row r="412" spans="1:1" ht="15.75" customHeight="1" x14ac:dyDescent="0.2">
      <c r="A412" s="21"/>
    </row>
    <row r="413" spans="1:1" ht="15.75" customHeight="1" x14ac:dyDescent="0.2">
      <c r="A413" s="21"/>
    </row>
    <row r="414" spans="1:1" ht="15.75" customHeight="1" x14ac:dyDescent="0.2">
      <c r="A414" s="21"/>
    </row>
    <row r="415" spans="1:1" ht="15.75" customHeight="1" x14ac:dyDescent="0.2">
      <c r="A415" s="21"/>
    </row>
    <row r="416" spans="1:1" ht="15.75" customHeight="1" x14ac:dyDescent="0.2">
      <c r="A416" s="21"/>
    </row>
    <row r="417" spans="1:1" ht="15.75" customHeight="1" x14ac:dyDescent="0.2">
      <c r="A417" s="21"/>
    </row>
    <row r="418" spans="1:1" ht="15.75" customHeight="1" x14ac:dyDescent="0.2">
      <c r="A418" s="21"/>
    </row>
    <row r="419" spans="1:1" ht="15.75" customHeight="1" x14ac:dyDescent="0.2">
      <c r="A419" s="21"/>
    </row>
    <row r="420" spans="1:1" ht="15.75" customHeight="1" x14ac:dyDescent="0.2">
      <c r="A420" s="21"/>
    </row>
    <row r="421" spans="1:1" ht="15.75" customHeight="1" x14ac:dyDescent="0.2">
      <c r="A421" s="21"/>
    </row>
    <row r="422" spans="1:1" ht="15.75" customHeight="1" x14ac:dyDescent="0.2">
      <c r="A422" s="21"/>
    </row>
    <row r="423" spans="1:1" ht="15.75" customHeight="1" x14ac:dyDescent="0.2">
      <c r="A423" s="21"/>
    </row>
    <row r="424" spans="1:1" ht="15.75" customHeight="1" x14ac:dyDescent="0.2">
      <c r="A424" s="21"/>
    </row>
    <row r="425" spans="1:1" ht="15.75" customHeight="1" x14ac:dyDescent="0.2">
      <c r="A425" s="21"/>
    </row>
    <row r="426" spans="1:1" ht="15.75" customHeight="1" x14ac:dyDescent="0.2">
      <c r="A426" s="21"/>
    </row>
    <row r="427" spans="1:1" ht="15.75" customHeight="1" x14ac:dyDescent="0.2">
      <c r="A427" s="21"/>
    </row>
    <row r="428" spans="1:1" ht="15.75" customHeight="1" x14ac:dyDescent="0.2">
      <c r="A428" s="21"/>
    </row>
    <row r="429" spans="1:1" ht="15.75" customHeight="1" x14ac:dyDescent="0.2">
      <c r="A429" s="21"/>
    </row>
    <row r="430" spans="1:1" ht="15.75" customHeight="1" x14ac:dyDescent="0.2">
      <c r="A430" s="21"/>
    </row>
    <row r="431" spans="1:1" ht="15.75" customHeight="1" x14ac:dyDescent="0.2">
      <c r="A431" s="21"/>
    </row>
    <row r="432" spans="1:1" ht="15.75" customHeight="1" x14ac:dyDescent="0.2">
      <c r="A432" s="21"/>
    </row>
    <row r="433" spans="1:1" ht="15.75" customHeight="1" x14ac:dyDescent="0.2">
      <c r="A433" s="21"/>
    </row>
    <row r="434" spans="1:1" ht="15.75" customHeight="1" x14ac:dyDescent="0.2">
      <c r="A434" s="21"/>
    </row>
    <row r="435" spans="1:1" ht="15.75" customHeight="1" x14ac:dyDescent="0.2">
      <c r="A435" s="21"/>
    </row>
    <row r="436" spans="1:1" ht="15.75" customHeight="1" x14ac:dyDescent="0.2">
      <c r="A436" s="21"/>
    </row>
    <row r="437" spans="1:1" ht="15.75" customHeight="1" x14ac:dyDescent="0.2">
      <c r="A437" s="21"/>
    </row>
    <row r="438" spans="1:1" ht="15.75" customHeight="1" x14ac:dyDescent="0.2">
      <c r="A438" s="21"/>
    </row>
    <row r="439" spans="1:1" ht="15.75" customHeight="1" x14ac:dyDescent="0.2">
      <c r="A439" s="21"/>
    </row>
    <row r="440" spans="1:1" ht="15.75" customHeight="1" x14ac:dyDescent="0.2">
      <c r="A440" s="21"/>
    </row>
    <row r="441" spans="1:1" ht="15.75" customHeight="1" x14ac:dyDescent="0.2">
      <c r="A441" s="21"/>
    </row>
    <row r="442" spans="1:1" ht="15.75" customHeight="1" x14ac:dyDescent="0.2">
      <c r="A442" s="21"/>
    </row>
    <row r="443" spans="1:1" ht="15.75" customHeight="1" x14ac:dyDescent="0.2">
      <c r="A443" s="21"/>
    </row>
    <row r="444" spans="1:1" ht="15.75" customHeight="1" x14ac:dyDescent="0.2">
      <c r="A444" s="21"/>
    </row>
    <row r="445" spans="1:1" ht="15.75" customHeight="1" x14ac:dyDescent="0.2">
      <c r="A445" s="21"/>
    </row>
    <row r="446" spans="1:1" ht="15.75" customHeight="1" x14ac:dyDescent="0.2">
      <c r="A446" s="21"/>
    </row>
    <row r="447" spans="1:1" ht="15.75" customHeight="1" x14ac:dyDescent="0.2">
      <c r="A447" s="21"/>
    </row>
    <row r="448" spans="1:1" ht="15.75" customHeight="1" x14ac:dyDescent="0.2">
      <c r="A448" s="21"/>
    </row>
    <row r="449" spans="1:1" ht="15.75" customHeight="1" x14ac:dyDescent="0.2">
      <c r="A449" s="21"/>
    </row>
    <row r="450" spans="1:1" ht="15.75" customHeight="1" x14ac:dyDescent="0.2">
      <c r="A450" s="21"/>
    </row>
    <row r="451" spans="1:1" ht="15.75" customHeight="1" x14ac:dyDescent="0.2">
      <c r="A451" s="21"/>
    </row>
    <row r="452" spans="1:1" ht="15.75" customHeight="1" x14ac:dyDescent="0.2">
      <c r="A452" s="21"/>
    </row>
    <row r="453" spans="1:1" ht="15.75" customHeight="1" x14ac:dyDescent="0.2">
      <c r="A453" s="21"/>
    </row>
    <row r="454" spans="1:1" ht="15.75" customHeight="1" x14ac:dyDescent="0.2">
      <c r="A454" s="21"/>
    </row>
    <row r="455" spans="1:1" ht="15.75" customHeight="1" x14ac:dyDescent="0.2">
      <c r="A455" s="21"/>
    </row>
    <row r="456" spans="1:1" ht="15.75" customHeight="1" x14ac:dyDescent="0.2">
      <c r="A456" s="21"/>
    </row>
    <row r="457" spans="1:1" ht="15.75" customHeight="1" x14ac:dyDescent="0.2">
      <c r="A457" s="21"/>
    </row>
    <row r="458" spans="1:1" ht="15.75" customHeight="1" x14ac:dyDescent="0.2">
      <c r="A458" s="21"/>
    </row>
    <row r="459" spans="1:1" ht="15.75" customHeight="1" x14ac:dyDescent="0.2">
      <c r="A459" s="21"/>
    </row>
    <row r="460" spans="1:1" ht="15.75" customHeight="1" x14ac:dyDescent="0.2">
      <c r="A460" s="21"/>
    </row>
    <row r="461" spans="1:1" ht="15.75" customHeight="1" x14ac:dyDescent="0.2">
      <c r="A461" s="21"/>
    </row>
    <row r="462" spans="1:1" ht="15.75" customHeight="1" x14ac:dyDescent="0.2">
      <c r="A462" s="21"/>
    </row>
    <row r="463" spans="1:1" ht="15.75" customHeight="1" x14ac:dyDescent="0.2">
      <c r="A463" s="21"/>
    </row>
    <row r="464" spans="1:1" ht="15.75" customHeight="1" x14ac:dyDescent="0.2">
      <c r="A464" s="21"/>
    </row>
    <row r="465" spans="1:1" ht="15.75" customHeight="1" x14ac:dyDescent="0.2">
      <c r="A465" s="21"/>
    </row>
    <row r="466" spans="1:1" ht="15.75" customHeight="1" x14ac:dyDescent="0.2">
      <c r="A466" s="21"/>
    </row>
    <row r="467" spans="1:1" ht="15.75" customHeight="1" x14ac:dyDescent="0.2">
      <c r="A467" s="21"/>
    </row>
    <row r="468" spans="1:1" ht="15.75" customHeight="1" x14ac:dyDescent="0.2">
      <c r="A468" s="21"/>
    </row>
    <row r="469" spans="1:1" ht="15.75" customHeight="1" x14ac:dyDescent="0.2">
      <c r="A469" s="21"/>
    </row>
    <row r="470" spans="1:1" ht="15.75" customHeight="1" x14ac:dyDescent="0.2">
      <c r="A470" s="21"/>
    </row>
    <row r="471" spans="1:1" ht="15.75" customHeight="1" x14ac:dyDescent="0.2">
      <c r="A471" s="21"/>
    </row>
    <row r="472" spans="1:1" ht="15.75" customHeight="1" x14ac:dyDescent="0.2">
      <c r="A472" s="21"/>
    </row>
    <row r="473" spans="1:1" ht="15.75" customHeight="1" x14ac:dyDescent="0.2">
      <c r="A473" s="21"/>
    </row>
    <row r="474" spans="1:1" ht="15.75" customHeight="1" x14ac:dyDescent="0.2">
      <c r="A474" s="21"/>
    </row>
    <row r="475" spans="1:1" ht="15.75" customHeight="1" x14ac:dyDescent="0.2">
      <c r="A475" s="21"/>
    </row>
    <row r="476" spans="1:1" ht="15.75" customHeight="1" x14ac:dyDescent="0.2">
      <c r="A476" s="21"/>
    </row>
    <row r="477" spans="1:1" ht="15.75" customHeight="1" x14ac:dyDescent="0.2">
      <c r="A477" s="21"/>
    </row>
    <row r="478" spans="1:1" ht="15.75" customHeight="1" x14ac:dyDescent="0.2">
      <c r="A478" s="21"/>
    </row>
    <row r="479" spans="1:1" ht="15.75" customHeight="1" x14ac:dyDescent="0.2">
      <c r="A479" s="21"/>
    </row>
    <row r="480" spans="1:1" ht="15.75" customHeight="1" x14ac:dyDescent="0.2">
      <c r="A480" s="21"/>
    </row>
    <row r="481" spans="1:1" ht="15.75" customHeight="1" x14ac:dyDescent="0.2">
      <c r="A481" s="21"/>
    </row>
    <row r="482" spans="1:1" ht="15.75" customHeight="1" x14ac:dyDescent="0.2">
      <c r="A482" s="21"/>
    </row>
    <row r="483" spans="1:1" ht="15.75" customHeight="1" x14ac:dyDescent="0.2">
      <c r="A483" s="21"/>
    </row>
    <row r="484" spans="1:1" ht="15.75" customHeight="1" x14ac:dyDescent="0.2">
      <c r="A484" s="21"/>
    </row>
    <row r="485" spans="1:1" ht="15.75" customHeight="1" x14ac:dyDescent="0.2">
      <c r="A485" s="21"/>
    </row>
    <row r="486" spans="1:1" ht="15.75" customHeight="1" x14ac:dyDescent="0.2">
      <c r="A486" s="21"/>
    </row>
    <row r="487" spans="1:1" ht="15.75" customHeight="1" x14ac:dyDescent="0.2">
      <c r="A487" s="21"/>
    </row>
    <row r="488" spans="1:1" ht="15.75" customHeight="1" x14ac:dyDescent="0.2">
      <c r="A488" s="21"/>
    </row>
    <row r="489" spans="1:1" ht="15.75" customHeight="1" x14ac:dyDescent="0.2">
      <c r="A489" s="21"/>
    </row>
    <row r="490" spans="1:1" ht="15.75" customHeight="1" x14ac:dyDescent="0.2">
      <c r="A490" s="21"/>
    </row>
    <row r="491" spans="1:1" ht="15.75" customHeight="1" x14ac:dyDescent="0.2">
      <c r="A491" s="21"/>
    </row>
    <row r="492" spans="1:1" ht="15.75" customHeight="1" x14ac:dyDescent="0.2">
      <c r="A492" s="21"/>
    </row>
    <row r="493" spans="1:1" ht="15.75" customHeight="1" x14ac:dyDescent="0.2">
      <c r="A493" s="21"/>
    </row>
    <row r="494" spans="1:1" ht="15.75" customHeight="1" x14ac:dyDescent="0.2">
      <c r="A494" s="21"/>
    </row>
    <row r="495" spans="1:1" ht="15.75" customHeight="1" x14ac:dyDescent="0.2">
      <c r="A495" s="21"/>
    </row>
    <row r="496" spans="1:1" ht="15.75" customHeight="1" x14ac:dyDescent="0.2">
      <c r="A496" s="21"/>
    </row>
    <row r="497" spans="1:1" ht="15.75" customHeight="1" x14ac:dyDescent="0.2">
      <c r="A497" s="21"/>
    </row>
    <row r="498" spans="1:1" ht="15.75" customHeight="1" x14ac:dyDescent="0.2">
      <c r="A498" s="21"/>
    </row>
    <row r="499" spans="1:1" ht="15.75" customHeight="1" x14ac:dyDescent="0.2">
      <c r="A499" s="21"/>
    </row>
    <row r="500" spans="1:1" ht="15.75" customHeight="1" x14ac:dyDescent="0.2">
      <c r="A500" s="21"/>
    </row>
    <row r="501" spans="1:1" ht="15.75" customHeight="1" x14ac:dyDescent="0.2">
      <c r="A501" s="21"/>
    </row>
    <row r="502" spans="1:1" ht="15.75" customHeight="1" x14ac:dyDescent="0.2">
      <c r="A502" s="21"/>
    </row>
    <row r="503" spans="1:1" ht="15.75" customHeight="1" x14ac:dyDescent="0.2">
      <c r="A503" s="21"/>
    </row>
    <row r="504" spans="1:1" ht="15.75" customHeight="1" x14ac:dyDescent="0.2">
      <c r="A504" s="21"/>
    </row>
    <row r="505" spans="1:1" ht="15.75" customHeight="1" x14ac:dyDescent="0.2">
      <c r="A505" s="21"/>
    </row>
    <row r="506" spans="1:1" ht="15.75" customHeight="1" x14ac:dyDescent="0.2">
      <c r="A506" s="21"/>
    </row>
    <row r="507" spans="1:1" ht="15.75" customHeight="1" x14ac:dyDescent="0.2">
      <c r="A507" s="21"/>
    </row>
    <row r="508" spans="1:1" ht="15.75" customHeight="1" x14ac:dyDescent="0.2">
      <c r="A508" s="21"/>
    </row>
    <row r="509" spans="1:1" ht="15.75" customHeight="1" x14ac:dyDescent="0.2">
      <c r="A509" s="21"/>
    </row>
    <row r="510" spans="1:1" ht="15.75" customHeight="1" x14ac:dyDescent="0.2">
      <c r="A510" s="21"/>
    </row>
    <row r="511" spans="1:1" ht="15.75" customHeight="1" x14ac:dyDescent="0.2">
      <c r="A511" s="21"/>
    </row>
    <row r="512" spans="1:1" ht="15.75" customHeight="1" x14ac:dyDescent="0.2">
      <c r="A512" s="21"/>
    </row>
    <row r="513" spans="1:1" ht="15.75" customHeight="1" x14ac:dyDescent="0.2">
      <c r="A513" s="21"/>
    </row>
    <row r="514" spans="1:1" ht="15.75" customHeight="1" x14ac:dyDescent="0.2">
      <c r="A514" s="21"/>
    </row>
    <row r="515" spans="1:1" ht="15.75" customHeight="1" x14ac:dyDescent="0.2">
      <c r="A515" s="21"/>
    </row>
    <row r="516" spans="1:1" ht="15.75" customHeight="1" x14ac:dyDescent="0.2">
      <c r="A516" s="21"/>
    </row>
    <row r="517" spans="1:1" ht="15.75" customHeight="1" x14ac:dyDescent="0.2">
      <c r="A517" s="21"/>
    </row>
    <row r="518" spans="1:1" ht="15.75" customHeight="1" x14ac:dyDescent="0.2">
      <c r="A518" s="21"/>
    </row>
    <row r="519" spans="1:1" ht="15.75" customHeight="1" x14ac:dyDescent="0.2">
      <c r="A519" s="21"/>
    </row>
    <row r="520" spans="1:1" ht="15.75" customHeight="1" x14ac:dyDescent="0.2">
      <c r="A520" s="21"/>
    </row>
    <row r="521" spans="1:1" ht="15.75" customHeight="1" x14ac:dyDescent="0.2">
      <c r="A521" s="21"/>
    </row>
    <row r="522" spans="1:1" ht="15.75" customHeight="1" x14ac:dyDescent="0.2">
      <c r="A522" s="21"/>
    </row>
    <row r="523" spans="1:1" ht="15.75" customHeight="1" x14ac:dyDescent="0.2">
      <c r="A523" s="21"/>
    </row>
    <row r="524" spans="1:1" ht="15.75" customHeight="1" x14ac:dyDescent="0.2">
      <c r="A524" s="21"/>
    </row>
    <row r="525" spans="1:1" ht="15.75" customHeight="1" x14ac:dyDescent="0.2">
      <c r="A525" s="21"/>
    </row>
    <row r="526" spans="1:1" ht="15.75" customHeight="1" x14ac:dyDescent="0.2">
      <c r="A526" s="21"/>
    </row>
    <row r="527" spans="1:1" ht="15.75" customHeight="1" x14ac:dyDescent="0.2">
      <c r="A527" s="21"/>
    </row>
    <row r="528" spans="1:1" ht="15.75" customHeight="1" x14ac:dyDescent="0.2">
      <c r="A528" s="21"/>
    </row>
    <row r="529" spans="1:1" ht="15.75" customHeight="1" x14ac:dyDescent="0.2">
      <c r="A529" s="21"/>
    </row>
    <row r="530" spans="1:1" ht="15.75" customHeight="1" x14ac:dyDescent="0.2">
      <c r="A530" s="21"/>
    </row>
    <row r="531" spans="1:1" ht="15.75" customHeight="1" x14ac:dyDescent="0.2">
      <c r="A531" s="21"/>
    </row>
    <row r="532" spans="1:1" ht="15.75" customHeight="1" x14ac:dyDescent="0.2">
      <c r="A532" s="21"/>
    </row>
    <row r="533" spans="1:1" ht="15.75" customHeight="1" x14ac:dyDescent="0.2">
      <c r="A533" s="21"/>
    </row>
    <row r="534" spans="1:1" ht="15.75" customHeight="1" x14ac:dyDescent="0.2">
      <c r="A534" s="21"/>
    </row>
    <row r="535" spans="1:1" ht="15.75" customHeight="1" x14ac:dyDescent="0.2">
      <c r="A535" s="21"/>
    </row>
    <row r="536" spans="1:1" ht="15.75" customHeight="1" x14ac:dyDescent="0.2">
      <c r="A536" s="21"/>
    </row>
    <row r="537" spans="1:1" ht="15.75" customHeight="1" x14ac:dyDescent="0.2">
      <c r="A537" s="21"/>
    </row>
    <row r="538" spans="1:1" ht="15.75" customHeight="1" x14ac:dyDescent="0.2">
      <c r="A538" s="21"/>
    </row>
    <row r="539" spans="1:1" ht="15.75" customHeight="1" x14ac:dyDescent="0.2">
      <c r="A539" s="21"/>
    </row>
    <row r="540" spans="1:1" ht="15.75" customHeight="1" x14ac:dyDescent="0.2">
      <c r="A540" s="21"/>
    </row>
    <row r="541" spans="1:1" ht="15.75" customHeight="1" x14ac:dyDescent="0.2">
      <c r="A541" s="21"/>
    </row>
    <row r="542" spans="1:1" ht="15.75" customHeight="1" x14ac:dyDescent="0.2">
      <c r="A542" s="21"/>
    </row>
    <row r="543" spans="1:1" ht="15.75" customHeight="1" x14ac:dyDescent="0.2">
      <c r="A543" s="21"/>
    </row>
    <row r="544" spans="1:1" ht="15.75" customHeight="1" x14ac:dyDescent="0.2">
      <c r="A544" s="21"/>
    </row>
    <row r="545" spans="1:1" ht="15.75" customHeight="1" x14ac:dyDescent="0.2">
      <c r="A545" s="21"/>
    </row>
    <row r="546" spans="1:1" ht="15.75" customHeight="1" x14ac:dyDescent="0.2">
      <c r="A546" s="21"/>
    </row>
    <row r="547" spans="1:1" ht="15.75" customHeight="1" x14ac:dyDescent="0.2">
      <c r="A547" s="21"/>
    </row>
    <row r="548" spans="1:1" ht="15.75" customHeight="1" x14ac:dyDescent="0.2">
      <c r="A548" s="21"/>
    </row>
    <row r="549" spans="1:1" ht="15.75" customHeight="1" x14ac:dyDescent="0.2">
      <c r="A549" s="21"/>
    </row>
    <row r="550" spans="1:1" ht="15.75" customHeight="1" x14ac:dyDescent="0.2">
      <c r="A550" s="21"/>
    </row>
    <row r="551" spans="1:1" ht="15.75" customHeight="1" x14ac:dyDescent="0.2">
      <c r="A551" s="21"/>
    </row>
    <row r="552" spans="1:1" ht="15.75" customHeight="1" x14ac:dyDescent="0.2">
      <c r="A552" s="21"/>
    </row>
    <row r="553" spans="1:1" ht="15.75" customHeight="1" x14ac:dyDescent="0.2">
      <c r="A553" s="21"/>
    </row>
    <row r="554" spans="1:1" ht="15.75" customHeight="1" x14ac:dyDescent="0.2">
      <c r="A554" s="21"/>
    </row>
    <row r="555" spans="1:1" ht="15.75" customHeight="1" x14ac:dyDescent="0.2">
      <c r="A555" s="21"/>
    </row>
    <row r="556" spans="1:1" ht="15.75" customHeight="1" x14ac:dyDescent="0.2">
      <c r="A556" s="21"/>
    </row>
    <row r="557" spans="1:1" ht="15.75" customHeight="1" x14ac:dyDescent="0.2">
      <c r="A557" s="21"/>
    </row>
    <row r="558" spans="1:1" ht="15.75" customHeight="1" x14ac:dyDescent="0.2">
      <c r="A558" s="21"/>
    </row>
    <row r="559" spans="1:1" ht="15.75" customHeight="1" x14ac:dyDescent="0.2">
      <c r="A559" s="21"/>
    </row>
    <row r="560" spans="1:1" ht="15.75" customHeight="1" x14ac:dyDescent="0.2">
      <c r="A560" s="21"/>
    </row>
    <row r="561" spans="1:1" ht="15.75" customHeight="1" x14ac:dyDescent="0.2">
      <c r="A561" s="21"/>
    </row>
    <row r="562" spans="1:1" ht="15.75" customHeight="1" x14ac:dyDescent="0.2">
      <c r="A562" s="21"/>
    </row>
    <row r="563" spans="1:1" ht="15.75" customHeight="1" x14ac:dyDescent="0.2">
      <c r="A563" s="21"/>
    </row>
    <row r="564" spans="1:1" ht="15.75" customHeight="1" x14ac:dyDescent="0.2">
      <c r="A564" s="21"/>
    </row>
    <row r="565" spans="1:1" ht="15.75" customHeight="1" x14ac:dyDescent="0.2">
      <c r="A565" s="21"/>
    </row>
    <row r="566" spans="1:1" ht="15.75" customHeight="1" x14ac:dyDescent="0.2">
      <c r="A566" s="21"/>
    </row>
    <row r="567" spans="1:1" ht="15.75" customHeight="1" x14ac:dyDescent="0.2">
      <c r="A567" s="21"/>
    </row>
    <row r="568" spans="1:1" ht="15.75" customHeight="1" x14ac:dyDescent="0.2">
      <c r="A568" s="21"/>
    </row>
    <row r="569" spans="1:1" ht="15.75" customHeight="1" x14ac:dyDescent="0.2">
      <c r="A569" s="21"/>
    </row>
    <row r="570" spans="1:1" ht="15.75" customHeight="1" x14ac:dyDescent="0.2">
      <c r="A570" s="21"/>
    </row>
    <row r="571" spans="1:1" ht="15.75" customHeight="1" x14ac:dyDescent="0.2">
      <c r="A571" s="21"/>
    </row>
    <row r="572" spans="1:1" ht="15.75" customHeight="1" x14ac:dyDescent="0.2">
      <c r="A572" s="21"/>
    </row>
    <row r="573" spans="1:1" ht="15.75" customHeight="1" x14ac:dyDescent="0.2">
      <c r="A573" s="21"/>
    </row>
    <row r="574" spans="1:1" ht="15.75" customHeight="1" x14ac:dyDescent="0.2">
      <c r="A574" s="21"/>
    </row>
    <row r="575" spans="1:1" ht="15.75" customHeight="1" x14ac:dyDescent="0.2">
      <c r="A575" s="21"/>
    </row>
    <row r="576" spans="1:1" ht="15.75" customHeight="1" x14ac:dyDescent="0.2">
      <c r="A576" s="21"/>
    </row>
    <row r="577" spans="1:1" ht="15.75" customHeight="1" x14ac:dyDescent="0.2">
      <c r="A577" s="21"/>
    </row>
    <row r="578" spans="1:1" ht="15.75" customHeight="1" x14ac:dyDescent="0.2">
      <c r="A578" s="21"/>
    </row>
    <row r="579" spans="1:1" ht="15.75" customHeight="1" x14ac:dyDescent="0.2">
      <c r="A579" s="21"/>
    </row>
    <row r="580" spans="1:1" ht="15.75" customHeight="1" x14ac:dyDescent="0.2">
      <c r="A580" s="21"/>
    </row>
    <row r="581" spans="1:1" ht="15.75" customHeight="1" x14ac:dyDescent="0.2">
      <c r="A581" s="21"/>
    </row>
    <row r="582" spans="1:1" ht="15.75" customHeight="1" x14ac:dyDescent="0.2">
      <c r="A582" s="21"/>
    </row>
    <row r="583" spans="1:1" ht="15.75" customHeight="1" x14ac:dyDescent="0.2">
      <c r="A583" s="21"/>
    </row>
    <row r="584" spans="1:1" ht="15.75" customHeight="1" x14ac:dyDescent="0.2">
      <c r="A584" s="21"/>
    </row>
    <row r="585" spans="1:1" ht="15.75" customHeight="1" x14ac:dyDescent="0.2">
      <c r="A585" s="21"/>
    </row>
    <row r="586" spans="1:1" ht="15.75" customHeight="1" x14ac:dyDescent="0.2">
      <c r="A586" s="21"/>
    </row>
    <row r="587" spans="1:1" ht="15.75" customHeight="1" x14ac:dyDescent="0.2">
      <c r="A587" s="21"/>
    </row>
    <row r="588" spans="1:1" ht="15.75" customHeight="1" x14ac:dyDescent="0.2">
      <c r="A588" s="21"/>
    </row>
    <row r="589" spans="1:1" ht="15.75" customHeight="1" x14ac:dyDescent="0.2">
      <c r="A589" s="21"/>
    </row>
    <row r="590" spans="1:1" ht="15.75" customHeight="1" x14ac:dyDescent="0.2">
      <c r="A590" s="21"/>
    </row>
    <row r="591" spans="1:1" ht="15.75" customHeight="1" x14ac:dyDescent="0.2">
      <c r="A591" s="21"/>
    </row>
    <row r="592" spans="1:1" ht="15.75" customHeight="1" x14ac:dyDescent="0.2">
      <c r="A592" s="21"/>
    </row>
    <row r="593" spans="1:1" ht="15.75" customHeight="1" x14ac:dyDescent="0.2">
      <c r="A593" s="21"/>
    </row>
    <row r="594" spans="1:1" ht="15.75" customHeight="1" x14ac:dyDescent="0.2">
      <c r="A594" s="21"/>
    </row>
    <row r="595" spans="1:1" ht="15.75" customHeight="1" x14ac:dyDescent="0.2">
      <c r="A595" s="21"/>
    </row>
    <row r="596" spans="1:1" ht="15.75" customHeight="1" x14ac:dyDescent="0.2">
      <c r="A596" s="21"/>
    </row>
    <row r="597" spans="1:1" ht="15.75" customHeight="1" x14ac:dyDescent="0.2">
      <c r="A597" s="21"/>
    </row>
    <row r="598" spans="1:1" ht="15.75" customHeight="1" x14ac:dyDescent="0.2">
      <c r="A598" s="21"/>
    </row>
    <row r="599" spans="1:1" ht="15.75" customHeight="1" x14ac:dyDescent="0.2">
      <c r="A599" s="21"/>
    </row>
    <row r="600" spans="1:1" ht="15.75" customHeight="1" x14ac:dyDescent="0.2">
      <c r="A600" s="21"/>
    </row>
    <row r="601" spans="1:1" ht="15.75" customHeight="1" x14ac:dyDescent="0.2">
      <c r="A601" s="21"/>
    </row>
    <row r="602" spans="1:1" ht="15.75" customHeight="1" x14ac:dyDescent="0.2">
      <c r="A602" s="21"/>
    </row>
    <row r="603" spans="1:1" ht="15.75" customHeight="1" x14ac:dyDescent="0.2">
      <c r="A603" s="21"/>
    </row>
    <row r="604" spans="1:1" ht="15.75" customHeight="1" x14ac:dyDescent="0.2">
      <c r="A604" s="21"/>
    </row>
    <row r="605" spans="1:1" ht="15.75" customHeight="1" x14ac:dyDescent="0.2">
      <c r="A605" s="21"/>
    </row>
    <row r="606" spans="1:1" ht="15.75" customHeight="1" x14ac:dyDescent="0.2">
      <c r="A606" s="21"/>
    </row>
    <row r="607" spans="1:1" ht="15.75" customHeight="1" x14ac:dyDescent="0.2">
      <c r="A607" s="21"/>
    </row>
    <row r="608" spans="1:1" ht="15.75" customHeight="1" x14ac:dyDescent="0.2">
      <c r="A608" s="21"/>
    </row>
    <row r="609" spans="1:1" ht="15.75" customHeight="1" x14ac:dyDescent="0.2">
      <c r="A609" s="21"/>
    </row>
    <row r="610" spans="1:1" ht="15.75" customHeight="1" x14ac:dyDescent="0.2">
      <c r="A610" s="21"/>
    </row>
    <row r="611" spans="1:1" ht="15.75" customHeight="1" x14ac:dyDescent="0.2">
      <c r="A611" s="21"/>
    </row>
    <row r="612" spans="1:1" ht="15.75" customHeight="1" x14ac:dyDescent="0.2">
      <c r="A612" s="21"/>
    </row>
    <row r="613" spans="1:1" ht="15.75" customHeight="1" x14ac:dyDescent="0.2">
      <c r="A613" s="21"/>
    </row>
    <row r="614" spans="1:1" ht="15.75" customHeight="1" x14ac:dyDescent="0.2">
      <c r="A614" s="21"/>
    </row>
    <row r="615" spans="1:1" ht="15.75" customHeight="1" x14ac:dyDescent="0.2">
      <c r="A615" s="21"/>
    </row>
    <row r="616" spans="1:1" ht="15.75" customHeight="1" x14ac:dyDescent="0.2">
      <c r="A616" s="21"/>
    </row>
    <row r="617" spans="1:1" ht="15.75" customHeight="1" x14ac:dyDescent="0.2">
      <c r="A617" s="21"/>
    </row>
    <row r="618" spans="1:1" ht="15.75" customHeight="1" x14ac:dyDescent="0.2">
      <c r="A618" s="21"/>
    </row>
    <row r="619" spans="1:1" ht="15.75" customHeight="1" x14ac:dyDescent="0.2">
      <c r="A619" s="21"/>
    </row>
    <row r="620" spans="1:1" ht="15.75" customHeight="1" x14ac:dyDescent="0.2">
      <c r="A620" s="21"/>
    </row>
    <row r="621" spans="1:1" ht="15.75" customHeight="1" x14ac:dyDescent="0.2">
      <c r="A621" s="21"/>
    </row>
    <row r="622" spans="1:1" ht="15.75" customHeight="1" x14ac:dyDescent="0.2">
      <c r="A622" s="21"/>
    </row>
    <row r="623" spans="1:1" ht="15.75" customHeight="1" x14ac:dyDescent="0.2">
      <c r="A623" s="21"/>
    </row>
    <row r="624" spans="1:1" ht="15.75" customHeight="1" x14ac:dyDescent="0.2">
      <c r="A624" s="21"/>
    </row>
    <row r="625" spans="1:1" ht="15.75" customHeight="1" x14ac:dyDescent="0.2">
      <c r="A625" s="21"/>
    </row>
    <row r="626" spans="1:1" ht="15.75" customHeight="1" x14ac:dyDescent="0.2">
      <c r="A626" s="21"/>
    </row>
    <row r="627" spans="1:1" ht="15.75" customHeight="1" x14ac:dyDescent="0.2">
      <c r="A627" s="21"/>
    </row>
    <row r="628" spans="1:1" ht="15.75" customHeight="1" x14ac:dyDescent="0.2">
      <c r="A628" s="21"/>
    </row>
    <row r="629" spans="1:1" ht="15.75" customHeight="1" x14ac:dyDescent="0.2">
      <c r="A629" s="21"/>
    </row>
    <row r="630" spans="1:1" ht="15.75" customHeight="1" x14ac:dyDescent="0.2">
      <c r="A630" s="21"/>
    </row>
    <row r="631" spans="1:1" ht="15.75" customHeight="1" x14ac:dyDescent="0.2">
      <c r="A631" s="21"/>
    </row>
    <row r="632" spans="1:1" ht="15.75" customHeight="1" x14ac:dyDescent="0.2">
      <c r="A632" s="21"/>
    </row>
    <row r="633" spans="1:1" ht="15.75" customHeight="1" x14ac:dyDescent="0.2">
      <c r="A633" s="21"/>
    </row>
    <row r="634" spans="1:1" ht="15.75" customHeight="1" x14ac:dyDescent="0.2">
      <c r="A634" s="21"/>
    </row>
    <row r="635" spans="1:1" ht="15.75" customHeight="1" x14ac:dyDescent="0.2">
      <c r="A635" s="21"/>
    </row>
    <row r="636" spans="1:1" ht="15.75" customHeight="1" x14ac:dyDescent="0.2">
      <c r="A636" s="21"/>
    </row>
    <row r="637" spans="1:1" ht="15.75" customHeight="1" x14ac:dyDescent="0.2">
      <c r="A637" s="21"/>
    </row>
    <row r="638" spans="1:1" ht="15.75" customHeight="1" x14ac:dyDescent="0.2">
      <c r="A638" s="21"/>
    </row>
    <row r="639" spans="1:1" ht="15.75" customHeight="1" x14ac:dyDescent="0.2">
      <c r="A639" s="21"/>
    </row>
    <row r="640" spans="1:1" ht="15.75" customHeight="1" x14ac:dyDescent="0.2">
      <c r="A640" s="21"/>
    </row>
    <row r="641" spans="1:1" ht="15.75" customHeight="1" x14ac:dyDescent="0.2">
      <c r="A641" s="21"/>
    </row>
    <row r="642" spans="1:1" ht="15.75" customHeight="1" x14ac:dyDescent="0.2">
      <c r="A642" s="21"/>
    </row>
    <row r="643" spans="1:1" ht="15.75" customHeight="1" x14ac:dyDescent="0.2">
      <c r="A643" s="21"/>
    </row>
    <row r="644" spans="1:1" ht="15.75" customHeight="1" x14ac:dyDescent="0.2">
      <c r="A644" s="21"/>
    </row>
    <row r="645" spans="1:1" ht="15.75" customHeight="1" x14ac:dyDescent="0.2">
      <c r="A645" s="21"/>
    </row>
    <row r="646" spans="1:1" ht="15.75" customHeight="1" x14ac:dyDescent="0.2">
      <c r="A646" s="21"/>
    </row>
    <row r="647" spans="1:1" ht="15.75" customHeight="1" x14ac:dyDescent="0.2">
      <c r="A647" s="21"/>
    </row>
    <row r="648" spans="1:1" ht="15.75" customHeight="1" x14ac:dyDescent="0.2">
      <c r="A648" s="21"/>
    </row>
    <row r="649" spans="1:1" ht="15.75" customHeight="1" x14ac:dyDescent="0.2">
      <c r="A649" s="21"/>
    </row>
    <row r="650" spans="1:1" ht="15.75" customHeight="1" x14ac:dyDescent="0.2">
      <c r="A650" s="21"/>
    </row>
    <row r="651" spans="1:1" ht="15.75" customHeight="1" x14ac:dyDescent="0.2">
      <c r="A651" s="21"/>
    </row>
    <row r="652" spans="1:1" ht="15.75" customHeight="1" x14ac:dyDescent="0.2">
      <c r="A652" s="21"/>
    </row>
    <row r="653" spans="1:1" ht="15.75" customHeight="1" x14ac:dyDescent="0.2">
      <c r="A653" s="21"/>
    </row>
    <row r="654" spans="1:1" ht="15.75" customHeight="1" x14ac:dyDescent="0.2">
      <c r="A654" s="21"/>
    </row>
    <row r="655" spans="1:1" ht="15.75" customHeight="1" x14ac:dyDescent="0.2">
      <c r="A655" s="21"/>
    </row>
    <row r="656" spans="1:1" ht="15.75" customHeight="1" x14ac:dyDescent="0.2">
      <c r="A656" s="21"/>
    </row>
    <row r="657" spans="1:1" ht="15.75" customHeight="1" x14ac:dyDescent="0.2">
      <c r="A657" s="21"/>
    </row>
    <row r="658" spans="1:1" ht="15.75" customHeight="1" x14ac:dyDescent="0.2">
      <c r="A658" s="21"/>
    </row>
    <row r="659" spans="1:1" ht="15.75" customHeight="1" x14ac:dyDescent="0.2">
      <c r="A659" s="21"/>
    </row>
    <row r="660" spans="1:1" ht="15.75" customHeight="1" x14ac:dyDescent="0.2">
      <c r="A660" s="21"/>
    </row>
    <row r="661" spans="1:1" ht="15.75" customHeight="1" x14ac:dyDescent="0.2">
      <c r="A661" s="21"/>
    </row>
    <row r="662" spans="1:1" ht="15.75" customHeight="1" x14ac:dyDescent="0.2">
      <c r="A662" s="21"/>
    </row>
    <row r="663" spans="1:1" ht="15.75" customHeight="1" x14ac:dyDescent="0.2">
      <c r="A663" s="21"/>
    </row>
    <row r="664" spans="1:1" ht="15.75" customHeight="1" x14ac:dyDescent="0.2">
      <c r="A664" s="21"/>
    </row>
    <row r="665" spans="1:1" ht="15.75" customHeight="1" x14ac:dyDescent="0.2">
      <c r="A665" s="21"/>
    </row>
    <row r="666" spans="1:1" ht="15.75" customHeight="1" x14ac:dyDescent="0.2">
      <c r="A666" s="21"/>
    </row>
    <row r="667" spans="1:1" ht="15.75" customHeight="1" x14ac:dyDescent="0.2">
      <c r="A667" s="21"/>
    </row>
    <row r="668" spans="1:1" ht="15.75" customHeight="1" x14ac:dyDescent="0.2">
      <c r="A668" s="21"/>
    </row>
    <row r="669" spans="1:1" ht="15.75" customHeight="1" x14ac:dyDescent="0.2">
      <c r="A669" s="21"/>
    </row>
    <row r="670" spans="1:1" ht="15.75" customHeight="1" x14ac:dyDescent="0.2">
      <c r="A670" s="21"/>
    </row>
    <row r="671" spans="1:1" ht="15.75" customHeight="1" x14ac:dyDescent="0.2">
      <c r="A671" s="21"/>
    </row>
    <row r="672" spans="1:1" ht="15.75" customHeight="1" x14ac:dyDescent="0.2">
      <c r="A672" s="21"/>
    </row>
    <row r="673" spans="1:1" ht="15.75" customHeight="1" x14ac:dyDescent="0.2">
      <c r="A673" s="21"/>
    </row>
    <row r="674" spans="1:1" ht="15.75" customHeight="1" x14ac:dyDescent="0.2">
      <c r="A674" s="21"/>
    </row>
    <row r="675" spans="1:1" ht="15.75" customHeight="1" x14ac:dyDescent="0.2">
      <c r="A675" s="21"/>
    </row>
    <row r="676" spans="1:1" ht="15.75" customHeight="1" x14ac:dyDescent="0.2">
      <c r="A676" s="21"/>
    </row>
    <row r="677" spans="1:1" ht="15.75" customHeight="1" x14ac:dyDescent="0.2">
      <c r="A677" s="21"/>
    </row>
    <row r="678" spans="1:1" ht="15.75" customHeight="1" x14ac:dyDescent="0.2">
      <c r="A678" s="21"/>
    </row>
    <row r="679" spans="1:1" ht="15.75" customHeight="1" x14ac:dyDescent="0.2">
      <c r="A679" s="21"/>
    </row>
    <row r="680" spans="1:1" ht="15.75" customHeight="1" x14ac:dyDescent="0.2">
      <c r="A680" s="21"/>
    </row>
    <row r="681" spans="1:1" ht="15.75" customHeight="1" x14ac:dyDescent="0.2">
      <c r="A681" s="21"/>
    </row>
    <row r="682" spans="1:1" ht="15.75" customHeight="1" x14ac:dyDescent="0.2">
      <c r="A682" s="21"/>
    </row>
    <row r="683" spans="1:1" ht="15.75" customHeight="1" x14ac:dyDescent="0.2">
      <c r="A683" s="21"/>
    </row>
    <row r="684" spans="1:1" ht="15.75" customHeight="1" x14ac:dyDescent="0.2">
      <c r="A684" s="21"/>
    </row>
    <row r="685" spans="1:1" ht="15.75" customHeight="1" x14ac:dyDescent="0.2">
      <c r="A685" s="21"/>
    </row>
    <row r="686" spans="1:1" ht="15.75" customHeight="1" x14ac:dyDescent="0.2">
      <c r="A686" s="21"/>
    </row>
    <row r="687" spans="1:1" ht="15.75" customHeight="1" x14ac:dyDescent="0.2">
      <c r="A687" s="21"/>
    </row>
    <row r="688" spans="1:1" ht="15.75" customHeight="1" x14ac:dyDescent="0.2">
      <c r="A688" s="21"/>
    </row>
    <row r="689" spans="1:1" ht="15.75" customHeight="1" x14ac:dyDescent="0.2">
      <c r="A689" s="21"/>
    </row>
    <row r="690" spans="1:1" ht="15.75" customHeight="1" x14ac:dyDescent="0.2">
      <c r="A690" s="21"/>
    </row>
    <row r="691" spans="1:1" ht="15.75" customHeight="1" x14ac:dyDescent="0.2">
      <c r="A691" s="21"/>
    </row>
    <row r="692" spans="1:1" ht="15.75" customHeight="1" x14ac:dyDescent="0.2">
      <c r="A692" s="21"/>
    </row>
    <row r="693" spans="1:1" ht="15.75" customHeight="1" x14ac:dyDescent="0.2">
      <c r="A693" s="21"/>
    </row>
    <row r="694" spans="1:1" ht="15.75" customHeight="1" x14ac:dyDescent="0.2">
      <c r="A694" s="21"/>
    </row>
    <row r="695" spans="1:1" ht="15.75" customHeight="1" x14ac:dyDescent="0.2">
      <c r="A695" s="21"/>
    </row>
    <row r="696" spans="1:1" ht="15.75" customHeight="1" x14ac:dyDescent="0.2">
      <c r="A696" s="21"/>
    </row>
    <row r="697" spans="1:1" ht="15.75" customHeight="1" x14ac:dyDescent="0.2">
      <c r="A697" s="21"/>
    </row>
    <row r="698" spans="1:1" ht="15.75" customHeight="1" x14ac:dyDescent="0.2">
      <c r="A698" s="21"/>
    </row>
    <row r="699" spans="1:1" ht="15.75" customHeight="1" x14ac:dyDescent="0.2">
      <c r="A699" s="21"/>
    </row>
    <row r="700" spans="1:1" ht="15.75" customHeight="1" x14ac:dyDescent="0.2">
      <c r="A700" s="21"/>
    </row>
    <row r="701" spans="1:1" ht="15.75" customHeight="1" x14ac:dyDescent="0.2">
      <c r="A701" s="21"/>
    </row>
    <row r="702" spans="1:1" ht="15.75" customHeight="1" x14ac:dyDescent="0.2">
      <c r="A702" s="21"/>
    </row>
    <row r="703" spans="1:1" ht="15.75" customHeight="1" x14ac:dyDescent="0.2">
      <c r="A703" s="21"/>
    </row>
    <row r="704" spans="1:1" ht="15.75" customHeight="1" x14ac:dyDescent="0.2">
      <c r="A704" s="21"/>
    </row>
    <row r="705" spans="1:1" ht="15.75" customHeight="1" x14ac:dyDescent="0.2">
      <c r="A705" s="21"/>
    </row>
    <row r="706" spans="1:1" ht="15.75" customHeight="1" x14ac:dyDescent="0.2">
      <c r="A706" s="21"/>
    </row>
    <row r="707" spans="1:1" ht="15.75" customHeight="1" x14ac:dyDescent="0.2">
      <c r="A707" s="21"/>
    </row>
    <row r="708" spans="1:1" ht="15.75" customHeight="1" x14ac:dyDescent="0.2">
      <c r="A708" s="21"/>
    </row>
    <row r="709" spans="1:1" ht="15.75" customHeight="1" x14ac:dyDescent="0.2">
      <c r="A709" s="21"/>
    </row>
    <row r="710" spans="1:1" ht="15.75" customHeight="1" x14ac:dyDescent="0.2">
      <c r="A710" s="21"/>
    </row>
    <row r="711" spans="1:1" ht="15.75" customHeight="1" x14ac:dyDescent="0.2">
      <c r="A711" s="21"/>
    </row>
    <row r="712" spans="1:1" ht="15.75" customHeight="1" x14ac:dyDescent="0.2">
      <c r="A712" s="21"/>
    </row>
    <row r="713" spans="1:1" ht="15.75" customHeight="1" x14ac:dyDescent="0.2">
      <c r="A713" s="21"/>
    </row>
    <row r="714" spans="1:1" ht="15.75" customHeight="1" x14ac:dyDescent="0.2">
      <c r="A714" s="21"/>
    </row>
    <row r="715" spans="1:1" ht="15.75" customHeight="1" x14ac:dyDescent="0.2">
      <c r="A715" s="21"/>
    </row>
    <row r="716" spans="1:1" ht="15.75" customHeight="1" x14ac:dyDescent="0.2">
      <c r="A716" s="21"/>
    </row>
    <row r="717" spans="1:1" ht="15.75" customHeight="1" x14ac:dyDescent="0.2">
      <c r="A717" s="21"/>
    </row>
    <row r="718" spans="1:1" ht="15.75" customHeight="1" x14ac:dyDescent="0.2">
      <c r="A718" s="21"/>
    </row>
    <row r="719" spans="1:1" ht="15.75" customHeight="1" x14ac:dyDescent="0.2">
      <c r="A719" s="21"/>
    </row>
    <row r="720" spans="1:1" ht="15.75" customHeight="1" x14ac:dyDescent="0.2">
      <c r="A720" s="21"/>
    </row>
    <row r="721" spans="1:1" ht="15.75" customHeight="1" x14ac:dyDescent="0.2">
      <c r="A721" s="21"/>
    </row>
    <row r="722" spans="1:1" ht="15.75" customHeight="1" x14ac:dyDescent="0.2">
      <c r="A722" s="21"/>
    </row>
    <row r="723" spans="1:1" ht="15.75" customHeight="1" x14ac:dyDescent="0.2">
      <c r="A723" s="21"/>
    </row>
    <row r="724" spans="1:1" ht="15.75" customHeight="1" x14ac:dyDescent="0.2">
      <c r="A724" s="21"/>
    </row>
    <row r="725" spans="1:1" ht="15.75" customHeight="1" x14ac:dyDescent="0.2">
      <c r="A725" s="21"/>
    </row>
    <row r="726" spans="1:1" ht="15.75" customHeight="1" x14ac:dyDescent="0.2">
      <c r="A726" s="21"/>
    </row>
    <row r="727" spans="1:1" ht="15.75" customHeight="1" x14ac:dyDescent="0.2">
      <c r="A727" s="21"/>
    </row>
    <row r="728" spans="1:1" ht="15.75" customHeight="1" x14ac:dyDescent="0.2">
      <c r="A728" s="21"/>
    </row>
    <row r="729" spans="1:1" ht="15.75" customHeight="1" x14ac:dyDescent="0.2">
      <c r="A729" s="21"/>
    </row>
    <row r="730" spans="1:1" ht="15.75" customHeight="1" x14ac:dyDescent="0.2">
      <c r="A730" s="21"/>
    </row>
    <row r="731" spans="1:1" ht="15.75" customHeight="1" x14ac:dyDescent="0.2">
      <c r="A731" s="21"/>
    </row>
    <row r="732" spans="1:1" ht="15.75" customHeight="1" x14ac:dyDescent="0.2">
      <c r="A732" s="21"/>
    </row>
    <row r="733" spans="1:1" ht="15.75" customHeight="1" x14ac:dyDescent="0.2">
      <c r="A733" s="21"/>
    </row>
    <row r="734" spans="1:1" ht="15.75" customHeight="1" x14ac:dyDescent="0.2">
      <c r="A734" s="21"/>
    </row>
    <row r="735" spans="1:1" ht="15.75" customHeight="1" x14ac:dyDescent="0.2">
      <c r="A735" s="21"/>
    </row>
    <row r="736" spans="1:1" ht="15.75" customHeight="1" x14ac:dyDescent="0.2">
      <c r="A736" s="21"/>
    </row>
    <row r="737" spans="1:1" ht="15.75" customHeight="1" x14ac:dyDescent="0.2">
      <c r="A737" s="21"/>
    </row>
    <row r="738" spans="1:1" ht="15.75" customHeight="1" x14ac:dyDescent="0.2">
      <c r="A738" s="21"/>
    </row>
    <row r="739" spans="1:1" ht="15.75" customHeight="1" x14ac:dyDescent="0.2">
      <c r="A739" s="21"/>
    </row>
    <row r="740" spans="1:1" ht="15.75" customHeight="1" x14ac:dyDescent="0.2">
      <c r="A740" s="21"/>
    </row>
    <row r="741" spans="1:1" ht="15.75" customHeight="1" x14ac:dyDescent="0.2">
      <c r="A741" s="21"/>
    </row>
    <row r="742" spans="1:1" ht="15.75" customHeight="1" x14ac:dyDescent="0.2">
      <c r="A742" s="21"/>
    </row>
    <row r="743" spans="1:1" ht="15.75" customHeight="1" x14ac:dyDescent="0.2">
      <c r="A743" s="21"/>
    </row>
    <row r="744" spans="1:1" ht="15.75" customHeight="1" x14ac:dyDescent="0.2">
      <c r="A744" s="21"/>
    </row>
    <row r="745" spans="1:1" ht="15.75" customHeight="1" x14ac:dyDescent="0.2">
      <c r="A745" s="21"/>
    </row>
    <row r="746" spans="1:1" ht="15.75" customHeight="1" x14ac:dyDescent="0.2">
      <c r="A746" s="21"/>
    </row>
    <row r="747" spans="1:1" ht="15.75" customHeight="1" x14ac:dyDescent="0.2">
      <c r="A747" s="21"/>
    </row>
    <row r="748" spans="1:1" ht="15.75" customHeight="1" x14ac:dyDescent="0.2">
      <c r="A748" s="21"/>
    </row>
    <row r="749" spans="1:1" ht="15.75" customHeight="1" x14ac:dyDescent="0.2">
      <c r="A749" s="21"/>
    </row>
    <row r="750" spans="1:1" ht="15.75" customHeight="1" x14ac:dyDescent="0.2">
      <c r="A750" s="21"/>
    </row>
    <row r="751" spans="1:1" ht="15.75" customHeight="1" x14ac:dyDescent="0.2">
      <c r="A751" s="21"/>
    </row>
    <row r="752" spans="1:1" ht="15.75" customHeight="1" x14ac:dyDescent="0.2">
      <c r="A752" s="21"/>
    </row>
    <row r="753" spans="1:1" ht="15.75" customHeight="1" x14ac:dyDescent="0.2">
      <c r="A753" s="21"/>
    </row>
    <row r="754" spans="1:1" ht="15.75" customHeight="1" x14ac:dyDescent="0.2">
      <c r="A754" s="21"/>
    </row>
    <row r="755" spans="1:1" ht="15.75" customHeight="1" x14ac:dyDescent="0.2">
      <c r="A755" s="21"/>
    </row>
    <row r="756" spans="1:1" ht="15.75" customHeight="1" x14ac:dyDescent="0.2">
      <c r="A756" s="21"/>
    </row>
    <row r="757" spans="1:1" ht="15.75" customHeight="1" x14ac:dyDescent="0.2">
      <c r="A757" s="21"/>
    </row>
    <row r="758" spans="1:1" ht="15.75" customHeight="1" x14ac:dyDescent="0.2">
      <c r="A758" s="21"/>
    </row>
    <row r="759" spans="1:1" ht="15.75" customHeight="1" x14ac:dyDescent="0.2">
      <c r="A759" s="21"/>
    </row>
    <row r="760" spans="1:1" ht="15.75" customHeight="1" x14ac:dyDescent="0.2">
      <c r="A760" s="21"/>
    </row>
    <row r="761" spans="1:1" ht="15.75" customHeight="1" x14ac:dyDescent="0.2">
      <c r="A761" s="21"/>
    </row>
    <row r="762" spans="1:1" ht="15.75" customHeight="1" x14ac:dyDescent="0.2">
      <c r="A762" s="21"/>
    </row>
    <row r="763" spans="1:1" ht="15.75" customHeight="1" x14ac:dyDescent="0.2">
      <c r="A763" s="21"/>
    </row>
    <row r="764" spans="1:1" ht="15.75" customHeight="1" x14ac:dyDescent="0.2">
      <c r="A764" s="21"/>
    </row>
    <row r="765" spans="1:1" ht="15.75" customHeight="1" x14ac:dyDescent="0.2">
      <c r="A765" s="21"/>
    </row>
    <row r="766" spans="1:1" ht="15.75" customHeight="1" x14ac:dyDescent="0.2">
      <c r="A766" s="21"/>
    </row>
    <row r="767" spans="1:1" ht="15.75" customHeight="1" x14ac:dyDescent="0.2">
      <c r="A767" s="21"/>
    </row>
    <row r="768" spans="1:1" ht="15.75" customHeight="1" x14ac:dyDescent="0.2">
      <c r="A768" s="21"/>
    </row>
    <row r="769" spans="1:1" ht="15.75" customHeight="1" x14ac:dyDescent="0.2">
      <c r="A769" s="21"/>
    </row>
    <row r="770" spans="1:1" ht="15.75" customHeight="1" x14ac:dyDescent="0.2">
      <c r="A770" s="21"/>
    </row>
    <row r="771" spans="1:1" ht="15.75" customHeight="1" x14ac:dyDescent="0.2">
      <c r="A771" s="21"/>
    </row>
    <row r="772" spans="1:1" ht="15.75" customHeight="1" x14ac:dyDescent="0.2">
      <c r="A772" s="21"/>
    </row>
    <row r="773" spans="1:1" ht="15.75" customHeight="1" x14ac:dyDescent="0.2">
      <c r="A773" s="21"/>
    </row>
    <row r="774" spans="1:1" ht="15.75" customHeight="1" x14ac:dyDescent="0.2">
      <c r="A774" s="21"/>
    </row>
    <row r="775" spans="1:1" ht="15.75" customHeight="1" x14ac:dyDescent="0.2">
      <c r="A775" s="21"/>
    </row>
    <row r="776" spans="1:1" ht="15.75" customHeight="1" x14ac:dyDescent="0.2">
      <c r="A776" s="21"/>
    </row>
    <row r="777" spans="1:1" ht="15.75" customHeight="1" x14ac:dyDescent="0.2">
      <c r="A777" s="21"/>
    </row>
    <row r="778" spans="1:1" ht="15.75" customHeight="1" x14ac:dyDescent="0.2">
      <c r="A778" s="21"/>
    </row>
    <row r="779" spans="1:1" ht="15.75" customHeight="1" x14ac:dyDescent="0.2">
      <c r="A779" s="21"/>
    </row>
    <row r="780" spans="1:1" ht="15.75" customHeight="1" x14ac:dyDescent="0.2">
      <c r="A780" s="21"/>
    </row>
    <row r="781" spans="1:1" ht="15.75" customHeight="1" x14ac:dyDescent="0.2">
      <c r="A781" s="21"/>
    </row>
    <row r="782" spans="1:1" ht="15.75" customHeight="1" x14ac:dyDescent="0.2">
      <c r="A782" s="21"/>
    </row>
    <row r="783" spans="1:1" ht="15.75" customHeight="1" x14ac:dyDescent="0.2">
      <c r="A783" s="21"/>
    </row>
    <row r="784" spans="1:1" ht="15.75" customHeight="1" x14ac:dyDescent="0.2">
      <c r="A784" s="21"/>
    </row>
    <row r="785" spans="1:1" ht="15.75" customHeight="1" x14ac:dyDescent="0.2">
      <c r="A785" s="21"/>
    </row>
    <row r="786" spans="1:1" ht="15.75" customHeight="1" x14ac:dyDescent="0.2">
      <c r="A786" s="21"/>
    </row>
    <row r="787" spans="1:1" ht="15.75" customHeight="1" x14ac:dyDescent="0.2">
      <c r="A787" s="21"/>
    </row>
    <row r="788" spans="1:1" ht="15.75" customHeight="1" x14ac:dyDescent="0.2">
      <c r="A788" s="21"/>
    </row>
    <row r="789" spans="1:1" ht="15.75" customHeight="1" x14ac:dyDescent="0.2">
      <c r="A789" s="21"/>
    </row>
    <row r="790" spans="1:1" ht="15.75" customHeight="1" x14ac:dyDescent="0.2">
      <c r="A790" s="21"/>
    </row>
    <row r="791" spans="1:1" ht="15.75" customHeight="1" x14ac:dyDescent="0.2">
      <c r="A791" s="21"/>
    </row>
    <row r="792" spans="1:1" ht="15.75" customHeight="1" x14ac:dyDescent="0.2">
      <c r="A792" s="21"/>
    </row>
    <row r="793" spans="1:1" ht="15.75" customHeight="1" x14ac:dyDescent="0.2">
      <c r="A793" s="21"/>
    </row>
    <row r="794" spans="1:1" ht="15.75" customHeight="1" x14ac:dyDescent="0.2">
      <c r="A794" s="21"/>
    </row>
    <row r="795" spans="1:1" ht="15.75" customHeight="1" x14ac:dyDescent="0.2">
      <c r="A795" s="21"/>
    </row>
    <row r="796" spans="1:1" ht="15.75" customHeight="1" x14ac:dyDescent="0.2">
      <c r="A796" s="21"/>
    </row>
    <row r="797" spans="1:1" ht="15.75" customHeight="1" x14ac:dyDescent="0.2">
      <c r="A797" s="21"/>
    </row>
    <row r="798" spans="1:1" ht="15.75" customHeight="1" x14ac:dyDescent="0.2">
      <c r="A798" s="21"/>
    </row>
    <row r="799" spans="1:1" ht="15.75" customHeight="1" x14ac:dyDescent="0.2">
      <c r="A799" s="21"/>
    </row>
    <row r="800" spans="1:1" ht="15.75" customHeight="1" x14ac:dyDescent="0.2">
      <c r="A800" s="21"/>
    </row>
    <row r="801" spans="1:1" ht="15.75" customHeight="1" x14ac:dyDescent="0.2">
      <c r="A801" s="21"/>
    </row>
    <row r="802" spans="1:1" ht="15.75" customHeight="1" x14ac:dyDescent="0.2">
      <c r="A802" s="21"/>
    </row>
    <row r="803" spans="1:1" ht="15.75" customHeight="1" x14ac:dyDescent="0.2">
      <c r="A803" s="21"/>
    </row>
    <row r="804" spans="1:1" ht="15.75" customHeight="1" x14ac:dyDescent="0.2">
      <c r="A804" s="21"/>
    </row>
    <row r="805" spans="1:1" ht="15.75" customHeight="1" x14ac:dyDescent="0.2">
      <c r="A805" s="21"/>
    </row>
    <row r="806" spans="1:1" ht="15.75" customHeight="1" x14ac:dyDescent="0.2">
      <c r="A806" s="21"/>
    </row>
    <row r="807" spans="1:1" ht="15.75" customHeight="1" x14ac:dyDescent="0.2">
      <c r="A807" s="21"/>
    </row>
    <row r="808" spans="1:1" ht="15.75" customHeight="1" x14ac:dyDescent="0.2">
      <c r="A808" s="21"/>
    </row>
    <row r="809" spans="1:1" ht="15.75" customHeight="1" x14ac:dyDescent="0.2">
      <c r="A809" s="21"/>
    </row>
    <row r="810" spans="1:1" ht="15.75" customHeight="1" x14ac:dyDescent="0.2">
      <c r="A810" s="21"/>
    </row>
    <row r="811" spans="1:1" ht="15.75" customHeight="1" x14ac:dyDescent="0.2">
      <c r="A811" s="21"/>
    </row>
    <row r="812" spans="1:1" ht="15.75" customHeight="1" x14ac:dyDescent="0.2">
      <c r="A812" s="21"/>
    </row>
    <row r="813" spans="1:1" ht="15.75" customHeight="1" x14ac:dyDescent="0.2">
      <c r="A813" s="21"/>
    </row>
    <row r="814" spans="1:1" ht="15.75" customHeight="1" x14ac:dyDescent="0.2">
      <c r="A814" s="21"/>
    </row>
    <row r="815" spans="1:1" ht="15.75" customHeight="1" x14ac:dyDescent="0.2">
      <c r="A815" s="21"/>
    </row>
    <row r="816" spans="1:1" ht="15.75" customHeight="1" x14ac:dyDescent="0.2">
      <c r="A816" s="21"/>
    </row>
    <row r="817" spans="1:1" ht="15.75" customHeight="1" x14ac:dyDescent="0.2">
      <c r="A817" s="21"/>
    </row>
    <row r="818" spans="1:1" ht="15.75" customHeight="1" x14ac:dyDescent="0.2">
      <c r="A818" s="21"/>
    </row>
    <row r="819" spans="1:1" ht="15.75" customHeight="1" x14ac:dyDescent="0.2">
      <c r="A819" s="21"/>
    </row>
    <row r="820" spans="1:1" ht="15.75" customHeight="1" x14ac:dyDescent="0.2">
      <c r="A820" s="21"/>
    </row>
    <row r="821" spans="1:1" ht="15.75" customHeight="1" x14ac:dyDescent="0.2">
      <c r="A821" s="21"/>
    </row>
    <row r="822" spans="1:1" ht="15.75" customHeight="1" x14ac:dyDescent="0.2">
      <c r="A822" s="21"/>
    </row>
    <row r="823" spans="1:1" ht="15.75" customHeight="1" x14ac:dyDescent="0.2">
      <c r="A823" s="21"/>
    </row>
    <row r="824" spans="1:1" ht="15.75" customHeight="1" x14ac:dyDescent="0.2">
      <c r="A824" s="21"/>
    </row>
    <row r="825" spans="1:1" ht="15.75" customHeight="1" x14ac:dyDescent="0.2">
      <c r="A825" s="21"/>
    </row>
    <row r="826" spans="1:1" ht="15.75" customHeight="1" x14ac:dyDescent="0.2">
      <c r="A826" s="21"/>
    </row>
    <row r="827" spans="1:1" ht="15.75" customHeight="1" x14ac:dyDescent="0.2">
      <c r="A827" s="21"/>
    </row>
    <row r="828" spans="1:1" ht="15.75" customHeight="1" x14ac:dyDescent="0.2">
      <c r="A828" s="21"/>
    </row>
    <row r="829" spans="1:1" ht="15.75" customHeight="1" x14ac:dyDescent="0.2">
      <c r="A829" s="21"/>
    </row>
    <row r="830" spans="1:1" ht="15.75" customHeight="1" x14ac:dyDescent="0.2">
      <c r="A830" s="21"/>
    </row>
    <row r="831" spans="1:1" ht="15.75" customHeight="1" x14ac:dyDescent="0.2">
      <c r="A831" s="21"/>
    </row>
    <row r="832" spans="1:1" ht="15.75" customHeight="1" x14ac:dyDescent="0.2">
      <c r="A832" s="21"/>
    </row>
    <row r="833" spans="1:1" ht="15.75" customHeight="1" x14ac:dyDescent="0.2">
      <c r="A833" s="21"/>
    </row>
    <row r="834" spans="1:1" ht="15.75" customHeight="1" x14ac:dyDescent="0.2">
      <c r="A834" s="21"/>
    </row>
    <row r="835" spans="1:1" ht="15.75" customHeight="1" x14ac:dyDescent="0.2">
      <c r="A835" s="21"/>
    </row>
    <row r="836" spans="1:1" ht="15.75" customHeight="1" x14ac:dyDescent="0.2">
      <c r="A836" s="21"/>
    </row>
    <row r="837" spans="1:1" ht="15.75" customHeight="1" x14ac:dyDescent="0.2">
      <c r="A837" s="21"/>
    </row>
    <row r="838" spans="1:1" ht="15.75" customHeight="1" x14ac:dyDescent="0.2">
      <c r="A838" s="21"/>
    </row>
    <row r="839" spans="1:1" ht="15.75" customHeight="1" x14ac:dyDescent="0.2">
      <c r="A839" s="21"/>
    </row>
    <row r="840" spans="1:1" ht="15.75" customHeight="1" x14ac:dyDescent="0.2">
      <c r="A840" s="21"/>
    </row>
    <row r="841" spans="1:1" ht="15.75" customHeight="1" x14ac:dyDescent="0.2">
      <c r="A841" s="21"/>
    </row>
    <row r="842" spans="1:1" ht="15.75" customHeight="1" x14ac:dyDescent="0.2">
      <c r="A842" s="21"/>
    </row>
    <row r="843" spans="1:1" ht="15.75" customHeight="1" x14ac:dyDescent="0.2">
      <c r="A843" s="21"/>
    </row>
    <row r="844" spans="1:1" ht="15.75" customHeight="1" x14ac:dyDescent="0.2">
      <c r="A844" s="21"/>
    </row>
    <row r="845" spans="1:1" ht="15.75" customHeight="1" x14ac:dyDescent="0.2">
      <c r="A845" s="21"/>
    </row>
    <row r="846" spans="1:1" ht="15.75" customHeight="1" x14ac:dyDescent="0.2">
      <c r="A846" s="21"/>
    </row>
    <row r="847" spans="1:1" ht="15.75" customHeight="1" x14ac:dyDescent="0.2">
      <c r="A847" s="21"/>
    </row>
    <row r="848" spans="1:1" ht="15.75" customHeight="1" x14ac:dyDescent="0.2">
      <c r="A848" s="21"/>
    </row>
    <row r="849" spans="1:1" ht="15.75" customHeight="1" x14ac:dyDescent="0.2">
      <c r="A849" s="21"/>
    </row>
    <row r="850" spans="1:1" ht="15.75" customHeight="1" x14ac:dyDescent="0.2">
      <c r="A850" s="21"/>
    </row>
    <row r="851" spans="1:1" ht="15.75" customHeight="1" x14ac:dyDescent="0.2">
      <c r="A851" s="21"/>
    </row>
    <row r="852" spans="1:1" ht="15.75" customHeight="1" x14ac:dyDescent="0.2">
      <c r="A852" s="21"/>
    </row>
    <row r="853" spans="1:1" ht="15.75" customHeight="1" x14ac:dyDescent="0.2">
      <c r="A853" s="21"/>
    </row>
    <row r="854" spans="1:1" ht="15.75" customHeight="1" x14ac:dyDescent="0.2">
      <c r="A854" s="21"/>
    </row>
    <row r="855" spans="1:1" ht="15.75" customHeight="1" x14ac:dyDescent="0.2">
      <c r="A855" s="21"/>
    </row>
    <row r="856" spans="1:1" ht="15.75" customHeight="1" x14ac:dyDescent="0.2">
      <c r="A856" s="21"/>
    </row>
    <row r="857" spans="1:1" ht="15.75" customHeight="1" x14ac:dyDescent="0.2">
      <c r="A857" s="21"/>
    </row>
    <row r="858" spans="1:1" ht="15.75" customHeight="1" x14ac:dyDescent="0.2">
      <c r="A858" s="21"/>
    </row>
    <row r="859" spans="1:1" ht="15.75" customHeight="1" x14ac:dyDescent="0.2">
      <c r="A859" s="21"/>
    </row>
    <row r="860" spans="1:1" ht="15.75" customHeight="1" x14ac:dyDescent="0.2">
      <c r="A860" s="21"/>
    </row>
    <row r="861" spans="1:1" ht="15.75" customHeight="1" x14ac:dyDescent="0.2">
      <c r="A861" s="21"/>
    </row>
    <row r="862" spans="1:1" ht="15.75" customHeight="1" x14ac:dyDescent="0.2">
      <c r="A862" s="21"/>
    </row>
    <row r="863" spans="1:1" ht="15.75" customHeight="1" x14ac:dyDescent="0.2">
      <c r="A863" s="21"/>
    </row>
    <row r="864" spans="1:1" ht="15.75" customHeight="1" x14ac:dyDescent="0.2">
      <c r="A864" s="21"/>
    </row>
    <row r="865" spans="1:1" ht="15.75" customHeight="1" x14ac:dyDescent="0.2">
      <c r="A865" s="21"/>
    </row>
    <row r="866" spans="1:1" ht="15.75" customHeight="1" x14ac:dyDescent="0.2">
      <c r="A866" s="21"/>
    </row>
    <row r="867" spans="1:1" ht="15.75" customHeight="1" x14ac:dyDescent="0.2">
      <c r="A867" s="21"/>
    </row>
    <row r="868" spans="1:1" ht="15.75" customHeight="1" x14ac:dyDescent="0.2">
      <c r="A868" s="21"/>
    </row>
    <row r="869" spans="1:1" ht="15.75" customHeight="1" x14ac:dyDescent="0.2">
      <c r="A869" s="21"/>
    </row>
    <row r="870" spans="1:1" ht="15.75" customHeight="1" x14ac:dyDescent="0.2">
      <c r="A870" s="21"/>
    </row>
    <row r="871" spans="1:1" ht="15.75" customHeight="1" x14ac:dyDescent="0.2">
      <c r="A871" s="21"/>
    </row>
    <row r="872" spans="1:1" ht="15.75" customHeight="1" x14ac:dyDescent="0.2">
      <c r="A872" s="21"/>
    </row>
    <row r="873" spans="1:1" ht="15.75" customHeight="1" x14ac:dyDescent="0.2">
      <c r="A873" s="21"/>
    </row>
    <row r="874" spans="1:1" ht="15.75" customHeight="1" x14ac:dyDescent="0.2">
      <c r="A874" s="21"/>
    </row>
    <row r="875" spans="1:1" ht="15.75" customHeight="1" x14ac:dyDescent="0.2">
      <c r="A875" s="21"/>
    </row>
    <row r="876" spans="1:1" ht="15.75" customHeight="1" x14ac:dyDescent="0.2">
      <c r="A876" s="21"/>
    </row>
    <row r="877" spans="1:1" ht="15.75" customHeight="1" x14ac:dyDescent="0.2">
      <c r="A877" s="21"/>
    </row>
    <row r="878" spans="1:1" ht="15.75" customHeight="1" x14ac:dyDescent="0.2">
      <c r="A878" s="21"/>
    </row>
    <row r="879" spans="1:1" ht="15.75" customHeight="1" x14ac:dyDescent="0.2">
      <c r="A879" s="21"/>
    </row>
    <row r="880" spans="1:1" ht="15.75" customHeight="1" x14ac:dyDescent="0.2">
      <c r="A880" s="21"/>
    </row>
    <row r="881" spans="1:1" ht="15.75" customHeight="1" x14ac:dyDescent="0.2">
      <c r="A881" s="21"/>
    </row>
    <row r="882" spans="1:1" ht="15.75" customHeight="1" x14ac:dyDescent="0.2">
      <c r="A882" s="21"/>
    </row>
    <row r="883" spans="1:1" ht="15.75" customHeight="1" x14ac:dyDescent="0.2">
      <c r="A883" s="21"/>
    </row>
    <row r="884" spans="1:1" ht="15.75" customHeight="1" x14ac:dyDescent="0.2">
      <c r="A884" s="21"/>
    </row>
    <row r="885" spans="1:1" ht="15.75" customHeight="1" x14ac:dyDescent="0.2">
      <c r="A885" s="21"/>
    </row>
    <row r="886" spans="1:1" ht="15.75" customHeight="1" x14ac:dyDescent="0.2">
      <c r="A886" s="21"/>
    </row>
    <row r="887" spans="1:1" ht="15.75" customHeight="1" x14ac:dyDescent="0.2">
      <c r="A887" s="21"/>
    </row>
    <row r="888" spans="1:1" ht="15.75" customHeight="1" x14ac:dyDescent="0.2">
      <c r="A888" s="21"/>
    </row>
    <row r="889" spans="1:1" ht="15.75" customHeight="1" x14ac:dyDescent="0.2">
      <c r="A889" s="21"/>
    </row>
    <row r="890" spans="1:1" ht="15.75" customHeight="1" x14ac:dyDescent="0.2">
      <c r="A890" s="21"/>
    </row>
    <row r="891" spans="1:1" ht="15.75" customHeight="1" x14ac:dyDescent="0.2">
      <c r="A891" s="21"/>
    </row>
    <row r="892" spans="1:1" ht="15.75" customHeight="1" x14ac:dyDescent="0.2">
      <c r="A892" s="21"/>
    </row>
    <row r="893" spans="1:1" ht="15.75" customHeight="1" x14ac:dyDescent="0.2">
      <c r="A893" s="21"/>
    </row>
    <row r="894" spans="1:1" ht="15.75" customHeight="1" x14ac:dyDescent="0.2">
      <c r="A894" s="21"/>
    </row>
    <row r="895" spans="1:1" ht="15.75" customHeight="1" x14ac:dyDescent="0.2">
      <c r="A895" s="21"/>
    </row>
    <row r="896" spans="1:1" ht="15.75" customHeight="1" x14ac:dyDescent="0.2">
      <c r="A896" s="21"/>
    </row>
    <row r="897" spans="1:1" ht="15.75" customHeight="1" x14ac:dyDescent="0.2">
      <c r="A897" s="21"/>
    </row>
    <row r="898" spans="1:1" ht="15.75" customHeight="1" x14ac:dyDescent="0.2">
      <c r="A898" s="21"/>
    </row>
    <row r="899" spans="1:1" ht="15.75" customHeight="1" x14ac:dyDescent="0.2">
      <c r="A899" s="21"/>
    </row>
    <row r="900" spans="1:1" ht="15.75" customHeight="1" x14ac:dyDescent="0.2">
      <c r="A900" s="21"/>
    </row>
    <row r="901" spans="1:1" ht="15.75" customHeight="1" x14ac:dyDescent="0.2">
      <c r="A901" s="21"/>
    </row>
    <row r="902" spans="1:1" ht="15.75" customHeight="1" x14ac:dyDescent="0.2">
      <c r="A902" s="21"/>
    </row>
    <row r="903" spans="1:1" ht="15.75" customHeight="1" x14ac:dyDescent="0.2">
      <c r="A903" s="21"/>
    </row>
    <row r="904" spans="1:1" ht="15.75" customHeight="1" x14ac:dyDescent="0.2">
      <c r="A904" s="21"/>
    </row>
    <row r="905" spans="1:1" ht="15.75" customHeight="1" x14ac:dyDescent="0.2">
      <c r="A905" s="21"/>
    </row>
    <row r="906" spans="1:1" ht="15.75" customHeight="1" x14ac:dyDescent="0.2">
      <c r="A906" s="21"/>
    </row>
    <row r="907" spans="1:1" ht="15.75" customHeight="1" x14ac:dyDescent="0.2">
      <c r="A907" s="21"/>
    </row>
    <row r="908" spans="1:1" ht="15.75" customHeight="1" x14ac:dyDescent="0.2">
      <c r="A908" s="21"/>
    </row>
    <row r="909" spans="1:1" ht="15.75" customHeight="1" x14ac:dyDescent="0.2">
      <c r="A909" s="21"/>
    </row>
    <row r="910" spans="1:1" ht="15.75" customHeight="1" x14ac:dyDescent="0.2">
      <c r="A910" s="21"/>
    </row>
    <row r="911" spans="1:1" ht="15.75" customHeight="1" x14ac:dyDescent="0.2">
      <c r="A911" s="21"/>
    </row>
    <row r="912" spans="1:1" ht="15.75" customHeight="1" x14ac:dyDescent="0.2">
      <c r="A912" s="21"/>
    </row>
    <row r="913" spans="1:1" ht="15.75" customHeight="1" x14ac:dyDescent="0.2">
      <c r="A913" s="21"/>
    </row>
    <row r="914" spans="1:1" ht="15.75" customHeight="1" x14ac:dyDescent="0.2">
      <c r="A914" s="21"/>
    </row>
    <row r="915" spans="1:1" ht="15.75" customHeight="1" x14ac:dyDescent="0.2">
      <c r="A915" s="21"/>
    </row>
    <row r="916" spans="1:1" ht="15.75" customHeight="1" x14ac:dyDescent="0.2">
      <c r="A916" s="21"/>
    </row>
    <row r="917" spans="1:1" ht="15.75" customHeight="1" x14ac:dyDescent="0.2">
      <c r="A917" s="21"/>
    </row>
    <row r="918" spans="1:1" ht="15.75" customHeight="1" x14ac:dyDescent="0.2">
      <c r="A918" s="21"/>
    </row>
    <row r="919" spans="1:1" ht="15.75" customHeight="1" x14ac:dyDescent="0.2">
      <c r="A919" s="21"/>
    </row>
    <row r="920" spans="1:1" ht="15.75" customHeight="1" x14ac:dyDescent="0.2">
      <c r="A920" s="21"/>
    </row>
    <row r="921" spans="1:1" ht="15.75" customHeight="1" x14ac:dyDescent="0.2">
      <c r="A921" s="21"/>
    </row>
    <row r="922" spans="1:1" ht="15.75" customHeight="1" x14ac:dyDescent="0.2">
      <c r="A922" s="21"/>
    </row>
    <row r="923" spans="1:1" ht="15.75" customHeight="1" x14ac:dyDescent="0.2">
      <c r="A923" s="21"/>
    </row>
    <row r="924" spans="1:1" ht="15.75" customHeight="1" x14ac:dyDescent="0.2">
      <c r="A924" s="21"/>
    </row>
    <row r="925" spans="1:1" ht="15.75" customHeight="1" x14ac:dyDescent="0.2">
      <c r="A925" s="21"/>
    </row>
    <row r="926" spans="1:1" ht="15.75" customHeight="1" x14ac:dyDescent="0.2">
      <c r="A926" s="21"/>
    </row>
    <row r="927" spans="1:1" ht="15.75" customHeight="1" x14ac:dyDescent="0.2">
      <c r="A927" s="21"/>
    </row>
    <row r="928" spans="1:1" ht="15.75" customHeight="1" x14ac:dyDescent="0.2">
      <c r="A928" s="21"/>
    </row>
    <row r="929" spans="1:1" ht="15.75" customHeight="1" x14ac:dyDescent="0.2">
      <c r="A929" s="21"/>
    </row>
    <row r="930" spans="1:1" ht="15.75" customHeight="1" x14ac:dyDescent="0.2">
      <c r="A930" s="21"/>
    </row>
    <row r="931" spans="1:1" ht="15.75" customHeight="1" x14ac:dyDescent="0.2">
      <c r="A931" s="21"/>
    </row>
    <row r="932" spans="1:1" ht="15.75" customHeight="1" x14ac:dyDescent="0.2">
      <c r="A932" s="21"/>
    </row>
    <row r="933" spans="1:1" ht="15.75" customHeight="1" x14ac:dyDescent="0.2">
      <c r="A933" s="21"/>
    </row>
    <row r="934" spans="1:1" ht="15.75" customHeight="1" x14ac:dyDescent="0.2">
      <c r="A934" s="21"/>
    </row>
    <row r="935" spans="1:1" ht="15.75" customHeight="1" x14ac:dyDescent="0.2">
      <c r="A935" s="21"/>
    </row>
    <row r="936" spans="1:1" ht="15.75" customHeight="1" x14ac:dyDescent="0.2">
      <c r="A936" s="21"/>
    </row>
    <row r="937" spans="1:1" ht="15.75" customHeight="1" x14ac:dyDescent="0.2">
      <c r="A937" s="21"/>
    </row>
    <row r="938" spans="1:1" ht="15.75" customHeight="1" x14ac:dyDescent="0.2">
      <c r="A938" s="21"/>
    </row>
    <row r="939" spans="1:1" ht="15.75" customHeight="1" x14ac:dyDescent="0.2">
      <c r="A939" s="21"/>
    </row>
    <row r="940" spans="1:1" ht="15.75" customHeight="1" x14ac:dyDescent="0.2">
      <c r="A940" s="21"/>
    </row>
    <row r="941" spans="1:1" ht="15.75" customHeight="1" x14ac:dyDescent="0.2">
      <c r="A941" s="21"/>
    </row>
    <row r="942" spans="1:1" ht="15.75" customHeight="1" x14ac:dyDescent="0.2">
      <c r="A942" s="21"/>
    </row>
    <row r="943" spans="1:1" ht="15.75" customHeight="1" x14ac:dyDescent="0.2">
      <c r="A943" s="21"/>
    </row>
    <row r="944" spans="1:1" ht="15.75" customHeight="1" x14ac:dyDescent="0.2">
      <c r="A944" s="21"/>
    </row>
    <row r="945" spans="1:1" ht="15.75" customHeight="1" x14ac:dyDescent="0.2">
      <c r="A945" s="21"/>
    </row>
    <row r="946" spans="1:1" ht="15.75" customHeight="1" x14ac:dyDescent="0.2">
      <c r="A946" s="21"/>
    </row>
    <row r="947" spans="1:1" ht="15.75" customHeight="1" x14ac:dyDescent="0.2">
      <c r="A947" s="21"/>
    </row>
    <row r="948" spans="1:1" ht="15.75" customHeight="1" x14ac:dyDescent="0.2">
      <c r="A948" s="21"/>
    </row>
    <row r="949" spans="1:1" ht="15.75" customHeight="1" x14ac:dyDescent="0.2">
      <c r="A949" s="21"/>
    </row>
    <row r="950" spans="1:1" ht="15.75" customHeight="1" x14ac:dyDescent="0.2">
      <c r="A950" s="21"/>
    </row>
    <row r="951" spans="1:1" ht="15.75" customHeight="1" x14ac:dyDescent="0.2">
      <c r="A951" s="21"/>
    </row>
    <row r="952" spans="1:1" ht="15.75" customHeight="1" x14ac:dyDescent="0.2">
      <c r="A952" s="21"/>
    </row>
    <row r="953" spans="1:1" ht="15.75" customHeight="1" x14ac:dyDescent="0.2">
      <c r="A953" s="21"/>
    </row>
    <row r="954" spans="1:1" ht="15.75" customHeight="1" x14ac:dyDescent="0.2">
      <c r="A954" s="21"/>
    </row>
    <row r="955" spans="1:1" ht="15.75" customHeight="1" x14ac:dyDescent="0.2">
      <c r="A955" s="21"/>
    </row>
    <row r="956" spans="1:1" ht="15.75" customHeight="1" x14ac:dyDescent="0.2">
      <c r="A956" s="21"/>
    </row>
    <row r="957" spans="1:1" ht="15.75" customHeight="1" x14ac:dyDescent="0.2">
      <c r="A957" s="21"/>
    </row>
    <row r="958" spans="1:1" ht="15.75" customHeight="1" x14ac:dyDescent="0.2">
      <c r="A958" s="21"/>
    </row>
    <row r="959" spans="1:1" ht="15.75" customHeight="1" x14ac:dyDescent="0.2">
      <c r="A959" s="21"/>
    </row>
    <row r="960" spans="1:1" ht="15.75" customHeight="1" x14ac:dyDescent="0.2">
      <c r="A960" s="21"/>
    </row>
    <row r="961" spans="1:1" ht="15.75" customHeight="1" x14ac:dyDescent="0.2">
      <c r="A961" s="21"/>
    </row>
    <row r="962" spans="1:1" ht="15.75" customHeight="1" x14ac:dyDescent="0.2">
      <c r="A962" s="21"/>
    </row>
    <row r="963" spans="1:1" ht="15.75" customHeight="1" x14ac:dyDescent="0.2">
      <c r="A963" s="21"/>
    </row>
    <row r="964" spans="1:1" ht="15.75" customHeight="1" x14ac:dyDescent="0.2">
      <c r="A964" s="21"/>
    </row>
    <row r="965" spans="1:1" ht="15.75" customHeight="1" x14ac:dyDescent="0.2">
      <c r="A965" s="21"/>
    </row>
    <row r="966" spans="1:1" ht="15.75" customHeight="1" x14ac:dyDescent="0.2">
      <c r="A966" s="21"/>
    </row>
    <row r="967" spans="1:1" ht="15.75" customHeight="1" x14ac:dyDescent="0.2">
      <c r="A967" s="21"/>
    </row>
    <row r="968" spans="1:1" ht="15.75" customHeight="1" x14ac:dyDescent="0.2">
      <c r="A968" s="21"/>
    </row>
    <row r="969" spans="1:1" ht="15.75" customHeight="1" x14ac:dyDescent="0.2">
      <c r="A969" s="21"/>
    </row>
    <row r="970" spans="1:1" ht="15.75" customHeight="1" x14ac:dyDescent="0.2">
      <c r="A970" s="21"/>
    </row>
    <row r="971" spans="1:1" ht="15.75" customHeight="1" x14ac:dyDescent="0.2">
      <c r="A971" s="21"/>
    </row>
    <row r="972" spans="1:1" ht="15.75" customHeight="1" x14ac:dyDescent="0.2">
      <c r="A972" s="21"/>
    </row>
    <row r="973" spans="1:1" ht="15.75" customHeight="1" x14ac:dyDescent="0.2">
      <c r="A973" s="21"/>
    </row>
    <row r="974" spans="1:1" ht="15.75" customHeight="1" x14ac:dyDescent="0.2">
      <c r="A974" s="21"/>
    </row>
    <row r="975" spans="1:1" ht="15.75" customHeight="1" x14ac:dyDescent="0.2">
      <c r="A975" s="21"/>
    </row>
    <row r="976" spans="1:1" ht="15.75" customHeight="1" x14ac:dyDescent="0.2">
      <c r="A976" s="21"/>
    </row>
    <row r="977" spans="1:1" ht="15.75" customHeight="1" x14ac:dyDescent="0.2">
      <c r="A977" s="21"/>
    </row>
    <row r="978" spans="1:1" ht="15.75" customHeight="1" x14ac:dyDescent="0.2">
      <c r="A978" s="21"/>
    </row>
    <row r="979" spans="1:1" ht="15.75" customHeight="1" x14ac:dyDescent="0.2">
      <c r="A979" s="21"/>
    </row>
    <row r="980" spans="1:1" ht="15.75" customHeight="1" x14ac:dyDescent="0.2">
      <c r="A980" s="21"/>
    </row>
    <row r="981" spans="1:1" ht="15.75" customHeight="1" x14ac:dyDescent="0.2">
      <c r="A981" s="21"/>
    </row>
    <row r="982" spans="1:1" ht="15.75" customHeight="1" x14ac:dyDescent="0.2">
      <c r="A982" s="21"/>
    </row>
    <row r="983" spans="1:1" ht="15.75" customHeight="1" x14ac:dyDescent="0.2">
      <c r="A983" s="21"/>
    </row>
    <row r="984" spans="1:1" ht="15.75" customHeight="1" x14ac:dyDescent="0.2">
      <c r="A984" s="21"/>
    </row>
    <row r="985" spans="1:1" ht="15.75" customHeight="1" x14ac:dyDescent="0.2">
      <c r="A985" s="21"/>
    </row>
    <row r="986" spans="1:1" ht="15.75" customHeight="1" x14ac:dyDescent="0.2">
      <c r="A986" s="21"/>
    </row>
    <row r="987" spans="1:1" ht="15.75" customHeight="1" x14ac:dyDescent="0.2">
      <c r="A987" s="21"/>
    </row>
    <row r="988" spans="1:1" ht="15.75" customHeight="1" x14ac:dyDescent="0.2">
      <c r="A988" s="21"/>
    </row>
    <row r="989" spans="1:1" ht="15.75" customHeight="1" x14ac:dyDescent="0.2">
      <c r="A989" s="21"/>
    </row>
    <row r="990" spans="1:1" ht="15.75" customHeight="1" x14ac:dyDescent="0.2">
      <c r="A990" s="21"/>
    </row>
    <row r="991" spans="1:1" ht="15.75" customHeight="1" x14ac:dyDescent="0.2">
      <c r="A991" s="21"/>
    </row>
    <row r="992" spans="1:1" ht="15.75" customHeight="1" x14ac:dyDescent="0.2">
      <c r="A992" s="21"/>
    </row>
    <row r="993" spans="1:1" ht="15.75" customHeight="1" x14ac:dyDescent="0.2">
      <c r="A993" s="21"/>
    </row>
    <row r="994" spans="1:1" ht="15.75" customHeight="1" x14ac:dyDescent="0.2">
      <c r="A994" s="21"/>
    </row>
    <row r="995" spans="1:1" ht="15.75" customHeight="1" x14ac:dyDescent="0.2">
      <c r="A995" s="21"/>
    </row>
    <row r="996" spans="1:1" ht="15.75" customHeight="1" x14ac:dyDescent="0.2">
      <c r="A996" s="21"/>
    </row>
    <row r="997" spans="1:1" ht="15.75" customHeight="1" x14ac:dyDescent="0.2">
      <c r="A997" s="21"/>
    </row>
    <row r="998" spans="1:1" ht="15.75" customHeight="1" x14ac:dyDescent="0.2">
      <c r="A998" s="21"/>
    </row>
    <row r="999" spans="1:1" ht="15.75" customHeight="1" x14ac:dyDescent="0.2">
      <c r="A999" s="21"/>
    </row>
    <row r="1000" spans="1:1" ht="15.75" customHeight="1" x14ac:dyDescent="0.2">
      <c r="A1000" s="21"/>
    </row>
    <row r="1001" spans="1:1" ht="15.75" customHeight="1" x14ac:dyDescent="0.2">
      <c r="A1001" s="21"/>
    </row>
    <row r="1002" spans="1:1" ht="15.75" customHeight="1" x14ac:dyDescent="0.2">
      <c r="A1002" s="21"/>
    </row>
    <row r="1003" spans="1:1" ht="15.75" customHeight="1" x14ac:dyDescent="0.2">
      <c r="A1003" s="21"/>
    </row>
    <row r="1004" spans="1:1" ht="15.75" customHeight="1" x14ac:dyDescent="0.2">
      <c r="A1004" s="21"/>
    </row>
    <row r="1005" spans="1:1" ht="15.75" customHeight="1" x14ac:dyDescent="0.2">
      <c r="A1005" s="21"/>
    </row>
    <row r="1006" spans="1:1" ht="15.75" customHeight="1" x14ac:dyDescent="0.2">
      <c r="A1006" s="21"/>
    </row>
  </sheetData>
  <mergeCells count="17">
    <mergeCell ref="E8:N9"/>
    <mergeCell ref="E10:N12"/>
    <mergeCell ref="E16:N18"/>
    <mergeCell ref="A4:A6"/>
    <mergeCell ref="A7:A9"/>
    <mergeCell ref="A10:A12"/>
    <mergeCell ref="A13:A15"/>
    <mergeCell ref="A16:A18"/>
    <mergeCell ref="A1:N1"/>
    <mergeCell ref="A2:A3"/>
    <mergeCell ref="B2:B3"/>
    <mergeCell ref="C2:C3"/>
    <mergeCell ref="D2:D3"/>
    <mergeCell ref="E2:F2"/>
    <mergeCell ref="G2:H2"/>
    <mergeCell ref="I2:K2"/>
    <mergeCell ref="L2:N2"/>
  </mergeCells>
  <printOptions horizontalCentered="1"/>
  <pageMargins left="0.25" right="0.25"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sqref="A1:L1"/>
    </sheetView>
  </sheetViews>
  <sheetFormatPr baseColWidth="10" defaultColWidth="14.5" defaultRowHeight="15" customHeight="1" x14ac:dyDescent="0.2"/>
  <cols>
    <col min="1" max="1" width="48.6640625" customWidth="1"/>
    <col min="2" max="2" width="22.1640625" customWidth="1"/>
    <col min="3" max="26" width="10.6640625" customWidth="1"/>
  </cols>
  <sheetData>
    <row r="1" spans="1:26" ht="84.75" customHeight="1" x14ac:dyDescent="0.2">
      <c r="A1" s="325" t="s">
        <v>3621</v>
      </c>
      <c r="B1" s="293"/>
      <c r="C1" s="293"/>
      <c r="D1" s="293"/>
      <c r="E1" s="293"/>
      <c r="F1" s="293"/>
      <c r="G1" s="293"/>
      <c r="H1" s="293"/>
      <c r="I1" s="293"/>
      <c r="J1" s="293"/>
      <c r="K1" s="293"/>
      <c r="L1" s="294"/>
    </row>
    <row r="2" spans="1:26" x14ac:dyDescent="0.2">
      <c r="A2" s="136" t="s">
        <v>1031</v>
      </c>
      <c r="B2" s="136" t="s">
        <v>1032</v>
      </c>
      <c r="C2" s="136" t="s">
        <v>1033</v>
      </c>
      <c r="D2" s="136" t="s">
        <v>1034</v>
      </c>
      <c r="E2" s="136" t="s">
        <v>1035</v>
      </c>
      <c r="F2" s="136" t="s">
        <v>1036</v>
      </c>
      <c r="G2" s="136" t="s">
        <v>1037</v>
      </c>
      <c r="H2" s="136" t="s">
        <v>1038</v>
      </c>
      <c r="I2" s="136" t="s">
        <v>1039</v>
      </c>
      <c r="J2" s="136" t="s">
        <v>1040</v>
      </c>
      <c r="K2" s="136" t="s">
        <v>1041</v>
      </c>
      <c r="L2" s="136" t="s">
        <v>1042</v>
      </c>
      <c r="M2" s="137"/>
      <c r="N2" s="137"/>
      <c r="O2" s="137"/>
      <c r="P2" s="137"/>
      <c r="Q2" s="137"/>
      <c r="R2" s="137"/>
      <c r="S2" s="137"/>
      <c r="T2" s="137"/>
      <c r="U2" s="137"/>
      <c r="V2" s="137"/>
      <c r="W2" s="137"/>
      <c r="X2" s="137"/>
      <c r="Y2" s="137"/>
      <c r="Z2" s="137"/>
    </row>
    <row r="3" spans="1:26" x14ac:dyDescent="0.2">
      <c r="A3" s="31" t="s">
        <v>676</v>
      </c>
      <c r="B3" s="32" t="s">
        <v>1043</v>
      </c>
      <c r="C3" s="32">
        <v>0.39929999999999999</v>
      </c>
      <c r="D3" s="32">
        <v>5.3699999999999998E-2</v>
      </c>
      <c r="E3" s="32">
        <v>7.4298000000000002</v>
      </c>
      <c r="F3" s="40">
        <v>1.09E-13</v>
      </c>
      <c r="G3" s="32">
        <v>6.9099999999999995E-2</v>
      </c>
      <c r="H3" s="32">
        <v>2.3999999999999998E-3</v>
      </c>
      <c r="I3" s="32">
        <v>0.88939999999999997</v>
      </c>
      <c r="J3" s="32">
        <v>1.01E-2</v>
      </c>
      <c r="K3" s="32">
        <v>8.0999999999999996E-3</v>
      </c>
      <c r="L3" s="78">
        <v>6.3E-3</v>
      </c>
      <c r="M3" s="137"/>
      <c r="N3" s="137"/>
      <c r="O3" s="137"/>
      <c r="P3" s="137"/>
      <c r="Q3" s="137"/>
      <c r="R3" s="137"/>
      <c r="S3" s="137"/>
      <c r="T3" s="137"/>
      <c r="U3" s="137"/>
      <c r="V3" s="137"/>
      <c r="W3" s="137"/>
      <c r="X3" s="137"/>
      <c r="Y3" s="137"/>
      <c r="Z3" s="137"/>
    </row>
    <row r="4" spans="1:26" x14ac:dyDescent="0.2">
      <c r="A4" s="31" t="s">
        <v>676</v>
      </c>
      <c r="B4" s="32" t="s">
        <v>1044</v>
      </c>
      <c r="C4" s="32">
        <v>0.4703</v>
      </c>
      <c r="D4" s="32">
        <v>4.5600000000000002E-2</v>
      </c>
      <c r="E4" s="32">
        <v>10.3169</v>
      </c>
      <c r="F4" s="40">
        <v>5.9099999999999998E-25</v>
      </c>
      <c r="G4" s="32">
        <v>3.27E-2</v>
      </c>
      <c r="H4" s="32">
        <v>2.2000000000000001E-3</v>
      </c>
      <c r="I4" s="32">
        <v>0.97689999999999999</v>
      </c>
      <c r="J4" s="32">
        <v>7.7000000000000002E-3</v>
      </c>
      <c r="K4" s="32">
        <v>-2.7000000000000001E-3</v>
      </c>
      <c r="L4" s="78">
        <v>6.0000000000000001E-3</v>
      </c>
      <c r="M4" s="137"/>
      <c r="N4" s="137"/>
      <c r="O4" s="137"/>
      <c r="P4" s="137"/>
      <c r="Q4" s="137"/>
      <c r="R4" s="137"/>
      <c r="S4" s="137"/>
      <c r="T4" s="137"/>
      <c r="U4" s="137"/>
      <c r="V4" s="137"/>
      <c r="W4" s="137"/>
      <c r="X4" s="137"/>
      <c r="Y4" s="137"/>
      <c r="Z4" s="137"/>
    </row>
    <row r="5" spans="1:26" x14ac:dyDescent="0.2">
      <c r="A5" s="138" t="s">
        <v>676</v>
      </c>
      <c r="B5" s="32" t="s">
        <v>1045</v>
      </c>
      <c r="C5" s="32">
        <v>0.60089999999999999</v>
      </c>
      <c r="D5" s="32">
        <v>7.5499999999999998E-2</v>
      </c>
      <c r="E5" s="32">
        <v>7.9633000000000003</v>
      </c>
      <c r="F5" s="40">
        <v>1.6699999999999999E-15</v>
      </c>
      <c r="G5" s="32">
        <v>7.6200000000000004E-2</v>
      </c>
      <c r="H5" s="32">
        <v>9.7999999999999997E-3</v>
      </c>
      <c r="I5" s="32">
        <v>0.94520000000000004</v>
      </c>
      <c r="J5" s="32">
        <v>1.6E-2</v>
      </c>
      <c r="K5" s="32">
        <v>4.1999999999999997E-3</v>
      </c>
      <c r="L5" s="78">
        <v>1.0999999999999999E-2</v>
      </c>
      <c r="M5" s="137"/>
      <c r="N5" s="137"/>
      <c r="O5" s="137"/>
      <c r="P5" s="137"/>
      <c r="Q5" s="137"/>
      <c r="R5" s="137"/>
      <c r="S5" s="137"/>
      <c r="T5" s="137"/>
      <c r="U5" s="137"/>
      <c r="V5" s="137"/>
      <c r="W5" s="137"/>
      <c r="X5" s="137"/>
      <c r="Y5" s="137"/>
      <c r="Z5" s="137"/>
    </row>
    <row r="6" spans="1:26" x14ac:dyDescent="0.2">
      <c r="A6" s="138" t="s">
        <v>676</v>
      </c>
      <c r="B6" s="32" t="s">
        <v>1046</v>
      </c>
      <c r="C6" s="32">
        <v>-0.36130000000000001</v>
      </c>
      <c r="D6" s="32">
        <v>5.6599999999999998E-2</v>
      </c>
      <c r="E6" s="32">
        <v>-6.3872</v>
      </c>
      <c r="F6" s="40">
        <v>1.6900000000000001E-10</v>
      </c>
      <c r="G6" s="32">
        <v>4.7600000000000003E-2</v>
      </c>
      <c r="H6" s="32">
        <v>3.0000000000000001E-3</v>
      </c>
      <c r="I6" s="32">
        <v>0.97799999999999998</v>
      </c>
      <c r="J6" s="32">
        <v>7.7000000000000002E-3</v>
      </c>
      <c r="K6" s="32">
        <v>-2.0000000000000001E-4</v>
      </c>
      <c r="L6" s="78">
        <v>5.1999999999999998E-3</v>
      </c>
      <c r="M6" s="137"/>
      <c r="N6" s="137"/>
      <c r="O6" s="137"/>
      <c r="P6" s="137"/>
      <c r="Q6" s="137"/>
      <c r="R6" s="137"/>
      <c r="S6" s="137"/>
      <c r="T6" s="137"/>
      <c r="U6" s="137"/>
      <c r="V6" s="137"/>
      <c r="W6" s="137"/>
      <c r="X6" s="137"/>
      <c r="Y6" s="137"/>
      <c r="Z6" s="137"/>
    </row>
    <row r="7" spans="1:26" x14ac:dyDescent="0.2">
      <c r="A7" s="31" t="s">
        <v>703</v>
      </c>
      <c r="B7" s="32" t="s">
        <v>1043</v>
      </c>
      <c r="C7" s="32">
        <v>0.29759999999999998</v>
      </c>
      <c r="D7" s="32">
        <v>4.7500000000000001E-2</v>
      </c>
      <c r="E7" s="32">
        <v>6.2621000000000002</v>
      </c>
      <c r="F7" s="40">
        <v>3.7999999999999998E-10</v>
      </c>
      <c r="G7" s="32">
        <v>6.93E-2</v>
      </c>
      <c r="H7" s="32">
        <v>2.3999999999999998E-3</v>
      </c>
      <c r="I7" s="32">
        <v>0.88790000000000002</v>
      </c>
      <c r="J7" s="32">
        <v>1.0200000000000001E-2</v>
      </c>
      <c r="K7" s="32">
        <v>6.3E-3</v>
      </c>
      <c r="L7" s="78">
        <v>6.0000000000000001E-3</v>
      </c>
      <c r="M7" s="137"/>
      <c r="N7" s="137"/>
      <c r="O7" s="137"/>
      <c r="P7" s="137"/>
      <c r="Q7" s="137"/>
      <c r="R7" s="137"/>
      <c r="S7" s="137"/>
      <c r="T7" s="137"/>
      <c r="U7" s="137"/>
      <c r="V7" s="137"/>
      <c r="W7" s="137"/>
      <c r="X7" s="137"/>
      <c r="Y7" s="137"/>
      <c r="Z7" s="137"/>
    </row>
    <row r="8" spans="1:26" x14ac:dyDescent="0.2">
      <c r="A8" s="31" t="s">
        <v>703</v>
      </c>
      <c r="B8" s="32" t="s">
        <v>1044</v>
      </c>
      <c r="C8" s="32">
        <v>0.36159999999999998</v>
      </c>
      <c r="D8" s="32">
        <v>5.3699999999999998E-2</v>
      </c>
      <c r="E8" s="32">
        <v>6.7374999999999998</v>
      </c>
      <c r="F8" s="40">
        <v>1.6100000000000001E-11</v>
      </c>
      <c r="G8" s="32">
        <v>3.2300000000000002E-2</v>
      </c>
      <c r="H8" s="32">
        <v>2.2000000000000001E-3</v>
      </c>
      <c r="I8" s="32">
        <v>0.97950000000000004</v>
      </c>
      <c r="J8" s="32">
        <v>7.9000000000000008E-3</v>
      </c>
      <c r="K8" s="32">
        <v>-1.0699999999999999E-2</v>
      </c>
      <c r="L8" s="78">
        <v>5.1000000000000004E-3</v>
      </c>
      <c r="M8" s="137"/>
      <c r="N8" s="137"/>
      <c r="O8" s="137"/>
      <c r="P8" s="137"/>
      <c r="Q8" s="137"/>
      <c r="R8" s="137"/>
      <c r="S8" s="137"/>
      <c r="T8" s="137"/>
      <c r="U8" s="137"/>
      <c r="V8" s="137"/>
      <c r="W8" s="137"/>
      <c r="X8" s="137"/>
      <c r="Y8" s="137"/>
      <c r="Z8" s="137"/>
    </row>
    <row r="9" spans="1:26" x14ac:dyDescent="0.2">
      <c r="A9" s="31" t="s">
        <v>703</v>
      </c>
      <c r="B9" s="32" t="s">
        <v>1045</v>
      </c>
      <c r="C9" s="32">
        <v>0.43240000000000001</v>
      </c>
      <c r="D9" s="32">
        <v>9.0899999999999995E-2</v>
      </c>
      <c r="E9" s="32">
        <v>4.7549999999999999</v>
      </c>
      <c r="F9" s="40">
        <v>1.9800000000000001E-6</v>
      </c>
      <c r="G9" s="32">
        <v>7.6300000000000007E-2</v>
      </c>
      <c r="H9" s="32">
        <v>9.7000000000000003E-3</v>
      </c>
      <c r="I9" s="32">
        <v>0.94469999999999998</v>
      </c>
      <c r="J9" s="32">
        <v>1.6E-2</v>
      </c>
      <c r="K9" s="32">
        <v>-1.5E-3</v>
      </c>
      <c r="L9" s="78">
        <v>8.0999999999999996E-3</v>
      </c>
      <c r="M9" s="137"/>
      <c r="N9" s="137"/>
      <c r="O9" s="137"/>
      <c r="P9" s="137"/>
      <c r="Q9" s="137"/>
      <c r="R9" s="137"/>
      <c r="S9" s="137"/>
      <c r="T9" s="137"/>
      <c r="U9" s="137"/>
      <c r="V9" s="137"/>
      <c r="W9" s="137"/>
      <c r="X9" s="137"/>
      <c r="Y9" s="137"/>
      <c r="Z9" s="137"/>
    </row>
    <row r="10" spans="1:26" x14ac:dyDescent="0.2">
      <c r="A10" s="31" t="s">
        <v>703</v>
      </c>
      <c r="B10" s="32" t="s">
        <v>1046</v>
      </c>
      <c r="C10" s="32">
        <v>-0.2651</v>
      </c>
      <c r="D10" s="32">
        <v>5.7200000000000001E-2</v>
      </c>
      <c r="E10" s="32">
        <v>-4.6355000000000004</v>
      </c>
      <c r="F10" s="40">
        <v>3.5599999999999998E-6</v>
      </c>
      <c r="G10" s="32">
        <v>4.8099999999999997E-2</v>
      </c>
      <c r="H10" s="32">
        <v>3.0000000000000001E-3</v>
      </c>
      <c r="I10" s="32">
        <v>0.97599999999999998</v>
      </c>
      <c r="J10" s="32">
        <v>7.7999999999999996E-3</v>
      </c>
      <c r="K10" s="32">
        <v>-3.3999999999999998E-3</v>
      </c>
      <c r="L10" s="78">
        <v>5.4000000000000003E-3</v>
      </c>
      <c r="M10" s="137"/>
      <c r="N10" s="137"/>
      <c r="O10" s="137"/>
      <c r="P10" s="137"/>
      <c r="Q10" s="137"/>
      <c r="R10" s="137"/>
      <c r="S10" s="137"/>
      <c r="T10" s="137"/>
      <c r="U10" s="137"/>
      <c r="V10" s="137"/>
      <c r="W10" s="137"/>
      <c r="X10" s="137"/>
      <c r="Y10" s="137"/>
      <c r="Z10" s="137"/>
    </row>
    <row r="11" spans="1:26" x14ac:dyDescent="0.2">
      <c r="A11" s="31" t="s">
        <v>730</v>
      </c>
      <c r="B11" s="32" t="s">
        <v>1043</v>
      </c>
      <c r="C11" s="32">
        <v>0.4128</v>
      </c>
      <c r="D11" s="32">
        <v>5.5100000000000003E-2</v>
      </c>
      <c r="E11" s="32">
        <v>7.4941000000000004</v>
      </c>
      <c r="F11" s="40">
        <v>6.6800000000000003E-14</v>
      </c>
      <c r="G11" s="32">
        <v>6.9000000000000006E-2</v>
      </c>
      <c r="H11" s="32">
        <v>2.3999999999999998E-3</v>
      </c>
      <c r="I11" s="32">
        <v>0.89019999999999999</v>
      </c>
      <c r="J11" s="32">
        <v>9.7000000000000003E-3</v>
      </c>
      <c r="K11" s="32">
        <v>6.4999999999999997E-3</v>
      </c>
      <c r="L11" s="78">
        <v>5.4999999999999997E-3</v>
      </c>
      <c r="M11" s="137"/>
      <c r="N11" s="137"/>
      <c r="O11" s="137"/>
      <c r="P11" s="137"/>
      <c r="Q11" s="137"/>
      <c r="R11" s="137"/>
      <c r="S11" s="137"/>
      <c r="T11" s="137"/>
      <c r="U11" s="137"/>
      <c r="V11" s="137"/>
      <c r="W11" s="137"/>
      <c r="X11" s="137"/>
      <c r="Y11" s="137"/>
      <c r="Z11" s="137"/>
    </row>
    <row r="12" spans="1:26" x14ac:dyDescent="0.2">
      <c r="A12" s="31" t="s">
        <v>730</v>
      </c>
      <c r="B12" s="32" t="s">
        <v>1044</v>
      </c>
      <c r="C12" s="32">
        <v>0.47389999999999999</v>
      </c>
      <c r="D12" s="32">
        <v>7.1199999999999999E-2</v>
      </c>
      <c r="E12" s="32">
        <v>6.6544999999999996</v>
      </c>
      <c r="F12" s="40">
        <v>2.84E-11</v>
      </c>
      <c r="G12" s="32">
        <v>3.2199999999999999E-2</v>
      </c>
      <c r="H12" s="32">
        <v>2.2000000000000001E-3</v>
      </c>
      <c r="I12" s="32">
        <v>0.97840000000000005</v>
      </c>
      <c r="J12" s="32">
        <v>8.3000000000000001E-3</v>
      </c>
      <c r="K12" s="32">
        <v>-7.7000000000000002E-3</v>
      </c>
      <c r="L12" s="78">
        <v>6.1000000000000004E-3</v>
      </c>
      <c r="M12" s="137"/>
      <c r="N12" s="137"/>
      <c r="O12" s="137"/>
      <c r="P12" s="137"/>
      <c r="Q12" s="137"/>
      <c r="R12" s="137"/>
      <c r="S12" s="137"/>
      <c r="T12" s="137"/>
      <c r="U12" s="137"/>
      <c r="V12" s="137"/>
      <c r="W12" s="137"/>
      <c r="X12" s="137"/>
      <c r="Y12" s="137"/>
      <c r="Z12" s="137"/>
    </row>
    <row r="13" spans="1:26" x14ac:dyDescent="0.2">
      <c r="A13" s="31" t="s">
        <v>730</v>
      </c>
      <c r="B13" s="32" t="s">
        <v>1045</v>
      </c>
      <c r="C13" s="32">
        <v>0.59109999999999996</v>
      </c>
      <c r="D13" s="32">
        <v>7.9899999999999999E-2</v>
      </c>
      <c r="E13" s="32">
        <v>7.3997000000000002</v>
      </c>
      <c r="F13" s="40">
        <v>1.37E-13</v>
      </c>
      <c r="G13" s="32">
        <v>7.51E-2</v>
      </c>
      <c r="H13" s="32">
        <v>9.4000000000000004E-3</v>
      </c>
      <c r="I13" s="32">
        <v>0.9466</v>
      </c>
      <c r="J13" s="32">
        <v>1.6E-2</v>
      </c>
      <c r="K13" s="32">
        <v>5.5999999999999999E-3</v>
      </c>
      <c r="L13" s="78">
        <v>8.0000000000000002E-3</v>
      </c>
      <c r="M13" s="137"/>
      <c r="N13" s="137"/>
      <c r="O13" s="137"/>
      <c r="P13" s="137"/>
      <c r="Q13" s="137"/>
      <c r="R13" s="137"/>
      <c r="S13" s="137"/>
      <c r="T13" s="137"/>
      <c r="U13" s="137"/>
      <c r="V13" s="137"/>
      <c r="W13" s="137"/>
      <c r="X13" s="137"/>
      <c r="Y13" s="137"/>
      <c r="Z13" s="137"/>
    </row>
    <row r="14" spans="1:26" x14ac:dyDescent="0.2">
      <c r="A14" s="31" t="s">
        <v>730</v>
      </c>
      <c r="B14" s="32" t="s">
        <v>1046</v>
      </c>
      <c r="C14" s="32">
        <v>-0.28739999999999999</v>
      </c>
      <c r="D14" s="32">
        <v>6.1800000000000001E-2</v>
      </c>
      <c r="E14" s="32">
        <v>-4.6497999999999999</v>
      </c>
      <c r="F14" s="40">
        <v>3.32E-6</v>
      </c>
      <c r="G14" s="32">
        <v>4.6600000000000003E-2</v>
      </c>
      <c r="H14" s="32">
        <v>2.8E-3</v>
      </c>
      <c r="I14" s="32">
        <v>0.98</v>
      </c>
      <c r="J14" s="32">
        <v>7.7000000000000002E-3</v>
      </c>
      <c r="K14" s="32">
        <v>-1.0800000000000001E-2</v>
      </c>
      <c r="L14" s="78">
        <v>4.8999999999999998E-3</v>
      </c>
      <c r="M14" s="137"/>
      <c r="N14" s="137"/>
      <c r="O14" s="137"/>
      <c r="P14" s="137"/>
      <c r="Q14" s="137"/>
      <c r="R14" s="137"/>
      <c r="S14" s="137"/>
      <c r="T14" s="137"/>
      <c r="U14" s="137"/>
      <c r="V14" s="137"/>
      <c r="W14" s="137"/>
      <c r="X14" s="137"/>
      <c r="Y14" s="137"/>
      <c r="Z14" s="137"/>
    </row>
    <row r="15" spans="1:26" x14ac:dyDescent="0.2">
      <c r="A15" s="31" t="s">
        <v>1047</v>
      </c>
      <c r="B15" s="32" t="s">
        <v>1043</v>
      </c>
      <c r="C15" s="32">
        <v>0.15110000000000001</v>
      </c>
      <c r="D15" s="32">
        <v>4.5600000000000002E-2</v>
      </c>
      <c r="E15" s="32">
        <v>3.3106</v>
      </c>
      <c r="F15" s="40">
        <v>9.3099999999999997E-4</v>
      </c>
      <c r="G15" s="32">
        <v>6.9099999999999995E-2</v>
      </c>
      <c r="H15" s="32">
        <v>2.3999999999999998E-3</v>
      </c>
      <c r="I15" s="32">
        <v>0.88949999999999996</v>
      </c>
      <c r="J15" s="32">
        <v>1.01E-2</v>
      </c>
      <c r="K15" s="32">
        <v>-4.5999999999999999E-3</v>
      </c>
      <c r="L15" s="78">
        <v>5.8999999999999999E-3</v>
      </c>
      <c r="M15" s="137"/>
      <c r="N15" s="137"/>
      <c r="O15" s="137"/>
      <c r="P15" s="137"/>
      <c r="Q15" s="137"/>
      <c r="R15" s="137"/>
      <c r="S15" s="137"/>
      <c r="T15" s="137"/>
      <c r="U15" s="137"/>
      <c r="V15" s="137"/>
      <c r="W15" s="137"/>
      <c r="X15" s="137"/>
      <c r="Y15" s="137"/>
      <c r="Z15" s="137"/>
    </row>
    <row r="16" spans="1:26" x14ac:dyDescent="0.2">
      <c r="A16" s="31" t="s">
        <v>1047</v>
      </c>
      <c r="B16" s="32" t="s">
        <v>1044</v>
      </c>
      <c r="C16" s="32">
        <v>4.9500000000000002E-2</v>
      </c>
      <c r="D16" s="32">
        <v>5.9499999999999997E-2</v>
      </c>
      <c r="E16" s="32">
        <v>0.83179999999999998</v>
      </c>
      <c r="F16" s="40">
        <v>0.40600000000000003</v>
      </c>
      <c r="G16" s="32">
        <v>3.27E-2</v>
      </c>
      <c r="H16" s="32">
        <v>2.2000000000000001E-3</v>
      </c>
      <c r="I16" s="32">
        <v>0.97709999999999997</v>
      </c>
      <c r="J16" s="32">
        <v>7.7000000000000002E-3</v>
      </c>
      <c r="K16" s="32">
        <v>-5.0000000000000001E-3</v>
      </c>
      <c r="L16" s="78">
        <v>4.8999999999999998E-3</v>
      </c>
      <c r="M16" s="137"/>
      <c r="N16" s="137"/>
      <c r="O16" s="137"/>
      <c r="P16" s="137"/>
      <c r="Q16" s="137"/>
      <c r="R16" s="137"/>
      <c r="S16" s="137"/>
      <c r="T16" s="137"/>
      <c r="U16" s="137"/>
      <c r="V16" s="137"/>
      <c r="W16" s="137"/>
      <c r="X16" s="137"/>
      <c r="Y16" s="137"/>
      <c r="Z16" s="137"/>
    </row>
    <row r="17" spans="1:26" x14ac:dyDescent="0.2">
      <c r="A17" s="31" t="s">
        <v>1047</v>
      </c>
      <c r="B17" s="32" t="s">
        <v>1045</v>
      </c>
      <c r="C17" s="32">
        <v>-0.43359999999999999</v>
      </c>
      <c r="D17" s="32">
        <v>7.4999999999999997E-2</v>
      </c>
      <c r="E17" s="32">
        <v>-5.7831000000000001</v>
      </c>
      <c r="F17" s="40">
        <v>7.3300000000000001E-9</v>
      </c>
      <c r="G17" s="32">
        <v>7.6200000000000004E-2</v>
      </c>
      <c r="H17" s="32">
        <v>9.7999999999999997E-3</v>
      </c>
      <c r="I17" s="32">
        <v>0.94530000000000003</v>
      </c>
      <c r="J17" s="32">
        <v>1.6E-2</v>
      </c>
      <c r="K17" s="32">
        <v>-0.4904</v>
      </c>
      <c r="L17" s="78">
        <v>5.8999999999999999E-3</v>
      </c>
      <c r="M17" s="137"/>
      <c r="N17" s="137"/>
      <c r="O17" s="137"/>
      <c r="P17" s="137"/>
      <c r="Q17" s="137"/>
      <c r="R17" s="137"/>
      <c r="S17" s="137"/>
      <c r="T17" s="137"/>
      <c r="U17" s="137"/>
      <c r="V17" s="137"/>
      <c r="W17" s="137"/>
      <c r="X17" s="137"/>
      <c r="Y17" s="137"/>
      <c r="Z17" s="137"/>
    </row>
    <row r="18" spans="1:26" x14ac:dyDescent="0.2">
      <c r="A18" s="31" t="s">
        <v>1047</v>
      </c>
      <c r="B18" s="32" t="s">
        <v>1046</v>
      </c>
      <c r="C18" s="32">
        <v>-2.07E-2</v>
      </c>
      <c r="D18" s="32">
        <v>5.8599999999999999E-2</v>
      </c>
      <c r="E18" s="32">
        <v>-0.35299999999999998</v>
      </c>
      <c r="F18" s="40">
        <v>0.72399999999999998</v>
      </c>
      <c r="G18" s="32">
        <v>4.7600000000000003E-2</v>
      </c>
      <c r="H18" s="32">
        <v>3.0000000000000001E-3</v>
      </c>
      <c r="I18" s="32">
        <v>0.97799999999999998</v>
      </c>
      <c r="J18" s="32">
        <v>7.7000000000000002E-3</v>
      </c>
      <c r="K18" s="32">
        <v>7.51E-2</v>
      </c>
      <c r="L18" s="78">
        <v>5.3E-3</v>
      </c>
      <c r="M18" s="137"/>
      <c r="N18" s="137"/>
      <c r="O18" s="137"/>
      <c r="P18" s="137"/>
      <c r="Q18" s="137"/>
      <c r="R18" s="137"/>
      <c r="S18" s="137"/>
      <c r="T18" s="137"/>
      <c r="U18" s="137"/>
      <c r="V18" s="137"/>
      <c r="W18" s="137"/>
      <c r="X18" s="137"/>
      <c r="Y18" s="137"/>
      <c r="Z18" s="137"/>
    </row>
    <row r="19" spans="1:26" x14ac:dyDescent="0.2">
      <c r="A19" s="31" t="s">
        <v>1048</v>
      </c>
      <c r="B19" s="32" t="s">
        <v>1043</v>
      </c>
      <c r="C19" s="32">
        <v>8.8599999999999998E-2</v>
      </c>
      <c r="D19" s="32">
        <v>4.5199999999999997E-2</v>
      </c>
      <c r="E19" s="32">
        <v>1.9602999999999999</v>
      </c>
      <c r="F19" s="40">
        <v>0.05</v>
      </c>
      <c r="G19" s="32">
        <v>6.93E-2</v>
      </c>
      <c r="H19" s="32">
        <v>2.3999999999999998E-3</v>
      </c>
      <c r="I19" s="32">
        <v>0.88800000000000001</v>
      </c>
      <c r="J19" s="32">
        <v>1.0200000000000001E-2</v>
      </c>
      <c r="K19" s="32">
        <v>-2E-3</v>
      </c>
      <c r="L19" s="78">
        <v>5.8999999999999999E-3</v>
      </c>
      <c r="M19" s="137"/>
      <c r="N19" s="137"/>
      <c r="O19" s="137"/>
      <c r="P19" s="137"/>
      <c r="Q19" s="137"/>
      <c r="R19" s="137"/>
      <c r="S19" s="137"/>
      <c r="T19" s="137"/>
      <c r="U19" s="137"/>
      <c r="V19" s="137"/>
      <c r="W19" s="137"/>
      <c r="X19" s="137"/>
      <c r="Y19" s="137"/>
      <c r="Z19" s="137"/>
    </row>
    <row r="20" spans="1:26" x14ac:dyDescent="0.2">
      <c r="A20" s="31" t="s">
        <v>1048</v>
      </c>
      <c r="B20" s="32" t="s">
        <v>1044</v>
      </c>
      <c r="C20" s="32">
        <v>2.5399999999999999E-2</v>
      </c>
      <c r="D20" s="32">
        <v>5.8200000000000002E-2</v>
      </c>
      <c r="E20" s="32">
        <v>0.43709999999999999</v>
      </c>
      <c r="F20" s="40">
        <v>0.66200000000000003</v>
      </c>
      <c r="G20" s="32">
        <v>3.2300000000000002E-2</v>
      </c>
      <c r="H20" s="32">
        <v>2.2000000000000001E-3</v>
      </c>
      <c r="I20" s="32">
        <v>0.97960000000000003</v>
      </c>
      <c r="J20" s="32">
        <v>7.7999999999999996E-3</v>
      </c>
      <c r="K20" s="32">
        <v>-1.1900000000000001E-2</v>
      </c>
      <c r="L20" s="78">
        <v>4.8999999999999998E-3</v>
      </c>
      <c r="M20" s="137"/>
      <c r="N20" s="137"/>
      <c r="O20" s="137"/>
      <c r="P20" s="137"/>
      <c r="Q20" s="137"/>
      <c r="R20" s="137"/>
      <c r="S20" s="137"/>
      <c r="T20" s="137"/>
      <c r="U20" s="137"/>
      <c r="V20" s="137"/>
      <c r="W20" s="137"/>
      <c r="X20" s="137"/>
      <c r="Y20" s="137"/>
      <c r="Z20" s="137"/>
    </row>
    <row r="21" spans="1:26" ht="15.75" customHeight="1" x14ac:dyDescent="0.2">
      <c r="A21" s="31" t="s">
        <v>1048</v>
      </c>
      <c r="B21" s="32" t="s">
        <v>1045</v>
      </c>
      <c r="C21" s="32">
        <v>-0.36630000000000001</v>
      </c>
      <c r="D21" s="32">
        <v>6.8099999999999994E-2</v>
      </c>
      <c r="E21" s="32">
        <v>-5.3803999999999998</v>
      </c>
      <c r="F21" s="40">
        <v>7.4299999999999997E-8</v>
      </c>
      <c r="G21" s="32">
        <v>7.6200000000000004E-2</v>
      </c>
      <c r="H21" s="32">
        <v>9.7000000000000003E-3</v>
      </c>
      <c r="I21" s="32">
        <v>0.94469999999999998</v>
      </c>
      <c r="J21" s="32">
        <v>1.6E-2</v>
      </c>
      <c r="K21" s="32">
        <v>-0.34039999999999998</v>
      </c>
      <c r="L21" s="78">
        <v>5.3E-3</v>
      </c>
      <c r="M21" s="137"/>
      <c r="N21" s="137"/>
      <c r="O21" s="137"/>
      <c r="P21" s="137"/>
      <c r="Q21" s="137"/>
      <c r="R21" s="137"/>
      <c r="S21" s="137"/>
      <c r="T21" s="137"/>
      <c r="U21" s="137"/>
      <c r="V21" s="137"/>
      <c r="W21" s="137"/>
      <c r="X21" s="137"/>
      <c r="Y21" s="137"/>
      <c r="Z21" s="137"/>
    </row>
    <row r="22" spans="1:26" ht="15.75" customHeight="1" x14ac:dyDescent="0.2">
      <c r="A22" s="31" t="s">
        <v>1048</v>
      </c>
      <c r="B22" s="32" t="s">
        <v>1046</v>
      </c>
      <c r="C22" s="32">
        <v>4.1999999999999997E-3</v>
      </c>
      <c r="D22" s="32">
        <v>6.0400000000000002E-2</v>
      </c>
      <c r="E22" s="32">
        <v>6.9400000000000003E-2</v>
      </c>
      <c r="F22" s="40">
        <v>0.94499999999999995</v>
      </c>
      <c r="G22" s="32">
        <v>4.8099999999999997E-2</v>
      </c>
      <c r="H22" s="32">
        <v>2.8999999999999998E-3</v>
      </c>
      <c r="I22" s="32">
        <v>0.97599999999999998</v>
      </c>
      <c r="J22" s="32">
        <v>7.7999999999999996E-3</v>
      </c>
      <c r="K22" s="32">
        <v>4.8500000000000001E-2</v>
      </c>
      <c r="L22" s="78">
        <v>5.4000000000000003E-3</v>
      </c>
      <c r="M22" s="137"/>
      <c r="N22" s="137"/>
      <c r="O22" s="137"/>
      <c r="P22" s="137"/>
      <c r="Q22" s="137"/>
      <c r="R22" s="137"/>
      <c r="S22" s="137"/>
      <c r="T22" s="137"/>
      <c r="U22" s="137"/>
      <c r="V22" s="137"/>
      <c r="W22" s="137"/>
      <c r="X22" s="137"/>
      <c r="Y22" s="137"/>
      <c r="Z22" s="137"/>
    </row>
    <row r="23" spans="1:26" ht="15.75" customHeight="1" x14ac:dyDescent="0.2">
      <c r="A23" s="31" t="s">
        <v>1049</v>
      </c>
      <c r="B23" s="32" t="s">
        <v>1043</v>
      </c>
      <c r="C23" s="32">
        <v>0.18659999999999999</v>
      </c>
      <c r="D23" s="32">
        <v>5.2400000000000002E-2</v>
      </c>
      <c r="E23" s="32">
        <v>3.5619000000000001</v>
      </c>
      <c r="F23" s="40">
        <v>3.68E-4</v>
      </c>
      <c r="G23" s="32">
        <v>6.8900000000000003E-2</v>
      </c>
      <c r="H23" s="32">
        <v>2.3999999999999998E-3</v>
      </c>
      <c r="I23" s="32">
        <v>0.89029999999999998</v>
      </c>
      <c r="J23" s="32">
        <v>9.7999999999999997E-3</v>
      </c>
      <c r="K23" s="32">
        <v>-2.7000000000000001E-3</v>
      </c>
      <c r="L23" s="78">
        <v>5.1000000000000004E-3</v>
      </c>
      <c r="M23" s="137"/>
      <c r="N23" s="137"/>
      <c r="O23" s="137"/>
      <c r="P23" s="137"/>
      <c r="Q23" s="137"/>
      <c r="R23" s="137"/>
      <c r="S23" s="137"/>
      <c r="T23" s="137"/>
      <c r="U23" s="137"/>
      <c r="V23" s="137"/>
      <c r="W23" s="137"/>
      <c r="X23" s="137"/>
      <c r="Y23" s="137"/>
      <c r="Z23" s="137"/>
    </row>
    <row r="24" spans="1:26" ht="15.75" customHeight="1" x14ac:dyDescent="0.2">
      <c r="A24" s="31" t="s">
        <v>1049</v>
      </c>
      <c r="B24" s="32" t="s">
        <v>1044</v>
      </c>
      <c r="C24" s="32">
        <v>7.5600000000000001E-2</v>
      </c>
      <c r="D24" s="32">
        <v>8.3500000000000005E-2</v>
      </c>
      <c r="E24" s="32">
        <v>0.90510000000000002</v>
      </c>
      <c r="F24" s="40">
        <v>0.36499999999999999</v>
      </c>
      <c r="G24" s="32">
        <v>3.2199999999999999E-2</v>
      </c>
      <c r="H24" s="32">
        <v>2.2000000000000001E-3</v>
      </c>
      <c r="I24" s="32">
        <v>0.97850000000000004</v>
      </c>
      <c r="J24" s="32">
        <v>8.3000000000000001E-3</v>
      </c>
      <c r="K24" s="32">
        <v>-8.6999999999999994E-3</v>
      </c>
      <c r="L24" s="78">
        <v>5.1999999999999998E-3</v>
      </c>
      <c r="M24" s="137"/>
      <c r="N24" s="137"/>
      <c r="O24" s="137"/>
      <c r="P24" s="137"/>
      <c r="Q24" s="137"/>
      <c r="R24" s="137"/>
      <c r="S24" s="137"/>
      <c r="T24" s="137"/>
      <c r="U24" s="137"/>
      <c r="V24" s="137"/>
      <c r="W24" s="137"/>
      <c r="X24" s="137"/>
      <c r="Y24" s="137"/>
      <c r="Z24" s="137"/>
    </row>
    <row r="25" spans="1:26" ht="15.75" customHeight="1" x14ac:dyDescent="0.2">
      <c r="A25" s="31" t="s">
        <v>1049</v>
      </c>
      <c r="B25" s="32" t="s">
        <v>1045</v>
      </c>
      <c r="C25" s="32">
        <v>-0.39839999999999998</v>
      </c>
      <c r="D25" s="32">
        <v>7.9899999999999999E-2</v>
      </c>
      <c r="E25" s="32">
        <v>-4.9878999999999998</v>
      </c>
      <c r="F25" s="40">
        <v>6.0999999999999998E-7</v>
      </c>
      <c r="G25" s="32">
        <v>7.51E-2</v>
      </c>
      <c r="H25" s="32">
        <v>9.4000000000000004E-3</v>
      </c>
      <c r="I25" s="32">
        <v>0.9466</v>
      </c>
      <c r="J25" s="32">
        <v>1.6E-2</v>
      </c>
      <c r="K25" s="32">
        <v>-0.35199999999999998</v>
      </c>
      <c r="L25" s="78">
        <v>5.5999999999999999E-3</v>
      </c>
      <c r="M25" s="137"/>
      <c r="N25" s="137"/>
      <c r="O25" s="137"/>
      <c r="P25" s="137"/>
      <c r="Q25" s="137"/>
      <c r="R25" s="137"/>
      <c r="S25" s="137"/>
      <c r="T25" s="137"/>
      <c r="U25" s="137"/>
      <c r="V25" s="137"/>
      <c r="W25" s="137"/>
      <c r="X25" s="137"/>
      <c r="Y25" s="137"/>
      <c r="Z25" s="137"/>
    </row>
    <row r="26" spans="1:26" ht="15.75" customHeight="1" x14ac:dyDescent="0.2">
      <c r="A26" s="53" t="s">
        <v>1049</v>
      </c>
      <c r="B26" s="54" t="s">
        <v>1046</v>
      </c>
      <c r="C26" s="54">
        <v>4.7199999999999999E-2</v>
      </c>
      <c r="D26" s="54">
        <v>6.9599999999999995E-2</v>
      </c>
      <c r="E26" s="54">
        <v>0.67730000000000001</v>
      </c>
      <c r="F26" s="63">
        <v>0.498</v>
      </c>
      <c r="G26" s="54">
        <v>4.6600000000000003E-2</v>
      </c>
      <c r="H26" s="54">
        <v>2.8E-3</v>
      </c>
      <c r="I26" s="54">
        <v>0.98</v>
      </c>
      <c r="J26" s="54">
        <v>7.7000000000000002E-3</v>
      </c>
      <c r="K26" s="54">
        <v>4.4499999999999998E-2</v>
      </c>
      <c r="L26" s="83">
        <v>4.8999999999999998E-3</v>
      </c>
      <c r="M26" s="137"/>
      <c r="N26" s="137"/>
      <c r="O26" s="137"/>
      <c r="P26" s="137"/>
      <c r="Q26" s="137"/>
      <c r="R26" s="137"/>
      <c r="S26" s="137"/>
      <c r="T26" s="137"/>
      <c r="U26" s="137"/>
      <c r="V26" s="137"/>
      <c r="W26" s="137"/>
      <c r="X26" s="137"/>
      <c r="Y26" s="137"/>
      <c r="Z26" s="137"/>
    </row>
    <row r="27" spans="1:26" ht="15.75" customHeight="1" x14ac:dyDescent="0.2">
      <c r="A27" s="137"/>
      <c r="B27" s="137"/>
      <c r="C27" s="137"/>
      <c r="D27" s="137"/>
      <c r="E27" s="137"/>
      <c r="F27" s="137"/>
      <c r="G27" s="137"/>
      <c r="H27" s="137"/>
      <c r="I27" s="137"/>
      <c r="J27" s="137"/>
      <c r="K27" s="137"/>
      <c r="L27" s="137"/>
      <c r="M27" s="137"/>
      <c r="N27" s="137"/>
      <c r="O27" s="137"/>
      <c r="P27" s="137"/>
      <c r="Q27" s="137"/>
      <c r="R27" s="137"/>
      <c r="S27" s="137"/>
      <c r="T27" s="137"/>
      <c r="U27" s="137"/>
      <c r="V27" s="137"/>
      <c r="W27" s="137"/>
      <c r="X27" s="137"/>
      <c r="Y27" s="137"/>
    </row>
    <row r="28" spans="1:26" ht="15.75" customHeight="1" x14ac:dyDescent="0.2">
      <c r="A28" s="137"/>
      <c r="B28" s="137"/>
      <c r="C28" s="137"/>
      <c r="D28" s="137"/>
      <c r="E28" s="137"/>
      <c r="F28" s="137"/>
      <c r="G28" s="137"/>
      <c r="H28" s="137"/>
      <c r="I28" s="137"/>
      <c r="J28" s="137"/>
      <c r="K28" s="137"/>
      <c r="L28" s="137"/>
      <c r="M28" s="137"/>
      <c r="N28" s="137"/>
      <c r="O28" s="137"/>
      <c r="P28" s="137"/>
      <c r="Q28" s="137"/>
      <c r="R28" s="137"/>
      <c r="S28" s="137"/>
      <c r="T28" s="137"/>
      <c r="U28" s="137"/>
      <c r="V28" s="137"/>
      <c r="W28" s="137"/>
      <c r="X28" s="137"/>
      <c r="Y28" s="137"/>
    </row>
    <row r="29" spans="1:26" ht="15.75" customHeight="1" x14ac:dyDescent="0.2">
      <c r="A29" s="137"/>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7"/>
    </row>
    <row r="30" spans="1:26" ht="15.75" customHeight="1" x14ac:dyDescent="0.2">
      <c r="A30" s="137"/>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row>
    <row r="31" spans="1:26" ht="15.75" customHeight="1" x14ac:dyDescent="0.2">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row>
    <row r="32" spans="1:26" ht="15.75" customHeight="1" x14ac:dyDescent="0.2">
      <c r="A32" s="137"/>
      <c r="B32" s="137"/>
      <c r="C32" s="137"/>
      <c r="D32" s="137"/>
      <c r="E32" s="137"/>
      <c r="F32" s="137"/>
      <c r="G32" s="137"/>
      <c r="H32" s="137"/>
      <c r="I32" s="137"/>
      <c r="J32" s="137"/>
      <c r="K32" s="137"/>
      <c r="L32" s="137"/>
      <c r="M32" s="137"/>
      <c r="N32" s="137"/>
      <c r="O32" s="137"/>
      <c r="P32" s="137"/>
      <c r="Q32" s="137"/>
      <c r="R32" s="137"/>
      <c r="S32" s="137"/>
      <c r="T32" s="137"/>
      <c r="U32" s="137"/>
      <c r="V32" s="137"/>
      <c r="W32" s="137"/>
      <c r="X32" s="137"/>
      <c r="Y32" s="137"/>
    </row>
    <row r="33" spans="1:25" ht="15.75" customHeight="1" x14ac:dyDescent="0.2">
      <c r="A33" s="137"/>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row>
    <row r="34" spans="1:25" ht="15.75" customHeight="1" x14ac:dyDescent="0.2">
      <c r="A34" s="137"/>
      <c r="B34" s="137"/>
      <c r="C34" s="137"/>
      <c r="D34" s="137"/>
      <c r="E34" s="137"/>
      <c r="F34" s="137"/>
      <c r="G34" s="137"/>
      <c r="H34" s="137"/>
      <c r="I34" s="137"/>
      <c r="J34" s="137"/>
      <c r="K34" s="137"/>
      <c r="L34" s="137"/>
      <c r="M34" s="137"/>
      <c r="N34" s="137"/>
      <c r="O34" s="137"/>
      <c r="P34" s="137"/>
      <c r="Q34" s="137"/>
      <c r="R34" s="137"/>
      <c r="S34" s="137"/>
      <c r="T34" s="137"/>
      <c r="U34" s="137"/>
      <c r="V34" s="137"/>
      <c r="W34" s="137"/>
      <c r="X34" s="137"/>
      <c r="Y34" s="137"/>
    </row>
    <row r="35" spans="1:25" ht="15.75" customHeight="1" x14ac:dyDescent="0.2">
      <c r="A35" s="137"/>
      <c r="B35" s="137"/>
      <c r="C35" s="137"/>
      <c r="D35" s="137"/>
      <c r="E35" s="137"/>
      <c r="F35" s="137"/>
      <c r="G35" s="137"/>
      <c r="H35" s="137"/>
      <c r="I35" s="137"/>
      <c r="J35" s="137"/>
      <c r="K35" s="137"/>
      <c r="L35" s="137"/>
      <c r="M35" s="137"/>
      <c r="N35" s="137"/>
      <c r="O35" s="137"/>
      <c r="P35" s="137"/>
      <c r="Q35" s="137"/>
      <c r="R35" s="137"/>
      <c r="S35" s="137"/>
      <c r="T35" s="137"/>
      <c r="U35" s="137"/>
      <c r="V35" s="137"/>
      <c r="W35" s="137"/>
      <c r="X35" s="137"/>
      <c r="Y35" s="137"/>
    </row>
    <row r="36" spans="1:25" ht="15.75" customHeight="1" x14ac:dyDescent="0.2">
      <c r="A36" s="137"/>
      <c r="B36" s="137"/>
      <c r="C36" s="137"/>
      <c r="D36" s="137"/>
      <c r="E36" s="137"/>
      <c r="F36" s="137"/>
      <c r="G36" s="137"/>
      <c r="H36" s="137"/>
      <c r="I36" s="137"/>
      <c r="J36" s="137"/>
      <c r="K36" s="137"/>
      <c r="L36" s="137"/>
      <c r="M36" s="137"/>
      <c r="N36" s="137"/>
      <c r="O36" s="137"/>
      <c r="P36" s="137"/>
      <c r="Q36" s="137"/>
      <c r="R36" s="137"/>
      <c r="S36" s="137"/>
      <c r="T36" s="137"/>
      <c r="U36" s="137"/>
      <c r="V36" s="137"/>
      <c r="W36" s="137"/>
      <c r="X36" s="137"/>
      <c r="Y36" s="137"/>
    </row>
    <row r="37" spans="1:25" ht="15.75" customHeight="1" x14ac:dyDescent="0.2">
      <c r="A37" s="137"/>
      <c r="B37" s="137"/>
      <c r="C37" s="137"/>
      <c r="D37" s="137"/>
      <c r="E37" s="137"/>
      <c r="F37" s="137"/>
      <c r="G37" s="137"/>
      <c r="H37" s="137"/>
      <c r="I37" s="137"/>
      <c r="J37" s="137"/>
      <c r="K37" s="137"/>
      <c r="L37" s="137"/>
      <c r="M37" s="137"/>
      <c r="N37" s="137"/>
      <c r="O37" s="137"/>
      <c r="P37" s="137"/>
      <c r="Q37" s="137"/>
      <c r="R37" s="137"/>
      <c r="S37" s="137"/>
      <c r="T37" s="137"/>
      <c r="U37" s="137"/>
      <c r="V37" s="137"/>
      <c r="W37" s="137"/>
      <c r="X37" s="137"/>
      <c r="Y37" s="137"/>
    </row>
    <row r="38" spans="1:25" ht="15.75" customHeight="1" x14ac:dyDescent="0.2">
      <c r="A38" s="137"/>
      <c r="B38" s="137"/>
      <c r="C38" s="137"/>
      <c r="D38" s="137"/>
      <c r="E38" s="137"/>
      <c r="F38" s="137"/>
      <c r="G38" s="137"/>
      <c r="H38" s="137"/>
      <c r="I38" s="137"/>
      <c r="J38" s="137"/>
      <c r="K38" s="137"/>
      <c r="L38" s="137"/>
      <c r="M38" s="137"/>
      <c r="N38" s="137"/>
      <c r="O38" s="137"/>
      <c r="P38" s="137"/>
      <c r="Q38" s="137"/>
      <c r="R38" s="137"/>
      <c r="S38" s="137"/>
      <c r="T38" s="137"/>
      <c r="U38" s="137"/>
      <c r="V38" s="137"/>
      <c r="W38" s="137"/>
      <c r="X38" s="137"/>
      <c r="Y38" s="137"/>
    </row>
    <row r="39" spans="1:25" ht="15.75" customHeight="1" x14ac:dyDescent="0.2">
      <c r="A39" s="137"/>
      <c r="B39" s="137"/>
      <c r="C39" s="137"/>
      <c r="D39" s="137"/>
      <c r="E39" s="137"/>
      <c r="F39" s="137"/>
      <c r="G39" s="137"/>
      <c r="H39" s="137"/>
      <c r="I39" s="137"/>
      <c r="J39" s="137"/>
      <c r="K39" s="137"/>
      <c r="L39" s="137"/>
      <c r="M39" s="137"/>
      <c r="N39" s="137"/>
      <c r="O39" s="137"/>
      <c r="P39" s="137"/>
      <c r="Q39" s="137"/>
      <c r="R39" s="137"/>
      <c r="S39" s="137"/>
      <c r="T39" s="137"/>
      <c r="U39" s="137"/>
      <c r="V39" s="137"/>
      <c r="W39" s="137"/>
      <c r="X39" s="137"/>
      <c r="Y39" s="137"/>
    </row>
    <row r="40" spans="1:25" ht="15.75" customHeight="1" x14ac:dyDescent="0.2">
      <c r="A40" s="137"/>
      <c r="B40" s="137"/>
      <c r="C40" s="137"/>
      <c r="D40" s="137"/>
      <c r="E40" s="137"/>
      <c r="F40" s="137"/>
      <c r="G40" s="137"/>
      <c r="H40" s="137"/>
      <c r="I40" s="137"/>
      <c r="J40" s="137"/>
      <c r="K40" s="137"/>
      <c r="L40" s="137"/>
      <c r="M40" s="137"/>
      <c r="N40" s="137"/>
      <c r="O40" s="137"/>
      <c r="P40" s="137"/>
      <c r="Q40" s="137"/>
      <c r="R40" s="137"/>
      <c r="S40" s="137"/>
      <c r="T40" s="137"/>
      <c r="U40" s="137"/>
      <c r="V40" s="137"/>
      <c r="W40" s="137"/>
      <c r="X40" s="137"/>
      <c r="Y40" s="137"/>
    </row>
    <row r="41" spans="1:25" ht="15.75" customHeight="1" x14ac:dyDescent="0.2">
      <c r="A41" s="137"/>
      <c r="B41" s="137"/>
      <c r="C41" s="137"/>
      <c r="D41" s="137"/>
      <c r="E41" s="137"/>
      <c r="F41" s="137"/>
      <c r="G41" s="137"/>
      <c r="H41" s="137"/>
      <c r="I41" s="137"/>
      <c r="J41" s="137"/>
      <c r="K41" s="137"/>
      <c r="L41" s="137"/>
      <c r="M41" s="137"/>
      <c r="N41" s="137"/>
      <c r="O41" s="137"/>
      <c r="P41" s="137"/>
      <c r="Q41" s="137"/>
      <c r="R41" s="137"/>
      <c r="S41" s="137"/>
      <c r="T41" s="137"/>
      <c r="U41" s="137"/>
      <c r="V41" s="137"/>
      <c r="W41" s="137"/>
      <c r="X41" s="137"/>
      <c r="Y41" s="137"/>
    </row>
    <row r="42" spans="1:25" ht="15.75" customHeight="1" x14ac:dyDescent="0.2">
      <c r="A42" s="137"/>
      <c r="B42" s="137"/>
      <c r="C42" s="137"/>
      <c r="D42" s="137"/>
      <c r="E42" s="137"/>
      <c r="F42" s="137"/>
      <c r="G42" s="137"/>
      <c r="H42" s="137"/>
      <c r="I42" s="137"/>
      <c r="J42" s="137"/>
      <c r="K42" s="137"/>
      <c r="L42" s="137"/>
      <c r="M42" s="137"/>
      <c r="N42" s="137"/>
      <c r="O42" s="137"/>
      <c r="P42" s="137"/>
      <c r="Q42" s="137"/>
      <c r="R42" s="137"/>
      <c r="S42" s="137"/>
      <c r="T42" s="137"/>
      <c r="U42" s="137"/>
      <c r="V42" s="137"/>
      <c r="W42" s="137"/>
      <c r="X42" s="137"/>
      <c r="Y42" s="137"/>
    </row>
    <row r="43" spans="1:25" ht="15.75" customHeight="1" x14ac:dyDescent="0.2">
      <c r="A43" s="137"/>
      <c r="B43" s="137"/>
      <c r="C43" s="137"/>
      <c r="D43" s="137"/>
      <c r="E43" s="137"/>
      <c r="F43" s="137"/>
      <c r="G43" s="137"/>
      <c r="H43" s="137"/>
      <c r="I43" s="137"/>
      <c r="J43" s="137"/>
      <c r="K43" s="137"/>
      <c r="L43" s="137"/>
      <c r="M43" s="137"/>
      <c r="N43" s="137"/>
      <c r="O43" s="137"/>
      <c r="P43" s="137"/>
      <c r="Q43" s="137"/>
      <c r="R43" s="137"/>
      <c r="S43" s="137"/>
      <c r="T43" s="137"/>
      <c r="U43" s="137"/>
      <c r="V43" s="137"/>
      <c r="W43" s="137"/>
      <c r="X43" s="137"/>
      <c r="Y43" s="137"/>
    </row>
    <row r="44" spans="1:25" ht="15.75" customHeight="1" x14ac:dyDescent="0.2">
      <c r="A44" s="137"/>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row>
    <row r="45" spans="1:25" ht="15.75" customHeight="1" x14ac:dyDescent="0.2">
      <c r="A45" s="137"/>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row>
    <row r="46" spans="1:25" ht="15.75" customHeight="1" x14ac:dyDescent="0.2">
      <c r="A46" s="137"/>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row>
    <row r="47" spans="1:25" ht="15.75" customHeight="1" x14ac:dyDescent="0.2">
      <c r="A47" s="137"/>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row>
    <row r="48" spans="1:25" ht="15.75" customHeight="1" x14ac:dyDescent="0.2">
      <c r="A48" s="137"/>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row>
    <row r="49" spans="1:25" ht="15.75" customHeight="1" x14ac:dyDescent="0.2">
      <c r="A49" s="137"/>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row>
    <row r="50" spans="1:25" ht="15.75" customHeight="1" x14ac:dyDescent="0.2">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row>
    <row r="51" spans="1:25" ht="15.75" customHeight="1" x14ac:dyDescent="0.2">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row>
    <row r="52" spans="1:25" ht="15.75" customHeight="1" x14ac:dyDescent="0.2">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row>
    <row r="53" spans="1:25" ht="15.75" customHeight="1" x14ac:dyDescent="0.2">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row>
    <row r="54" spans="1:25" ht="15.75" customHeight="1" x14ac:dyDescent="0.2">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row>
    <row r="55" spans="1:25" ht="15.75" customHeight="1" x14ac:dyDescent="0.2">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row>
    <row r="56" spans="1:25" ht="15.75" customHeight="1" x14ac:dyDescent="0.2">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row>
    <row r="57" spans="1:25" ht="15.75" customHeight="1" x14ac:dyDescent="0.2">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row>
    <row r="58" spans="1:25" ht="15.75" customHeight="1" x14ac:dyDescent="0.2">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row>
    <row r="59" spans="1:25" ht="15.75" customHeight="1" x14ac:dyDescent="0.2">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row>
    <row r="60" spans="1:25" ht="15.75" customHeight="1" x14ac:dyDescent="0.2">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row>
    <row r="61" spans="1:25" ht="15.75" customHeight="1" x14ac:dyDescent="0.2">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row>
    <row r="62" spans="1:25" ht="15.75" customHeight="1" x14ac:dyDescent="0.2">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row>
    <row r="63" spans="1:25" ht="15.75" customHeight="1" x14ac:dyDescent="0.2">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row>
    <row r="64" spans="1:25" ht="15.75" customHeight="1" x14ac:dyDescent="0.2">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row>
    <row r="65" spans="1:25" ht="15.75" customHeight="1" x14ac:dyDescent="0.2">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row>
    <row r="66" spans="1:25" ht="15.75" customHeight="1" x14ac:dyDescent="0.2">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row>
    <row r="67" spans="1:25" ht="15.75" customHeight="1" x14ac:dyDescent="0.2">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row>
    <row r="68" spans="1:25" ht="15.75" customHeight="1" x14ac:dyDescent="0.2">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row>
    <row r="69" spans="1:25" ht="15.75" customHeight="1" x14ac:dyDescent="0.2">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row>
    <row r="70" spans="1:25" ht="15.75" customHeight="1" x14ac:dyDescent="0.2">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row>
    <row r="71" spans="1:25" ht="15.75" customHeight="1" x14ac:dyDescent="0.2">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row>
    <row r="72" spans="1:25" ht="15.75" customHeight="1" x14ac:dyDescent="0.2">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row>
    <row r="73" spans="1:25" ht="15.75" customHeight="1" x14ac:dyDescent="0.2">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row>
    <row r="74" spans="1:25" ht="15.75" customHeight="1" x14ac:dyDescent="0.2">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row>
    <row r="75" spans="1:25" ht="15.75" customHeight="1" x14ac:dyDescent="0.2">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row>
    <row r="76" spans="1:25" ht="15.75" customHeight="1" x14ac:dyDescent="0.2">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row>
    <row r="77" spans="1:25" ht="15.75" customHeight="1" x14ac:dyDescent="0.2">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row>
    <row r="78" spans="1:25" ht="15.75" customHeight="1" x14ac:dyDescent="0.2">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row>
    <row r="79" spans="1:25" ht="15.75" customHeight="1" x14ac:dyDescent="0.2">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row>
    <row r="80" spans="1:25" ht="15.75" customHeight="1" x14ac:dyDescent="0.2">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row>
    <row r="81" spans="1:25" ht="15.75" customHeight="1" x14ac:dyDescent="0.2">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row>
    <row r="82" spans="1:25" ht="15.75" customHeight="1" x14ac:dyDescent="0.2">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row>
    <row r="83" spans="1:25" ht="15.75" customHeight="1" x14ac:dyDescent="0.2">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row>
    <row r="84" spans="1:25" ht="15.75" customHeight="1" x14ac:dyDescent="0.2">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row>
    <row r="85" spans="1:25" ht="15.75" customHeight="1" x14ac:dyDescent="0.2">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row>
    <row r="86" spans="1:25" ht="15.75" customHeight="1" x14ac:dyDescent="0.2">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row>
    <row r="87" spans="1:25" ht="15.75" customHeight="1" x14ac:dyDescent="0.2">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row>
    <row r="88" spans="1:25" ht="15.75" customHeight="1" x14ac:dyDescent="0.2">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row>
    <row r="89" spans="1:25" ht="15.75" customHeight="1" x14ac:dyDescent="0.2">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row>
    <row r="90" spans="1:25" ht="15.75" customHeight="1" x14ac:dyDescent="0.2">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row>
    <row r="91" spans="1:25" ht="15.75" customHeight="1" x14ac:dyDescent="0.2">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row>
    <row r="92" spans="1:25" ht="15.75" customHeight="1" x14ac:dyDescent="0.2">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row>
    <row r="93" spans="1:25" ht="15.75" customHeight="1" x14ac:dyDescent="0.2">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row>
    <row r="94" spans="1:25" ht="15.75" customHeight="1" x14ac:dyDescent="0.2">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row>
    <row r="95" spans="1:25" ht="15.75" customHeight="1" x14ac:dyDescent="0.2">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row>
    <row r="96" spans="1:25" ht="15.75" customHeight="1" x14ac:dyDescent="0.2">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row>
    <row r="97" spans="1:25" ht="15.75" customHeight="1" x14ac:dyDescent="0.2">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row>
    <row r="98" spans="1:25" ht="15.75" customHeight="1" x14ac:dyDescent="0.2">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row>
    <row r="99" spans="1:25" ht="15.75" customHeight="1" x14ac:dyDescent="0.2">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row>
    <row r="100" spans="1:25" ht="15.75" customHeight="1" x14ac:dyDescent="0.2">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row>
    <row r="101" spans="1:25" ht="15.75" customHeight="1" x14ac:dyDescent="0.2">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row>
    <row r="102" spans="1:25" ht="15.75" customHeight="1" x14ac:dyDescent="0.2">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row>
    <row r="103" spans="1:25" ht="15.75" customHeight="1" x14ac:dyDescent="0.2">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row>
    <row r="104" spans="1:25" ht="15.75" customHeight="1" x14ac:dyDescent="0.2">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row>
    <row r="105" spans="1:25" ht="15.75" customHeight="1" x14ac:dyDescent="0.2">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row>
    <row r="106" spans="1:25" ht="15.75" customHeight="1" x14ac:dyDescent="0.2">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row>
    <row r="107" spans="1:25" ht="15.75" customHeight="1" x14ac:dyDescent="0.2">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row>
    <row r="108" spans="1:25" ht="15.75" customHeight="1" x14ac:dyDescent="0.2">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row>
    <row r="109" spans="1:25" ht="15.75" customHeight="1" x14ac:dyDescent="0.2">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row>
    <row r="110" spans="1:25" ht="15.75" customHeight="1" x14ac:dyDescent="0.2">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row>
    <row r="111" spans="1:25" ht="15.75" customHeight="1" x14ac:dyDescent="0.2">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row>
    <row r="112" spans="1:25" ht="15.75" customHeight="1" x14ac:dyDescent="0.2">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row>
    <row r="113" spans="1:25" ht="15.75" customHeight="1" x14ac:dyDescent="0.2">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row>
    <row r="114" spans="1:25" ht="15.75" customHeight="1" x14ac:dyDescent="0.2">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row>
    <row r="115" spans="1:25" ht="15.75" customHeight="1" x14ac:dyDescent="0.2">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row>
    <row r="116" spans="1:25" ht="15.75" customHeight="1" x14ac:dyDescent="0.2">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row>
    <row r="117" spans="1:25" ht="15.75" customHeight="1" x14ac:dyDescent="0.2">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row>
    <row r="118" spans="1:25" ht="15.75" customHeight="1" x14ac:dyDescent="0.2">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row>
    <row r="119" spans="1:25" ht="15.75" customHeight="1" x14ac:dyDescent="0.2">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row>
    <row r="120" spans="1:25" ht="15.75" customHeight="1" x14ac:dyDescent="0.2">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row>
    <row r="121" spans="1:25" ht="15.75" customHeight="1" x14ac:dyDescent="0.2">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row>
    <row r="122" spans="1:25" ht="15.75" customHeight="1" x14ac:dyDescent="0.2">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row>
    <row r="123" spans="1:25" ht="15.75" customHeight="1" x14ac:dyDescent="0.2">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row>
    <row r="124" spans="1:25" ht="15.75" customHeight="1" x14ac:dyDescent="0.2">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row>
    <row r="125" spans="1:25" ht="15.75" customHeight="1" x14ac:dyDescent="0.2">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row>
    <row r="126" spans="1:25" ht="15.75" customHeight="1" x14ac:dyDescent="0.2">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row>
    <row r="127" spans="1:25" ht="15.75" customHeight="1" x14ac:dyDescent="0.2">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row>
    <row r="128" spans="1:25" ht="15.75" customHeight="1" x14ac:dyDescent="0.2">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row>
    <row r="129" spans="1:25" ht="15.75" customHeight="1" x14ac:dyDescent="0.2">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row>
    <row r="130" spans="1:25" ht="15.75" customHeight="1" x14ac:dyDescent="0.2">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row>
    <row r="131" spans="1:25" ht="15.75" customHeight="1" x14ac:dyDescent="0.2">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row>
    <row r="132" spans="1:25" ht="15.75" customHeight="1" x14ac:dyDescent="0.2">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row>
    <row r="133" spans="1:25" ht="15.75" customHeight="1" x14ac:dyDescent="0.2">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row>
    <row r="134" spans="1:25" ht="15.75" customHeight="1" x14ac:dyDescent="0.2">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row>
    <row r="135" spans="1:25" ht="15.75" customHeight="1" x14ac:dyDescent="0.2">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row>
    <row r="136" spans="1:25" ht="15.75" customHeight="1" x14ac:dyDescent="0.2">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row>
    <row r="137" spans="1:25" ht="15.75" customHeight="1" x14ac:dyDescent="0.2">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row>
    <row r="138" spans="1:25" ht="15.75" customHeight="1" x14ac:dyDescent="0.2">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row>
    <row r="139" spans="1:25" ht="15.75" customHeight="1" x14ac:dyDescent="0.2">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row>
    <row r="140" spans="1:25" ht="15.75" customHeight="1" x14ac:dyDescent="0.2">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row>
    <row r="141" spans="1:25" ht="15.75" customHeight="1" x14ac:dyDescent="0.2">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row>
    <row r="142" spans="1:25" ht="15.75" customHeight="1" x14ac:dyDescent="0.2">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row>
    <row r="143" spans="1:25" ht="15.75" customHeight="1" x14ac:dyDescent="0.2">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row>
    <row r="144" spans="1:25" ht="15.75" customHeight="1" x14ac:dyDescent="0.2">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row>
    <row r="145" spans="1:25" ht="15.75" customHeight="1" x14ac:dyDescent="0.2">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row>
    <row r="146" spans="1:25" ht="15.75" customHeight="1" x14ac:dyDescent="0.2">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row>
    <row r="147" spans="1:25" ht="15.75" customHeight="1" x14ac:dyDescent="0.2">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row>
    <row r="148" spans="1:25" ht="15.75" customHeight="1" x14ac:dyDescent="0.2">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row>
    <row r="149" spans="1:25" ht="15.75" customHeight="1" x14ac:dyDescent="0.2">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row>
    <row r="150" spans="1:25" ht="15.75" customHeight="1" x14ac:dyDescent="0.2">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row>
    <row r="151" spans="1:25" ht="15.75" customHeight="1" x14ac:dyDescent="0.2">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row>
    <row r="152" spans="1:25" ht="15.75" customHeight="1" x14ac:dyDescent="0.2">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row>
    <row r="153" spans="1:25" ht="15.75" customHeight="1" x14ac:dyDescent="0.2">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row>
    <row r="154" spans="1:25" ht="15.75" customHeight="1" x14ac:dyDescent="0.2">
      <c r="A154" s="137"/>
      <c r="B154" s="137"/>
      <c r="C154" s="137"/>
      <c r="D154" s="137"/>
      <c r="E154" s="137"/>
      <c r="F154" s="137"/>
      <c r="G154" s="137"/>
      <c r="H154" s="137"/>
      <c r="I154" s="137"/>
      <c r="J154" s="137"/>
      <c r="K154" s="137"/>
      <c r="L154" s="137"/>
      <c r="M154" s="137"/>
      <c r="N154" s="137"/>
      <c r="O154" s="137"/>
      <c r="P154" s="137"/>
      <c r="Q154" s="137"/>
      <c r="R154" s="137"/>
      <c r="S154" s="137"/>
      <c r="T154" s="137"/>
      <c r="U154" s="137"/>
      <c r="V154" s="137"/>
      <c r="W154" s="137"/>
      <c r="X154" s="137"/>
      <c r="Y154" s="137"/>
    </row>
    <row r="155" spans="1:25" ht="15.75" customHeight="1" x14ac:dyDescent="0.2">
      <c r="A155" s="137"/>
      <c r="B155" s="137"/>
      <c r="C155" s="137"/>
      <c r="D155" s="137"/>
      <c r="E155" s="137"/>
      <c r="F155" s="137"/>
      <c r="G155" s="137"/>
      <c r="H155" s="137"/>
      <c r="I155" s="137"/>
      <c r="J155" s="137"/>
      <c r="K155" s="137"/>
      <c r="L155" s="137"/>
      <c r="M155" s="137"/>
      <c r="N155" s="137"/>
      <c r="O155" s="137"/>
      <c r="P155" s="137"/>
      <c r="Q155" s="137"/>
      <c r="R155" s="137"/>
      <c r="S155" s="137"/>
      <c r="T155" s="137"/>
      <c r="U155" s="137"/>
      <c r="V155" s="137"/>
      <c r="W155" s="137"/>
      <c r="X155" s="137"/>
      <c r="Y155" s="137"/>
    </row>
    <row r="156" spans="1:25" ht="15.75" customHeight="1" x14ac:dyDescent="0.2">
      <c r="A156" s="137"/>
      <c r="B156" s="137"/>
      <c r="C156" s="137"/>
      <c r="D156" s="137"/>
      <c r="E156" s="137"/>
      <c r="F156" s="137"/>
      <c r="G156" s="137"/>
      <c r="H156" s="137"/>
      <c r="I156" s="137"/>
      <c r="J156" s="137"/>
      <c r="K156" s="137"/>
      <c r="L156" s="137"/>
      <c r="M156" s="137"/>
      <c r="N156" s="137"/>
      <c r="O156" s="137"/>
      <c r="P156" s="137"/>
      <c r="Q156" s="137"/>
      <c r="R156" s="137"/>
      <c r="S156" s="137"/>
      <c r="T156" s="137"/>
      <c r="U156" s="137"/>
      <c r="V156" s="137"/>
      <c r="W156" s="137"/>
      <c r="X156" s="137"/>
      <c r="Y156" s="137"/>
    </row>
    <row r="157" spans="1:25" ht="15.75" customHeight="1" x14ac:dyDescent="0.2">
      <c r="A157" s="137"/>
      <c r="B157" s="137"/>
      <c r="C157" s="137"/>
      <c r="D157" s="137"/>
      <c r="E157" s="137"/>
      <c r="F157" s="137"/>
      <c r="G157" s="137"/>
      <c r="H157" s="137"/>
      <c r="I157" s="137"/>
      <c r="J157" s="137"/>
      <c r="K157" s="137"/>
      <c r="L157" s="137"/>
      <c r="M157" s="137"/>
      <c r="N157" s="137"/>
      <c r="O157" s="137"/>
      <c r="P157" s="137"/>
      <c r="Q157" s="137"/>
      <c r="R157" s="137"/>
      <c r="S157" s="137"/>
      <c r="T157" s="137"/>
      <c r="U157" s="137"/>
      <c r="V157" s="137"/>
      <c r="W157" s="137"/>
      <c r="X157" s="137"/>
      <c r="Y157" s="137"/>
    </row>
    <row r="158" spans="1:25" ht="15.75" customHeight="1" x14ac:dyDescent="0.2">
      <c r="A158" s="137"/>
      <c r="B158" s="137"/>
      <c r="C158" s="137"/>
      <c r="D158" s="137"/>
      <c r="E158" s="137"/>
      <c r="F158" s="137"/>
      <c r="G158" s="137"/>
      <c r="H158" s="137"/>
      <c r="I158" s="137"/>
      <c r="J158" s="137"/>
      <c r="K158" s="137"/>
      <c r="L158" s="137"/>
      <c r="M158" s="137"/>
      <c r="N158" s="137"/>
      <c r="O158" s="137"/>
      <c r="P158" s="137"/>
      <c r="Q158" s="137"/>
      <c r="R158" s="137"/>
      <c r="S158" s="137"/>
      <c r="T158" s="137"/>
      <c r="U158" s="137"/>
      <c r="V158" s="137"/>
      <c r="W158" s="137"/>
      <c r="X158" s="137"/>
      <c r="Y158" s="137"/>
    </row>
    <row r="159" spans="1:25" ht="15.75" customHeight="1" x14ac:dyDescent="0.2">
      <c r="A159" s="137"/>
      <c r="B159" s="137"/>
      <c r="C159" s="137"/>
      <c r="D159" s="137"/>
      <c r="E159" s="137"/>
      <c r="F159" s="137"/>
      <c r="G159" s="137"/>
      <c r="H159" s="137"/>
      <c r="I159" s="137"/>
      <c r="J159" s="137"/>
      <c r="K159" s="137"/>
      <c r="L159" s="137"/>
      <c r="M159" s="137"/>
      <c r="N159" s="137"/>
      <c r="O159" s="137"/>
      <c r="P159" s="137"/>
      <c r="Q159" s="137"/>
      <c r="R159" s="137"/>
      <c r="S159" s="137"/>
      <c r="T159" s="137"/>
      <c r="U159" s="137"/>
      <c r="V159" s="137"/>
      <c r="W159" s="137"/>
      <c r="X159" s="137"/>
      <c r="Y159" s="137"/>
    </row>
    <row r="160" spans="1:25" ht="15.75" customHeight="1" x14ac:dyDescent="0.2">
      <c r="A160" s="137"/>
      <c r="B160" s="137"/>
      <c r="C160" s="137"/>
      <c r="D160" s="137"/>
      <c r="E160" s="137"/>
      <c r="F160" s="137"/>
      <c r="G160" s="137"/>
      <c r="H160" s="137"/>
      <c r="I160" s="137"/>
      <c r="J160" s="137"/>
      <c r="K160" s="137"/>
      <c r="L160" s="137"/>
      <c r="M160" s="137"/>
      <c r="N160" s="137"/>
      <c r="O160" s="137"/>
      <c r="P160" s="137"/>
      <c r="Q160" s="137"/>
      <c r="R160" s="137"/>
      <c r="S160" s="137"/>
      <c r="T160" s="137"/>
      <c r="U160" s="137"/>
      <c r="V160" s="137"/>
      <c r="W160" s="137"/>
      <c r="X160" s="137"/>
      <c r="Y160" s="137"/>
    </row>
    <row r="161" spans="1:25" ht="15.75" customHeight="1" x14ac:dyDescent="0.2">
      <c r="A161" s="137"/>
      <c r="B161" s="137"/>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row>
    <row r="162" spans="1:25" ht="15.75" customHeight="1" x14ac:dyDescent="0.2">
      <c r="A162" s="137"/>
      <c r="B162" s="137"/>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row>
    <row r="163" spans="1:25" ht="15.75" customHeight="1" x14ac:dyDescent="0.2">
      <c r="A163" s="137"/>
      <c r="B163" s="137"/>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row>
    <row r="164" spans="1:25" ht="15.75" customHeight="1" x14ac:dyDescent="0.2">
      <c r="A164" s="137"/>
      <c r="B164" s="137"/>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row>
    <row r="165" spans="1:25" ht="15.75" customHeight="1" x14ac:dyDescent="0.2">
      <c r="A165" s="137"/>
      <c r="B165" s="137"/>
      <c r="C165" s="137"/>
      <c r="D165" s="137"/>
      <c r="E165" s="137"/>
      <c r="F165" s="137"/>
      <c r="G165" s="137"/>
      <c r="H165" s="137"/>
      <c r="I165" s="137"/>
      <c r="J165" s="137"/>
      <c r="K165" s="137"/>
      <c r="L165" s="137"/>
      <c r="M165" s="137"/>
      <c r="N165" s="137"/>
      <c r="O165" s="137"/>
      <c r="P165" s="137"/>
      <c r="Q165" s="137"/>
      <c r="R165" s="137"/>
      <c r="S165" s="137"/>
      <c r="T165" s="137"/>
      <c r="U165" s="137"/>
      <c r="V165" s="137"/>
      <c r="W165" s="137"/>
      <c r="X165" s="137"/>
      <c r="Y165" s="137"/>
    </row>
    <row r="166" spans="1:25" ht="15.75" customHeight="1" x14ac:dyDescent="0.2">
      <c r="A166" s="137"/>
      <c r="B166" s="137"/>
      <c r="C166" s="137"/>
      <c r="D166" s="137"/>
      <c r="E166" s="137"/>
      <c r="F166" s="137"/>
      <c r="G166" s="137"/>
      <c r="H166" s="137"/>
      <c r="I166" s="137"/>
      <c r="J166" s="137"/>
      <c r="K166" s="137"/>
      <c r="L166" s="137"/>
      <c r="M166" s="137"/>
      <c r="N166" s="137"/>
      <c r="O166" s="137"/>
      <c r="P166" s="137"/>
      <c r="Q166" s="137"/>
      <c r="R166" s="137"/>
      <c r="S166" s="137"/>
      <c r="T166" s="137"/>
      <c r="U166" s="137"/>
      <c r="V166" s="137"/>
      <c r="W166" s="137"/>
      <c r="X166" s="137"/>
      <c r="Y166" s="137"/>
    </row>
    <row r="167" spans="1:25" ht="15.75" customHeight="1" x14ac:dyDescent="0.2">
      <c r="A167" s="137"/>
      <c r="B167" s="137"/>
      <c r="C167" s="137"/>
      <c r="D167" s="137"/>
      <c r="E167" s="137"/>
      <c r="F167" s="137"/>
      <c r="G167" s="137"/>
      <c r="H167" s="137"/>
      <c r="I167" s="137"/>
      <c r="J167" s="137"/>
      <c r="K167" s="137"/>
      <c r="L167" s="137"/>
      <c r="M167" s="137"/>
      <c r="N167" s="137"/>
      <c r="O167" s="137"/>
      <c r="P167" s="137"/>
      <c r="Q167" s="137"/>
      <c r="R167" s="137"/>
      <c r="S167" s="137"/>
      <c r="T167" s="137"/>
      <c r="U167" s="137"/>
      <c r="V167" s="137"/>
      <c r="W167" s="137"/>
      <c r="X167" s="137"/>
      <c r="Y167" s="137"/>
    </row>
    <row r="168" spans="1:25" ht="15.75" customHeight="1" x14ac:dyDescent="0.2">
      <c r="A168" s="137"/>
      <c r="B168" s="137"/>
      <c r="C168" s="137"/>
      <c r="D168" s="137"/>
      <c r="E168" s="137"/>
      <c r="F168" s="137"/>
      <c r="G168" s="137"/>
      <c r="H168" s="137"/>
      <c r="I168" s="137"/>
      <c r="J168" s="137"/>
      <c r="K168" s="137"/>
      <c r="L168" s="137"/>
      <c r="M168" s="137"/>
      <c r="N168" s="137"/>
      <c r="O168" s="137"/>
      <c r="P168" s="137"/>
      <c r="Q168" s="137"/>
      <c r="R168" s="137"/>
      <c r="S168" s="137"/>
      <c r="T168" s="137"/>
      <c r="U168" s="137"/>
      <c r="V168" s="137"/>
      <c r="W168" s="137"/>
      <c r="X168" s="137"/>
      <c r="Y168" s="137"/>
    </row>
    <row r="169" spans="1:25" ht="15.75" customHeight="1" x14ac:dyDescent="0.2">
      <c r="A169" s="137"/>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row>
    <row r="170" spans="1:25" ht="15.75" customHeight="1" x14ac:dyDescent="0.2">
      <c r="A170" s="137"/>
      <c r="B170" s="137"/>
      <c r="C170" s="137"/>
      <c r="D170" s="137"/>
      <c r="E170" s="137"/>
      <c r="F170" s="137"/>
      <c r="G170" s="137"/>
      <c r="H170" s="137"/>
      <c r="I170" s="137"/>
      <c r="J170" s="137"/>
      <c r="K170" s="137"/>
      <c r="L170" s="137"/>
      <c r="M170" s="137"/>
      <c r="N170" s="137"/>
      <c r="O170" s="137"/>
      <c r="P170" s="137"/>
      <c r="Q170" s="137"/>
      <c r="R170" s="137"/>
      <c r="S170" s="137"/>
      <c r="T170" s="137"/>
      <c r="U170" s="137"/>
      <c r="V170" s="137"/>
      <c r="W170" s="137"/>
      <c r="X170" s="137"/>
      <c r="Y170" s="137"/>
    </row>
    <row r="171" spans="1:25" ht="15.75" customHeight="1" x14ac:dyDescent="0.2">
      <c r="A171" s="137"/>
      <c r="B171" s="137"/>
      <c r="C171" s="137"/>
      <c r="D171" s="137"/>
      <c r="E171" s="137"/>
      <c r="F171" s="137"/>
      <c r="G171" s="137"/>
      <c r="H171" s="137"/>
      <c r="I171" s="137"/>
      <c r="J171" s="137"/>
      <c r="K171" s="137"/>
      <c r="L171" s="137"/>
      <c r="M171" s="137"/>
      <c r="N171" s="137"/>
      <c r="O171" s="137"/>
      <c r="P171" s="137"/>
      <c r="Q171" s="137"/>
      <c r="R171" s="137"/>
      <c r="S171" s="137"/>
      <c r="T171" s="137"/>
      <c r="U171" s="137"/>
      <c r="V171" s="137"/>
      <c r="W171" s="137"/>
      <c r="X171" s="137"/>
      <c r="Y171" s="137"/>
    </row>
    <row r="172" spans="1:25" ht="15.75" customHeight="1" x14ac:dyDescent="0.2">
      <c r="A172" s="137"/>
      <c r="B172" s="137"/>
      <c r="C172" s="137"/>
      <c r="D172" s="137"/>
      <c r="E172" s="137"/>
      <c r="F172" s="137"/>
      <c r="G172" s="137"/>
      <c r="H172" s="137"/>
      <c r="I172" s="137"/>
      <c r="J172" s="137"/>
      <c r="K172" s="137"/>
      <c r="L172" s="137"/>
      <c r="M172" s="137"/>
      <c r="N172" s="137"/>
      <c r="O172" s="137"/>
      <c r="P172" s="137"/>
      <c r="Q172" s="137"/>
      <c r="R172" s="137"/>
      <c r="S172" s="137"/>
      <c r="T172" s="137"/>
      <c r="U172" s="137"/>
      <c r="V172" s="137"/>
      <c r="W172" s="137"/>
      <c r="X172" s="137"/>
      <c r="Y172" s="137"/>
    </row>
    <row r="173" spans="1:25" ht="15.75" customHeight="1" x14ac:dyDescent="0.2">
      <c r="A173" s="137"/>
      <c r="B173" s="137"/>
      <c r="C173" s="137"/>
      <c r="D173" s="137"/>
      <c r="E173" s="137"/>
      <c r="F173" s="137"/>
      <c r="G173" s="137"/>
      <c r="H173" s="137"/>
      <c r="I173" s="137"/>
      <c r="J173" s="137"/>
      <c r="K173" s="137"/>
      <c r="L173" s="137"/>
      <c r="M173" s="137"/>
      <c r="N173" s="137"/>
      <c r="O173" s="137"/>
      <c r="P173" s="137"/>
      <c r="Q173" s="137"/>
      <c r="R173" s="137"/>
      <c r="S173" s="137"/>
      <c r="T173" s="137"/>
      <c r="U173" s="137"/>
      <c r="V173" s="137"/>
      <c r="W173" s="137"/>
      <c r="X173" s="137"/>
      <c r="Y173" s="137"/>
    </row>
    <row r="174" spans="1:25" ht="15.75" customHeight="1" x14ac:dyDescent="0.2">
      <c r="A174" s="137"/>
      <c r="B174" s="137"/>
      <c r="C174" s="137"/>
      <c r="D174" s="137"/>
      <c r="E174" s="137"/>
      <c r="F174" s="137"/>
      <c r="G174" s="137"/>
      <c r="H174" s="137"/>
      <c r="I174" s="137"/>
      <c r="J174" s="137"/>
      <c r="K174" s="137"/>
      <c r="L174" s="137"/>
      <c r="M174" s="137"/>
      <c r="N174" s="137"/>
      <c r="O174" s="137"/>
      <c r="P174" s="137"/>
      <c r="Q174" s="137"/>
      <c r="R174" s="137"/>
      <c r="S174" s="137"/>
      <c r="T174" s="137"/>
      <c r="U174" s="137"/>
      <c r="V174" s="137"/>
      <c r="W174" s="137"/>
      <c r="X174" s="137"/>
      <c r="Y174" s="137"/>
    </row>
    <row r="175" spans="1:25" ht="15.75" customHeight="1" x14ac:dyDescent="0.2">
      <c r="A175" s="137"/>
      <c r="B175" s="137"/>
      <c r="C175" s="137"/>
      <c r="D175" s="137"/>
      <c r="E175" s="137"/>
      <c r="F175" s="137"/>
      <c r="G175" s="137"/>
      <c r="H175" s="137"/>
      <c r="I175" s="137"/>
      <c r="J175" s="137"/>
      <c r="K175" s="137"/>
      <c r="L175" s="137"/>
      <c r="M175" s="137"/>
      <c r="N175" s="137"/>
      <c r="O175" s="137"/>
      <c r="P175" s="137"/>
      <c r="Q175" s="137"/>
      <c r="R175" s="137"/>
      <c r="S175" s="137"/>
      <c r="T175" s="137"/>
      <c r="U175" s="137"/>
      <c r="V175" s="137"/>
      <c r="W175" s="137"/>
      <c r="X175" s="137"/>
      <c r="Y175" s="137"/>
    </row>
    <row r="176" spans="1:25" ht="15.75" customHeight="1" x14ac:dyDescent="0.2">
      <c r="A176" s="137"/>
      <c r="B176" s="137"/>
      <c r="C176" s="137"/>
      <c r="D176" s="137"/>
      <c r="E176" s="137"/>
      <c r="F176" s="137"/>
      <c r="G176" s="137"/>
      <c r="H176" s="137"/>
      <c r="I176" s="137"/>
      <c r="J176" s="137"/>
      <c r="K176" s="137"/>
      <c r="L176" s="137"/>
      <c r="M176" s="137"/>
      <c r="N176" s="137"/>
      <c r="O176" s="137"/>
      <c r="P176" s="137"/>
      <c r="Q176" s="137"/>
      <c r="R176" s="137"/>
      <c r="S176" s="137"/>
      <c r="T176" s="137"/>
      <c r="U176" s="137"/>
      <c r="V176" s="137"/>
      <c r="W176" s="137"/>
      <c r="X176" s="137"/>
      <c r="Y176" s="137"/>
    </row>
    <row r="177" spans="1:25" ht="15.75" customHeight="1" x14ac:dyDescent="0.2">
      <c r="A177" s="137"/>
      <c r="B177" s="137"/>
      <c r="C177" s="137"/>
      <c r="D177" s="137"/>
      <c r="E177" s="137"/>
      <c r="F177" s="137"/>
      <c r="G177" s="137"/>
      <c r="H177" s="137"/>
      <c r="I177" s="137"/>
      <c r="J177" s="137"/>
      <c r="K177" s="137"/>
      <c r="L177" s="137"/>
      <c r="M177" s="137"/>
      <c r="N177" s="137"/>
      <c r="O177" s="137"/>
      <c r="P177" s="137"/>
      <c r="Q177" s="137"/>
      <c r="R177" s="137"/>
      <c r="S177" s="137"/>
      <c r="T177" s="137"/>
      <c r="U177" s="137"/>
      <c r="V177" s="137"/>
      <c r="W177" s="137"/>
      <c r="X177" s="137"/>
      <c r="Y177" s="137"/>
    </row>
    <row r="178" spans="1:25" ht="15.75" customHeight="1" x14ac:dyDescent="0.2">
      <c r="A178" s="137"/>
      <c r="B178" s="137"/>
      <c r="C178" s="137"/>
      <c r="D178" s="137"/>
      <c r="E178" s="137"/>
      <c r="F178" s="137"/>
      <c r="G178" s="137"/>
      <c r="H178" s="137"/>
      <c r="I178" s="137"/>
      <c r="J178" s="137"/>
      <c r="K178" s="137"/>
      <c r="L178" s="137"/>
      <c r="M178" s="137"/>
      <c r="N178" s="137"/>
      <c r="O178" s="137"/>
      <c r="P178" s="137"/>
      <c r="Q178" s="137"/>
      <c r="R178" s="137"/>
      <c r="S178" s="137"/>
      <c r="T178" s="137"/>
      <c r="U178" s="137"/>
      <c r="V178" s="137"/>
      <c r="W178" s="137"/>
      <c r="X178" s="137"/>
      <c r="Y178" s="137"/>
    </row>
    <row r="179" spans="1:25" ht="15.75" customHeight="1" x14ac:dyDescent="0.2">
      <c r="A179" s="137"/>
      <c r="B179" s="137"/>
      <c r="C179" s="137"/>
      <c r="D179" s="137"/>
      <c r="E179" s="137"/>
      <c r="F179" s="137"/>
      <c r="G179" s="137"/>
      <c r="H179" s="137"/>
      <c r="I179" s="137"/>
      <c r="J179" s="137"/>
      <c r="K179" s="137"/>
      <c r="L179" s="137"/>
      <c r="M179" s="137"/>
      <c r="N179" s="137"/>
      <c r="O179" s="137"/>
      <c r="P179" s="137"/>
      <c r="Q179" s="137"/>
      <c r="R179" s="137"/>
      <c r="S179" s="137"/>
      <c r="T179" s="137"/>
      <c r="U179" s="137"/>
      <c r="V179" s="137"/>
      <c r="W179" s="137"/>
      <c r="X179" s="137"/>
      <c r="Y179" s="137"/>
    </row>
    <row r="180" spans="1:25" ht="15.75" customHeight="1" x14ac:dyDescent="0.2">
      <c r="A180" s="137"/>
      <c r="B180" s="137"/>
      <c r="C180" s="137"/>
      <c r="D180" s="137"/>
      <c r="E180" s="137"/>
      <c r="F180" s="137"/>
      <c r="G180" s="137"/>
      <c r="H180" s="137"/>
      <c r="I180" s="137"/>
      <c r="J180" s="137"/>
      <c r="K180" s="137"/>
      <c r="L180" s="137"/>
      <c r="M180" s="137"/>
      <c r="N180" s="137"/>
      <c r="O180" s="137"/>
      <c r="P180" s="137"/>
      <c r="Q180" s="137"/>
      <c r="R180" s="137"/>
      <c r="S180" s="137"/>
      <c r="T180" s="137"/>
      <c r="U180" s="137"/>
      <c r="V180" s="137"/>
      <c r="W180" s="137"/>
      <c r="X180" s="137"/>
      <c r="Y180" s="137"/>
    </row>
    <row r="181" spans="1:25" ht="15.75" customHeight="1" x14ac:dyDescent="0.2">
      <c r="A181" s="137"/>
      <c r="B181" s="137"/>
      <c r="C181" s="137"/>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row>
    <row r="182" spans="1:25" ht="15.75" customHeight="1" x14ac:dyDescent="0.2">
      <c r="A182" s="137"/>
      <c r="B182" s="137"/>
      <c r="C182" s="137"/>
      <c r="D182" s="137"/>
      <c r="E182" s="137"/>
      <c r="F182" s="137"/>
      <c r="G182" s="137"/>
      <c r="H182" s="137"/>
      <c r="I182" s="137"/>
      <c r="J182" s="137"/>
      <c r="K182" s="137"/>
      <c r="L182" s="137"/>
      <c r="M182" s="137"/>
      <c r="N182" s="137"/>
      <c r="O182" s="137"/>
      <c r="P182" s="137"/>
      <c r="Q182" s="137"/>
      <c r="R182" s="137"/>
      <c r="S182" s="137"/>
      <c r="T182" s="137"/>
      <c r="U182" s="137"/>
      <c r="V182" s="137"/>
      <c r="W182" s="137"/>
      <c r="X182" s="137"/>
      <c r="Y182" s="137"/>
    </row>
    <row r="183" spans="1:25" ht="15.75" customHeight="1" x14ac:dyDescent="0.2">
      <c r="A183" s="137"/>
      <c r="B183" s="137"/>
      <c r="C183" s="137"/>
      <c r="D183" s="137"/>
      <c r="E183" s="137"/>
      <c r="F183" s="137"/>
      <c r="G183" s="137"/>
      <c r="H183" s="137"/>
      <c r="I183" s="137"/>
      <c r="J183" s="137"/>
      <c r="K183" s="137"/>
      <c r="L183" s="137"/>
      <c r="M183" s="137"/>
      <c r="N183" s="137"/>
      <c r="O183" s="137"/>
      <c r="P183" s="137"/>
      <c r="Q183" s="137"/>
      <c r="R183" s="137"/>
      <c r="S183" s="137"/>
      <c r="T183" s="137"/>
      <c r="U183" s="137"/>
      <c r="V183" s="137"/>
      <c r="W183" s="137"/>
      <c r="X183" s="137"/>
      <c r="Y183" s="137"/>
    </row>
    <row r="184" spans="1:25" ht="15.75" customHeight="1" x14ac:dyDescent="0.2">
      <c r="A184" s="137"/>
      <c r="B184" s="137"/>
      <c r="C184" s="137"/>
      <c r="D184" s="137"/>
      <c r="E184" s="137"/>
      <c r="F184" s="137"/>
      <c r="G184" s="137"/>
      <c r="H184" s="137"/>
      <c r="I184" s="137"/>
      <c r="J184" s="137"/>
      <c r="K184" s="137"/>
      <c r="L184" s="137"/>
      <c r="M184" s="137"/>
      <c r="N184" s="137"/>
      <c r="O184" s="137"/>
      <c r="P184" s="137"/>
      <c r="Q184" s="137"/>
      <c r="R184" s="137"/>
      <c r="S184" s="137"/>
      <c r="T184" s="137"/>
      <c r="U184" s="137"/>
      <c r="V184" s="137"/>
      <c r="W184" s="137"/>
      <c r="X184" s="137"/>
      <c r="Y184" s="137"/>
    </row>
    <row r="185" spans="1:25" ht="15.75" customHeight="1" x14ac:dyDescent="0.2">
      <c r="A185" s="137"/>
      <c r="B185" s="137"/>
      <c r="C185" s="137"/>
      <c r="D185" s="137"/>
      <c r="E185" s="137"/>
      <c r="F185" s="137"/>
      <c r="G185" s="137"/>
      <c r="H185" s="137"/>
      <c r="I185" s="137"/>
      <c r="J185" s="137"/>
      <c r="K185" s="137"/>
      <c r="L185" s="137"/>
      <c r="M185" s="137"/>
      <c r="N185" s="137"/>
      <c r="O185" s="137"/>
      <c r="P185" s="137"/>
      <c r="Q185" s="137"/>
      <c r="R185" s="137"/>
      <c r="S185" s="137"/>
      <c r="T185" s="137"/>
      <c r="U185" s="137"/>
      <c r="V185" s="137"/>
      <c r="W185" s="137"/>
      <c r="X185" s="137"/>
      <c r="Y185" s="137"/>
    </row>
    <row r="186" spans="1:25" ht="15.75" customHeight="1" x14ac:dyDescent="0.2">
      <c r="A186" s="137"/>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row>
    <row r="187" spans="1:25" ht="15.75" customHeight="1" x14ac:dyDescent="0.2">
      <c r="A187" s="137"/>
      <c r="B187" s="137"/>
      <c r="C187" s="137"/>
      <c r="D187" s="137"/>
      <c r="E187" s="137"/>
      <c r="F187" s="137"/>
      <c r="G187" s="137"/>
      <c r="H187" s="137"/>
      <c r="I187" s="137"/>
      <c r="J187" s="137"/>
      <c r="K187" s="137"/>
      <c r="L187" s="137"/>
      <c r="M187" s="137"/>
      <c r="N187" s="137"/>
      <c r="O187" s="137"/>
      <c r="P187" s="137"/>
      <c r="Q187" s="137"/>
      <c r="R187" s="137"/>
      <c r="S187" s="137"/>
      <c r="T187" s="137"/>
      <c r="U187" s="137"/>
      <c r="V187" s="137"/>
      <c r="W187" s="137"/>
      <c r="X187" s="137"/>
      <c r="Y187" s="137"/>
    </row>
    <row r="188" spans="1:25" ht="15.75" customHeight="1" x14ac:dyDescent="0.2">
      <c r="A188" s="137"/>
      <c r="B188" s="137"/>
      <c r="C188" s="137"/>
      <c r="D188" s="137"/>
      <c r="E188" s="137"/>
      <c r="F188" s="137"/>
      <c r="G188" s="137"/>
      <c r="H188" s="137"/>
      <c r="I188" s="137"/>
      <c r="J188" s="137"/>
      <c r="K188" s="137"/>
      <c r="L188" s="137"/>
      <c r="M188" s="137"/>
      <c r="N188" s="137"/>
      <c r="O188" s="137"/>
      <c r="P188" s="137"/>
      <c r="Q188" s="137"/>
      <c r="R188" s="137"/>
      <c r="S188" s="137"/>
      <c r="T188" s="137"/>
      <c r="U188" s="137"/>
      <c r="V188" s="137"/>
      <c r="W188" s="137"/>
      <c r="X188" s="137"/>
      <c r="Y188" s="137"/>
    </row>
    <row r="189" spans="1:25" ht="15.75" customHeight="1" x14ac:dyDescent="0.2">
      <c r="A189" s="137"/>
      <c r="B189" s="137"/>
      <c r="C189" s="137"/>
      <c r="D189" s="137"/>
      <c r="E189" s="137"/>
      <c r="F189" s="137"/>
      <c r="G189" s="137"/>
      <c r="H189" s="137"/>
      <c r="I189" s="137"/>
      <c r="J189" s="137"/>
      <c r="K189" s="137"/>
      <c r="L189" s="137"/>
      <c r="M189" s="137"/>
      <c r="N189" s="137"/>
      <c r="O189" s="137"/>
      <c r="P189" s="137"/>
      <c r="Q189" s="137"/>
      <c r="R189" s="137"/>
      <c r="S189" s="137"/>
      <c r="T189" s="137"/>
      <c r="U189" s="137"/>
      <c r="V189" s="137"/>
      <c r="W189" s="137"/>
      <c r="X189" s="137"/>
      <c r="Y189" s="137"/>
    </row>
    <row r="190" spans="1:25" ht="15.75" customHeight="1" x14ac:dyDescent="0.2">
      <c r="A190" s="137"/>
      <c r="B190" s="137"/>
      <c r="C190" s="137"/>
      <c r="D190" s="137"/>
      <c r="E190" s="137"/>
      <c r="F190" s="137"/>
      <c r="G190" s="137"/>
      <c r="H190" s="137"/>
      <c r="I190" s="137"/>
      <c r="J190" s="137"/>
      <c r="K190" s="137"/>
      <c r="L190" s="137"/>
      <c r="M190" s="137"/>
      <c r="N190" s="137"/>
      <c r="O190" s="137"/>
      <c r="P190" s="137"/>
      <c r="Q190" s="137"/>
      <c r="R190" s="137"/>
      <c r="S190" s="137"/>
      <c r="T190" s="137"/>
      <c r="U190" s="137"/>
      <c r="V190" s="137"/>
      <c r="W190" s="137"/>
      <c r="X190" s="137"/>
      <c r="Y190" s="137"/>
    </row>
    <row r="191" spans="1:25" ht="15.75" customHeight="1" x14ac:dyDescent="0.2">
      <c r="A191" s="137"/>
      <c r="B191" s="137"/>
      <c r="C191" s="137"/>
      <c r="D191" s="137"/>
      <c r="E191" s="137"/>
      <c r="F191" s="137"/>
      <c r="G191" s="137"/>
      <c r="H191" s="137"/>
      <c r="I191" s="137"/>
      <c r="J191" s="137"/>
      <c r="K191" s="137"/>
      <c r="L191" s="137"/>
      <c r="M191" s="137"/>
      <c r="N191" s="137"/>
      <c r="O191" s="137"/>
      <c r="P191" s="137"/>
      <c r="Q191" s="137"/>
      <c r="R191" s="137"/>
      <c r="S191" s="137"/>
      <c r="T191" s="137"/>
      <c r="U191" s="137"/>
      <c r="V191" s="137"/>
      <c r="W191" s="137"/>
      <c r="X191" s="137"/>
      <c r="Y191" s="137"/>
    </row>
    <row r="192" spans="1:25" ht="15.75" customHeight="1" x14ac:dyDescent="0.2">
      <c r="A192" s="137"/>
      <c r="B192" s="137"/>
      <c r="C192" s="137"/>
      <c r="D192" s="137"/>
      <c r="E192" s="137"/>
      <c r="F192" s="137"/>
      <c r="G192" s="137"/>
      <c r="H192" s="137"/>
      <c r="I192" s="137"/>
      <c r="J192" s="137"/>
      <c r="K192" s="137"/>
      <c r="L192" s="137"/>
      <c r="M192" s="137"/>
      <c r="N192" s="137"/>
      <c r="O192" s="137"/>
      <c r="P192" s="137"/>
      <c r="Q192" s="137"/>
      <c r="R192" s="137"/>
      <c r="S192" s="137"/>
      <c r="T192" s="137"/>
      <c r="U192" s="137"/>
      <c r="V192" s="137"/>
      <c r="W192" s="137"/>
      <c r="X192" s="137"/>
      <c r="Y192" s="137"/>
    </row>
    <row r="193" spans="1:25" ht="15.75" customHeight="1" x14ac:dyDescent="0.2">
      <c r="A193" s="137"/>
      <c r="B193" s="137"/>
      <c r="C193" s="137"/>
      <c r="D193" s="137"/>
      <c r="E193" s="137"/>
      <c r="F193" s="137"/>
      <c r="G193" s="137"/>
      <c r="H193" s="137"/>
      <c r="I193" s="137"/>
      <c r="J193" s="137"/>
      <c r="K193" s="137"/>
      <c r="L193" s="137"/>
      <c r="M193" s="137"/>
      <c r="N193" s="137"/>
      <c r="O193" s="137"/>
      <c r="P193" s="137"/>
      <c r="Q193" s="137"/>
      <c r="R193" s="137"/>
      <c r="S193" s="137"/>
      <c r="T193" s="137"/>
      <c r="U193" s="137"/>
      <c r="V193" s="137"/>
      <c r="W193" s="137"/>
      <c r="X193" s="137"/>
      <c r="Y193" s="137"/>
    </row>
    <row r="194" spans="1:25" ht="15.75" customHeight="1" x14ac:dyDescent="0.2">
      <c r="A194" s="137"/>
      <c r="B194" s="137"/>
      <c r="C194" s="137"/>
      <c r="D194" s="137"/>
      <c r="E194" s="137"/>
      <c r="F194" s="137"/>
      <c r="G194" s="137"/>
      <c r="H194" s="137"/>
      <c r="I194" s="137"/>
      <c r="J194" s="137"/>
      <c r="K194" s="137"/>
      <c r="L194" s="137"/>
      <c r="M194" s="137"/>
      <c r="N194" s="137"/>
      <c r="O194" s="137"/>
      <c r="P194" s="137"/>
      <c r="Q194" s="137"/>
      <c r="R194" s="137"/>
      <c r="S194" s="137"/>
      <c r="T194" s="137"/>
      <c r="U194" s="137"/>
      <c r="V194" s="137"/>
      <c r="W194" s="137"/>
      <c r="X194" s="137"/>
      <c r="Y194" s="137"/>
    </row>
    <row r="195" spans="1:25" ht="15.75" customHeight="1" x14ac:dyDescent="0.2">
      <c r="A195" s="137"/>
      <c r="B195" s="137"/>
      <c r="C195" s="137"/>
      <c r="D195" s="137"/>
      <c r="E195" s="137"/>
      <c r="F195" s="137"/>
      <c r="G195" s="137"/>
      <c r="H195" s="137"/>
      <c r="I195" s="137"/>
      <c r="J195" s="137"/>
      <c r="K195" s="137"/>
      <c r="L195" s="137"/>
      <c r="M195" s="137"/>
      <c r="N195" s="137"/>
      <c r="O195" s="137"/>
      <c r="P195" s="137"/>
      <c r="Q195" s="137"/>
      <c r="R195" s="137"/>
      <c r="S195" s="137"/>
      <c r="T195" s="137"/>
      <c r="U195" s="137"/>
      <c r="V195" s="137"/>
      <c r="W195" s="137"/>
      <c r="X195" s="137"/>
      <c r="Y195" s="137"/>
    </row>
    <row r="196" spans="1:25" ht="15.75" customHeight="1" x14ac:dyDescent="0.2">
      <c r="A196" s="137"/>
      <c r="B196" s="137"/>
      <c r="C196" s="137"/>
      <c r="D196" s="137"/>
      <c r="E196" s="137"/>
      <c r="F196" s="137"/>
      <c r="G196" s="137"/>
      <c r="H196" s="137"/>
      <c r="I196" s="137"/>
      <c r="J196" s="137"/>
      <c r="K196" s="137"/>
      <c r="L196" s="137"/>
      <c r="M196" s="137"/>
      <c r="N196" s="137"/>
      <c r="O196" s="137"/>
      <c r="P196" s="137"/>
      <c r="Q196" s="137"/>
      <c r="R196" s="137"/>
      <c r="S196" s="137"/>
      <c r="T196" s="137"/>
      <c r="U196" s="137"/>
      <c r="V196" s="137"/>
      <c r="W196" s="137"/>
      <c r="X196" s="137"/>
      <c r="Y196" s="137"/>
    </row>
    <row r="197" spans="1:25" ht="15.75" customHeight="1" x14ac:dyDescent="0.2">
      <c r="A197" s="137"/>
      <c r="B197" s="137"/>
      <c r="C197" s="137"/>
      <c r="D197" s="137"/>
      <c r="E197" s="137"/>
      <c r="F197" s="137"/>
      <c r="G197" s="137"/>
      <c r="H197" s="137"/>
      <c r="I197" s="137"/>
      <c r="J197" s="137"/>
      <c r="K197" s="137"/>
      <c r="L197" s="137"/>
      <c r="M197" s="137"/>
      <c r="N197" s="137"/>
      <c r="O197" s="137"/>
      <c r="P197" s="137"/>
      <c r="Q197" s="137"/>
      <c r="R197" s="137"/>
      <c r="S197" s="137"/>
      <c r="T197" s="137"/>
      <c r="U197" s="137"/>
      <c r="V197" s="137"/>
      <c r="W197" s="137"/>
      <c r="X197" s="137"/>
      <c r="Y197" s="137"/>
    </row>
    <row r="198" spans="1:25" ht="15.75" customHeight="1" x14ac:dyDescent="0.2">
      <c r="A198" s="137"/>
      <c r="B198" s="137"/>
      <c r="C198" s="137"/>
      <c r="D198" s="137"/>
      <c r="E198" s="137"/>
      <c r="F198" s="137"/>
      <c r="G198" s="137"/>
      <c r="H198" s="137"/>
      <c r="I198" s="137"/>
      <c r="J198" s="137"/>
      <c r="K198" s="137"/>
      <c r="L198" s="137"/>
      <c r="M198" s="137"/>
      <c r="N198" s="137"/>
      <c r="O198" s="137"/>
      <c r="P198" s="137"/>
      <c r="Q198" s="137"/>
      <c r="R198" s="137"/>
      <c r="S198" s="137"/>
      <c r="T198" s="137"/>
      <c r="U198" s="137"/>
      <c r="V198" s="137"/>
      <c r="W198" s="137"/>
      <c r="X198" s="137"/>
      <c r="Y198" s="137"/>
    </row>
    <row r="199" spans="1:25" ht="15.75" customHeight="1" x14ac:dyDescent="0.2">
      <c r="A199" s="137"/>
      <c r="B199" s="137"/>
      <c r="C199" s="137"/>
      <c r="D199" s="137"/>
      <c r="E199" s="137"/>
      <c r="F199" s="137"/>
      <c r="G199" s="137"/>
      <c r="H199" s="137"/>
      <c r="I199" s="137"/>
      <c r="J199" s="137"/>
      <c r="K199" s="137"/>
      <c r="L199" s="137"/>
      <c r="M199" s="137"/>
      <c r="N199" s="137"/>
      <c r="O199" s="137"/>
      <c r="P199" s="137"/>
      <c r="Q199" s="137"/>
      <c r="R199" s="137"/>
      <c r="S199" s="137"/>
      <c r="T199" s="137"/>
      <c r="U199" s="137"/>
      <c r="V199" s="137"/>
      <c r="W199" s="137"/>
      <c r="X199" s="137"/>
      <c r="Y199" s="137"/>
    </row>
    <row r="200" spans="1:25" ht="15.75" customHeight="1" x14ac:dyDescent="0.2">
      <c r="A200" s="137"/>
      <c r="B200" s="137"/>
      <c r="C200" s="137"/>
      <c r="D200" s="137"/>
      <c r="E200" s="137"/>
      <c r="F200" s="137"/>
      <c r="G200" s="137"/>
      <c r="H200" s="137"/>
      <c r="I200" s="137"/>
      <c r="J200" s="137"/>
      <c r="K200" s="137"/>
      <c r="L200" s="137"/>
      <c r="M200" s="137"/>
      <c r="N200" s="137"/>
      <c r="O200" s="137"/>
      <c r="P200" s="137"/>
      <c r="Q200" s="137"/>
      <c r="R200" s="137"/>
      <c r="S200" s="137"/>
      <c r="T200" s="137"/>
      <c r="U200" s="137"/>
      <c r="V200" s="137"/>
      <c r="W200" s="137"/>
      <c r="X200" s="137"/>
      <c r="Y200" s="137"/>
    </row>
    <row r="201" spans="1:25" ht="15.75" customHeight="1" x14ac:dyDescent="0.2">
      <c r="A201" s="137"/>
      <c r="B201" s="137"/>
      <c r="C201" s="137"/>
      <c r="D201" s="137"/>
      <c r="E201" s="137"/>
      <c r="F201" s="137"/>
      <c r="G201" s="137"/>
      <c r="H201" s="137"/>
      <c r="I201" s="137"/>
      <c r="J201" s="137"/>
      <c r="K201" s="137"/>
      <c r="L201" s="137"/>
      <c r="M201" s="137"/>
      <c r="N201" s="137"/>
      <c r="O201" s="137"/>
      <c r="P201" s="137"/>
      <c r="Q201" s="137"/>
      <c r="R201" s="137"/>
      <c r="S201" s="137"/>
      <c r="T201" s="137"/>
      <c r="U201" s="137"/>
      <c r="V201" s="137"/>
      <c r="W201" s="137"/>
      <c r="X201" s="137"/>
      <c r="Y201" s="137"/>
    </row>
    <row r="202" spans="1:25" ht="15.75" customHeight="1" x14ac:dyDescent="0.2">
      <c r="A202" s="137"/>
      <c r="B202" s="137"/>
      <c r="C202" s="137"/>
      <c r="D202" s="137"/>
      <c r="E202" s="137"/>
      <c r="F202" s="137"/>
      <c r="G202" s="137"/>
      <c r="H202" s="137"/>
      <c r="I202" s="137"/>
      <c r="J202" s="137"/>
      <c r="K202" s="137"/>
      <c r="L202" s="137"/>
      <c r="M202" s="137"/>
      <c r="N202" s="137"/>
      <c r="O202" s="137"/>
      <c r="P202" s="137"/>
      <c r="Q202" s="137"/>
      <c r="R202" s="137"/>
      <c r="S202" s="137"/>
      <c r="T202" s="137"/>
      <c r="U202" s="137"/>
      <c r="V202" s="137"/>
      <c r="W202" s="137"/>
      <c r="X202" s="137"/>
      <c r="Y202" s="137"/>
    </row>
    <row r="203" spans="1:25" ht="15.75" customHeight="1" x14ac:dyDescent="0.2">
      <c r="A203" s="137"/>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row>
    <row r="204" spans="1:25" ht="15.75" customHeight="1" x14ac:dyDescent="0.2">
      <c r="A204" s="137"/>
      <c r="B204" s="137"/>
      <c r="C204" s="137"/>
      <c r="D204" s="137"/>
      <c r="E204" s="137"/>
      <c r="F204" s="137"/>
      <c r="G204" s="137"/>
      <c r="H204" s="137"/>
      <c r="I204" s="137"/>
      <c r="J204" s="137"/>
      <c r="K204" s="137"/>
      <c r="L204" s="137"/>
      <c r="M204" s="137"/>
      <c r="N204" s="137"/>
      <c r="O204" s="137"/>
      <c r="P204" s="137"/>
      <c r="Q204" s="137"/>
      <c r="R204" s="137"/>
      <c r="S204" s="137"/>
      <c r="T204" s="137"/>
      <c r="U204" s="137"/>
      <c r="V204" s="137"/>
      <c r="W204" s="137"/>
      <c r="X204" s="137"/>
      <c r="Y204" s="137"/>
    </row>
    <row r="205" spans="1:25" ht="15.75" customHeight="1" x14ac:dyDescent="0.2">
      <c r="A205" s="137"/>
      <c r="B205" s="137"/>
      <c r="C205" s="137"/>
      <c r="D205" s="137"/>
      <c r="E205" s="137"/>
      <c r="F205" s="137"/>
      <c r="G205" s="137"/>
      <c r="H205" s="137"/>
      <c r="I205" s="137"/>
      <c r="J205" s="137"/>
      <c r="K205" s="137"/>
      <c r="L205" s="137"/>
      <c r="M205" s="137"/>
      <c r="N205" s="137"/>
      <c r="O205" s="137"/>
      <c r="P205" s="137"/>
      <c r="Q205" s="137"/>
      <c r="R205" s="137"/>
      <c r="S205" s="137"/>
      <c r="T205" s="137"/>
      <c r="U205" s="137"/>
      <c r="V205" s="137"/>
      <c r="W205" s="137"/>
      <c r="X205" s="137"/>
      <c r="Y205" s="137"/>
    </row>
    <row r="206" spans="1:25" ht="15.75" customHeight="1" x14ac:dyDescent="0.2">
      <c r="A206" s="137"/>
      <c r="B206" s="137"/>
      <c r="C206" s="137"/>
      <c r="D206" s="137"/>
      <c r="E206" s="137"/>
      <c r="F206" s="137"/>
      <c r="G206" s="137"/>
      <c r="H206" s="137"/>
      <c r="I206" s="137"/>
      <c r="J206" s="137"/>
      <c r="K206" s="137"/>
      <c r="L206" s="137"/>
      <c r="M206" s="137"/>
      <c r="N206" s="137"/>
      <c r="O206" s="137"/>
      <c r="P206" s="137"/>
      <c r="Q206" s="137"/>
      <c r="R206" s="137"/>
      <c r="S206" s="137"/>
      <c r="T206" s="137"/>
      <c r="U206" s="137"/>
      <c r="V206" s="137"/>
      <c r="W206" s="137"/>
      <c r="X206" s="137"/>
      <c r="Y206" s="137"/>
    </row>
    <row r="207" spans="1:25" ht="15.75" customHeight="1" x14ac:dyDescent="0.2">
      <c r="A207" s="137"/>
      <c r="B207" s="137"/>
      <c r="C207" s="137"/>
      <c r="D207" s="137"/>
      <c r="E207" s="137"/>
      <c r="F207" s="137"/>
      <c r="G207" s="137"/>
      <c r="H207" s="137"/>
      <c r="I207" s="137"/>
      <c r="J207" s="137"/>
      <c r="K207" s="137"/>
      <c r="L207" s="137"/>
      <c r="M207" s="137"/>
      <c r="N207" s="137"/>
      <c r="O207" s="137"/>
      <c r="P207" s="137"/>
      <c r="Q207" s="137"/>
      <c r="R207" s="137"/>
      <c r="S207" s="137"/>
      <c r="T207" s="137"/>
      <c r="U207" s="137"/>
      <c r="V207" s="137"/>
      <c r="W207" s="137"/>
      <c r="X207" s="137"/>
      <c r="Y207" s="137"/>
    </row>
    <row r="208" spans="1:25" ht="15.75" customHeight="1" x14ac:dyDescent="0.2">
      <c r="A208" s="137"/>
      <c r="B208" s="137"/>
      <c r="C208" s="137"/>
      <c r="D208" s="137"/>
      <c r="E208" s="137"/>
      <c r="F208" s="137"/>
      <c r="G208" s="137"/>
      <c r="H208" s="137"/>
      <c r="I208" s="137"/>
      <c r="J208" s="137"/>
      <c r="K208" s="137"/>
      <c r="L208" s="137"/>
      <c r="M208" s="137"/>
      <c r="N208" s="137"/>
      <c r="O208" s="137"/>
      <c r="P208" s="137"/>
      <c r="Q208" s="137"/>
      <c r="R208" s="137"/>
      <c r="S208" s="137"/>
      <c r="T208" s="137"/>
      <c r="U208" s="137"/>
      <c r="V208" s="137"/>
      <c r="W208" s="137"/>
      <c r="X208" s="137"/>
      <c r="Y208" s="137"/>
    </row>
    <row r="209" spans="1:25" ht="15.75" customHeight="1" x14ac:dyDescent="0.2">
      <c r="A209" s="137"/>
      <c r="B209" s="137"/>
      <c r="C209" s="137"/>
      <c r="D209" s="137"/>
      <c r="E209" s="137"/>
      <c r="F209" s="137"/>
      <c r="G209" s="137"/>
      <c r="H209" s="137"/>
      <c r="I209" s="137"/>
      <c r="J209" s="137"/>
      <c r="K209" s="137"/>
      <c r="L209" s="137"/>
      <c r="M209" s="137"/>
      <c r="N209" s="137"/>
      <c r="O209" s="137"/>
      <c r="P209" s="137"/>
      <c r="Q209" s="137"/>
      <c r="R209" s="137"/>
      <c r="S209" s="137"/>
      <c r="T209" s="137"/>
      <c r="U209" s="137"/>
      <c r="V209" s="137"/>
      <c r="W209" s="137"/>
      <c r="X209" s="137"/>
      <c r="Y209" s="137"/>
    </row>
    <row r="210" spans="1:25" ht="15.75" customHeight="1" x14ac:dyDescent="0.2">
      <c r="A210" s="137"/>
      <c r="B210" s="137"/>
      <c r="C210" s="137"/>
      <c r="D210" s="137"/>
      <c r="E210" s="137"/>
      <c r="F210" s="137"/>
      <c r="G210" s="137"/>
      <c r="H210" s="137"/>
      <c r="I210" s="137"/>
      <c r="J210" s="137"/>
      <c r="K210" s="137"/>
      <c r="L210" s="137"/>
      <c r="M210" s="137"/>
      <c r="N210" s="137"/>
      <c r="O210" s="137"/>
      <c r="P210" s="137"/>
      <c r="Q210" s="137"/>
      <c r="R210" s="137"/>
      <c r="S210" s="137"/>
      <c r="T210" s="137"/>
      <c r="U210" s="137"/>
      <c r="V210" s="137"/>
      <c r="W210" s="137"/>
      <c r="X210" s="137"/>
      <c r="Y210" s="137"/>
    </row>
    <row r="211" spans="1:25" ht="15.75" customHeight="1" x14ac:dyDescent="0.2">
      <c r="A211" s="137"/>
      <c r="B211" s="137"/>
      <c r="C211" s="137"/>
      <c r="D211" s="137"/>
      <c r="E211" s="137"/>
      <c r="F211" s="137"/>
      <c r="G211" s="137"/>
      <c r="H211" s="137"/>
      <c r="I211" s="137"/>
      <c r="J211" s="137"/>
      <c r="K211" s="137"/>
      <c r="L211" s="137"/>
      <c r="M211" s="137"/>
      <c r="N211" s="137"/>
      <c r="O211" s="137"/>
      <c r="P211" s="137"/>
      <c r="Q211" s="137"/>
      <c r="R211" s="137"/>
      <c r="S211" s="137"/>
      <c r="T211" s="137"/>
      <c r="U211" s="137"/>
      <c r="V211" s="137"/>
      <c r="W211" s="137"/>
      <c r="X211" s="137"/>
      <c r="Y211" s="137"/>
    </row>
    <row r="212" spans="1:25" ht="15.75" customHeight="1" x14ac:dyDescent="0.2">
      <c r="A212" s="137"/>
      <c r="B212" s="137"/>
      <c r="C212" s="137"/>
      <c r="D212" s="137"/>
      <c r="E212" s="137"/>
      <c r="F212" s="137"/>
      <c r="G212" s="137"/>
      <c r="H212" s="137"/>
      <c r="I212" s="137"/>
      <c r="J212" s="137"/>
      <c r="K212" s="137"/>
      <c r="L212" s="137"/>
      <c r="M212" s="137"/>
      <c r="N212" s="137"/>
      <c r="O212" s="137"/>
      <c r="P212" s="137"/>
      <c r="Q212" s="137"/>
      <c r="R212" s="137"/>
      <c r="S212" s="137"/>
      <c r="T212" s="137"/>
      <c r="U212" s="137"/>
      <c r="V212" s="137"/>
      <c r="W212" s="137"/>
      <c r="X212" s="137"/>
      <c r="Y212" s="137"/>
    </row>
    <row r="213" spans="1:25" ht="15.75" customHeight="1" x14ac:dyDescent="0.2">
      <c r="A213" s="137"/>
      <c r="B213" s="137"/>
      <c r="C213" s="137"/>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row>
    <row r="214" spans="1:25" ht="15.75" customHeight="1" x14ac:dyDescent="0.2">
      <c r="A214" s="137"/>
      <c r="B214" s="137"/>
      <c r="C214" s="137"/>
      <c r="D214" s="137"/>
      <c r="E214" s="137"/>
      <c r="F214" s="137"/>
      <c r="G214" s="137"/>
      <c r="H214" s="137"/>
      <c r="I214" s="137"/>
      <c r="J214" s="137"/>
      <c r="K214" s="137"/>
      <c r="L214" s="137"/>
      <c r="M214" s="137"/>
      <c r="N214" s="137"/>
      <c r="O214" s="137"/>
      <c r="P214" s="137"/>
      <c r="Q214" s="137"/>
      <c r="R214" s="137"/>
      <c r="S214" s="137"/>
      <c r="T214" s="137"/>
      <c r="U214" s="137"/>
      <c r="V214" s="137"/>
      <c r="W214" s="137"/>
      <c r="X214" s="137"/>
      <c r="Y214" s="137"/>
    </row>
    <row r="215" spans="1:25" ht="15.75" customHeight="1" x14ac:dyDescent="0.2">
      <c r="A215" s="137"/>
      <c r="B215" s="137"/>
      <c r="C215" s="137"/>
      <c r="D215" s="137"/>
      <c r="E215" s="137"/>
      <c r="F215" s="137"/>
      <c r="G215" s="137"/>
      <c r="H215" s="137"/>
      <c r="I215" s="137"/>
      <c r="J215" s="137"/>
      <c r="K215" s="137"/>
      <c r="L215" s="137"/>
      <c r="M215" s="137"/>
      <c r="N215" s="137"/>
      <c r="O215" s="137"/>
      <c r="P215" s="137"/>
      <c r="Q215" s="137"/>
      <c r="R215" s="137"/>
      <c r="S215" s="137"/>
      <c r="T215" s="137"/>
      <c r="U215" s="137"/>
      <c r="V215" s="137"/>
      <c r="W215" s="137"/>
      <c r="X215" s="137"/>
      <c r="Y215" s="137"/>
    </row>
    <row r="216" spans="1:25" ht="15.75" customHeight="1" x14ac:dyDescent="0.2">
      <c r="A216" s="137"/>
      <c r="B216" s="137"/>
      <c r="C216" s="137"/>
      <c r="D216" s="137"/>
      <c r="E216" s="137"/>
      <c r="F216" s="137"/>
      <c r="G216" s="137"/>
      <c r="H216" s="137"/>
      <c r="I216" s="137"/>
      <c r="J216" s="137"/>
      <c r="K216" s="137"/>
      <c r="L216" s="137"/>
      <c r="M216" s="137"/>
      <c r="N216" s="137"/>
      <c r="O216" s="137"/>
      <c r="P216" s="137"/>
      <c r="Q216" s="137"/>
      <c r="R216" s="137"/>
      <c r="S216" s="137"/>
      <c r="T216" s="137"/>
      <c r="U216" s="137"/>
      <c r="V216" s="137"/>
      <c r="W216" s="137"/>
      <c r="X216" s="137"/>
      <c r="Y216" s="137"/>
    </row>
    <row r="217" spans="1:25" ht="15.75" customHeight="1" x14ac:dyDescent="0.2">
      <c r="A217" s="137"/>
      <c r="B217" s="137"/>
      <c r="C217" s="137"/>
      <c r="D217" s="137"/>
      <c r="E217" s="137"/>
      <c r="F217" s="137"/>
      <c r="G217" s="137"/>
      <c r="H217" s="137"/>
      <c r="I217" s="137"/>
      <c r="J217" s="137"/>
      <c r="K217" s="137"/>
      <c r="L217" s="137"/>
      <c r="M217" s="137"/>
      <c r="N217" s="137"/>
      <c r="O217" s="137"/>
      <c r="P217" s="137"/>
      <c r="Q217" s="137"/>
      <c r="R217" s="137"/>
      <c r="S217" s="137"/>
      <c r="T217" s="137"/>
      <c r="U217" s="137"/>
      <c r="V217" s="137"/>
      <c r="W217" s="137"/>
      <c r="X217" s="137"/>
      <c r="Y217" s="137"/>
    </row>
    <row r="218" spans="1:25" ht="15.75" customHeight="1" x14ac:dyDescent="0.2">
      <c r="A218" s="137"/>
      <c r="B218" s="137"/>
      <c r="C218" s="137"/>
      <c r="D218" s="137"/>
      <c r="E218" s="137"/>
      <c r="F218" s="137"/>
      <c r="G218" s="137"/>
      <c r="H218" s="137"/>
      <c r="I218" s="137"/>
      <c r="J218" s="137"/>
      <c r="K218" s="137"/>
      <c r="L218" s="137"/>
      <c r="M218" s="137"/>
      <c r="N218" s="137"/>
      <c r="O218" s="137"/>
      <c r="P218" s="137"/>
      <c r="Q218" s="137"/>
      <c r="R218" s="137"/>
      <c r="S218" s="137"/>
      <c r="T218" s="137"/>
      <c r="U218" s="137"/>
      <c r="V218" s="137"/>
      <c r="W218" s="137"/>
      <c r="X218" s="137"/>
      <c r="Y218" s="137"/>
    </row>
    <row r="219" spans="1:25" ht="15.75" customHeight="1" x14ac:dyDescent="0.2">
      <c r="A219" s="137"/>
      <c r="B219" s="137"/>
      <c r="C219" s="137"/>
      <c r="D219" s="137"/>
      <c r="E219" s="137"/>
      <c r="F219" s="137"/>
      <c r="G219" s="137"/>
      <c r="H219" s="137"/>
      <c r="I219" s="137"/>
      <c r="J219" s="137"/>
      <c r="K219" s="137"/>
      <c r="L219" s="137"/>
      <c r="M219" s="137"/>
      <c r="N219" s="137"/>
      <c r="O219" s="137"/>
      <c r="P219" s="137"/>
      <c r="Q219" s="137"/>
      <c r="R219" s="137"/>
      <c r="S219" s="137"/>
      <c r="T219" s="137"/>
      <c r="U219" s="137"/>
      <c r="V219" s="137"/>
      <c r="W219" s="137"/>
      <c r="X219" s="137"/>
      <c r="Y219" s="137"/>
    </row>
    <row r="220" spans="1:25" ht="15.75" customHeight="1" x14ac:dyDescent="0.2">
      <c r="A220" s="137"/>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row>
    <row r="221" spans="1:25" ht="15.75" customHeight="1" x14ac:dyDescent="0.2">
      <c r="A221" s="137"/>
      <c r="B221" s="137"/>
      <c r="C221" s="137"/>
      <c r="D221" s="137"/>
      <c r="E221" s="137"/>
      <c r="F221" s="137"/>
      <c r="G221" s="137"/>
      <c r="H221" s="137"/>
      <c r="I221" s="137"/>
      <c r="J221" s="137"/>
      <c r="K221" s="137"/>
      <c r="L221" s="137"/>
      <c r="M221" s="137"/>
      <c r="N221" s="137"/>
      <c r="O221" s="137"/>
      <c r="P221" s="137"/>
      <c r="Q221" s="137"/>
      <c r="R221" s="137"/>
      <c r="S221" s="137"/>
      <c r="T221" s="137"/>
      <c r="U221" s="137"/>
      <c r="V221" s="137"/>
      <c r="W221" s="137"/>
      <c r="X221" s="137"/>
      <c r="Y221" s="137"/>
    </row>
    <row r="222" spans="1:25" ht="15.75" customHeight="1" x14ac:dyDescent="0.2">
      <c r="A222" s="137"/>
      <c r="B222" s="137"/>
      <c r="C222" s="137"/>
      <c r="D222" s="137"/>
      <c r="E222" s="137"/>
      <c r="F222" s="137"/>
      <c r="G222" s="137"/>
      <c r="H222" s="137"/>
      <c r="I222" s="137"/>
      <c r="J222" s="137"/>
      <c r="K222" s="137"/>
      <c r="L222" s="137"/>
      <c r="M222" s="137"/>
      <c r="N222" s="137"/>
      <c r="O222" s="137"/>
      <c r="P222" s="137"/>
      <c r="Q222" s="137"/>
      <c r="R222" s="137"/>
      <c r="S222" s="137"/>
      <c r="T222" s="137"/>
      <c r="U222" s="137"/>
      <c r="V222" s="137"/>
      <c r="W222" s="137"/>
      <c r="X222" s="137"/>
      <c r="Y222" s="137"/>
    </row>
    <row r="223" spans="1:25" ht="15.75" customHeight="1" x14ac:dyDescent="0.2">
      <c r="A223" s="137"/>
      <c r="B223" s="137"/>
      <c r="C223" s="137"/>
      <c r="D223" s="137"/>
      <c r="E223" s="137"/>
      <c r="F223" s="137"/>
      <c r="G223" s="137"/>
      <c r="H223" s="137"/>
      <c r="I223" s="137"/>
      <c r="J223" s="137"/>
      <c r="K223" s="137"/>
      <c r="L223" s="137"/>
      <c r="M223" s="137"/>
      <c r="N223" s="137"/>
      <c r="O223" s="137"/>
      <c r="P223" s="137"/>
      <c r="Q223" s="137"/>
      <c r="R223" s="137"/>
      <c r="S223" s="137"/>
      <c r="T223" s="137"/>
      <c r="U223" s="137"/>
      <c r="V223" s="137"/>
      <c r="W223" s="137"/>
      <c r="X223" s="137"/>
      <c r="Y223" s="137"/>
    </row>
    <row r="224" spans="1:25" ht="15.75" customHeight="1" x14ac:dyDescent="0.2">
      <c r="A224" s="137"/>
      <c r="B224" s="137"/>
      <c r="C224" s="137"/>
      <c r="D224" s="137"/>
      <c r="E224" s="137"/>
      <c r="F224" s="137"/>
      <c r="G224" s="137"/>
      <c r="H224" s="137"/>
      <c r="I224" s="137"/>
      <c r="J224" s="137"/>
      <c r="K224" s="137"/>
      <c r="L224" s="137"/>
      <c r="M224" s="137"/>
      <c r="N224" s="137"/>
      <c r="O224" s="137"/>
      <c r="P224" s="137"/>
      <c r="Q224" s="137"/>
      <c r="R224" s="137"/>
      <c r="S224" s="137"/>
      <c r="T224" s="137"/>
      <c r="U224" s="137"/>
      <c r="V224" s="137"/>
      <c r="W224" s="137"/>
      <c r="X224" s="137"/>
      <c r="Y224" s="137"/>
    </row>
    <row r="225" spans="1:25" ht="15.75" customHeight="1" x14ac:dyDescent="0.2">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row>
    <row r="226" spans="1:25" ht="15.75" customHeight="1" x14ac:dyDescent="0.2">
      <c r="A226" s="137"/>
      <c r="B226" s="137"/>
      <c r="C226" s="137"/>
      <c r="D226" s="137"/>
      <c r="E226" s="137"/>
      <c r="F226" s="137"/>
      <c r="G226" s="137"/>
      <c r="H226" s="137"/>
      <c r="I226" s="137"/>
      <c r="J226" s="137"/>
      <c r="K226" s="137"/>
      <c r="L226" s="137"/>
      <c r="M226" s="137"/>
      <c r="N226" s="137"/>
      <c r="O226" s="137"/>
      <c r="P226" s="137"/>
      <c r="Q226" s="137"/>
      <c r="R226" s="137"/>
      <c r="S226" s="137"/>
      <c r="T226" s="137"/>
      <c r="U226" s="137"/>
      <c r="V226" s="137"/>
      <c r="W226" s="137"/>
      <c r="X226" s="137"/>
      <c r="Y226" s="137"/>
    </row>
    <row r="227" spans="1:25" ht="15.75" customHeight="1" x14ac:dyDescent="0.2"/>
    <row r="228" spans="1:25" ht="15.75" customHeight="1" x14ac:dyDescent="0.2"/>
    <row r="229" spans="1:25" ht="15.75" customHeight="1" x14ac:dyDescent="0.2"/>
    <row r="230" spans="1:25" ht="15.75" customHeight="1" x14ac:dyDescent="0.2"/>
    <row r="231" spans="1:25" ht="15.75" customHeight="1" x14ac:dyDescent="0.2"/>
    <row r="232" spans="1:25" ht="15.75" customHeight="1" x14ac:dyDescent="0.2"/>
    <row r="233" spans="1:25" ht="15.75" customHeight="1" x14ac:dyDescent="0.2"/>
    <row r="234" spans="1:25" ht="15.75" customHeight="1" x14ac:dyDescent="0.2"/>
    <row r="235" spans="1:25" ht="15.75" customHeight="1" x14ac:dyDescent="0.2"/>
    <row r="236" spans="1:25" ht="15.75" customHeight="1" x14ac:dyDescent="0.2"/>
    <row r="237" spans="1:25" ht="15.75" customHeight="1" x14ac:dyDescent="0.2"/>
    <row r="238" spans="1:25" ht="15.75" customHeight="1" x14ac:dyDescent="0.2"/>
    <row r="239" spans="1:25" ht="15.75" customHeight="1" x14ac:dyDescent="0.2"/>
    <row r="240" spans="1:25"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L1"/>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00"/>
  <sheetViews>
    <sheetView workbookViewId="0">
      <selection sqref="A1:G1"/>
    </sheetView>
  </sheetViews>
  <sheetFormatPr baseColWidth="10" defaultColWidth="14.5" defaultRowHeight="15" customHeight="1" x14ac:dyDescent="0.2"/>
  <cols>
    <col min="1" max="1" width="25.5" customWidth="1"/>
    <col min="2" max="2" width="13.5" customWidth="1"/>
    <col min="3" max="3" width="15.5" customWidth="1"/>
    <col min="4" max="4" width="13.5" customWidth="1"/>
    <col min="5" max="5" width="15.5" customWidth="1"/>
    <col min="6" max="6" width="13.5" customWidth="1"/>
    <col min="7" max="7" width="15.5" customWidth="1"/>
    <col min="8" max="26" width="10.6640625" customWidth="1"/>
  </cols>
  <sheetData>
    <row r="1" spans="1:12" ht="96.75" customHeight="1" x14ac:dyDescent="0.2">
      <c r="A1" s="325" t="s">
        <v>3622</v>
      </c>
      <c r="B1" s="293"/>
      <c r="C1" s="293"/>
      <c r="D1" s="293"/>
      <c r="E1" s="293"/>
      <c r="F1" s="293"/>
      <c r="G1" s="294"/>
      <c r="H1" s="6"/>
      <c r="I1" s="6"/>
      <c r="J1" s="6"/>
      <c r="K1" s="6"/>
      <c r="L1" s="6"/>
    </row>
    <row r="2" spans="1:12" x14ac:dyDescent="0.2">
      <c r="A2" s="139"/>
      <c r="B2" s="326" t="s">
        <v>676</v>
      </c>
      <c r="C2" s="294"/>
      <c r="D2" s="327" t="s">
        <v>703</v>
      </c>
      <c r="E2" s="294"/>
      <c r="F2" s="326" t="s">
        <v>730</v>
      </c>
      <c r="G2" s="294"/>
    </row>
    <row r="3" spans="1:12" ht="48" x14ac:dyDescent="0.2">
      <c r="A3" s="140"/>
      <c r="B3" s="5" t="s">
        <v>1050</v>
      </c>
      <c r="C3" s="141" t="s">
        <v>1051</v>
      </c>
      <c r="D3" s="5" t="s">
        <v>1050</v>
      </c>
      <c r="E3" s="141" t="s">
        <v>1051</v>
      </c>
      <c r="F3" s="5" t="s">
        <v>1050</v>
      </c>
      <c r="G3" s="141" t="s">
        <v>1051</v>
      </c>
    </row>
    <row r="4" spans="1:12" x14ac:dyDescent="0.2">
      <c r="A4" s="142" t="s">
        <v>1052</v>
      </c>
      <c r="B4" s="31" t="s">
        <v>1053</v>
      </c>
      <c r="C4" s="78" t="s">
        <v>1054</v>
      </c>
      <c r="D4" s="32" t="s">
        <v>1055</v>
      </c>
      <c r="E4" s="32" t="s">
        <v>1056</v>
      </c>
      <c r="F4" s="31" t="s">
        <v>1057</v>
      </c>
      <c r="G4" s="78" t="s">
        <v>1058</v>
      </c>
    </row>
    <row r="5" spans="1:12" x14ac:dyDescent="0.2">
      <c r="A5" s="142" t="s">
        <v>1059</v>
      </c>
      <c r="B5" s="31" t="s">
        <v>1060</v>
      </c>
      <c r="C5" s="78" t="s">
        <v>1061</v>
      </c>
      <c r="D5" s="32" t="s">
        <v>1062</v>
      </c>
      <c r="E5" s="32" t="s">
        <v>1063</v>
      </c>
      <c r="F5" s="31" t="s">
        <v>1064</v>
      </c>
      <c r="G5" s="78" t="s">
        <v>1065</v>
      </c>
    </row>
    <row r="6" spans="1:12" x14ac:dyDescent="0.2">
      <c r="A6" s="142" t="s">
        <v>1066</v>
      </c>
      <c r="B6" s="53" t="s">
        <v>1067</v>
      </c>
      <c r="C6" s="83" t="s">
        <v>1068</v>
      </c>
      <c r="D6" s="54" t="s">
        <v>1069</v>
      </c>
      <c r="E6" s="54" t="s">
        <v>1070</v>
      </c>
      <c r="F6" s="53" t="s">
        <v>1071</v>
      </c>
      <c r="G6" s="83" t="s">
        <v>1072</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G1"/>
    <mergeCell ref="B2:C2"/>
    <mergeCell ref="D2:E2"/>
    <mergeCell ref="F2:G2"/>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969"/>
  <sheetViews>
    <sheetView workbookViewId="0">
      <selection sqref="A1:AG1"/>
    </sheetView>
  </sheetViews>
  <sheetFormatPr baseColWidth="10" defaultColWidth="14.5" defaultRowHeight="15" customHeight="1" x14ac:dyDescent="0.2"/>
  <cols>
    <col min="1" max="1" width="4.33203125" customWidth="1"/>
    <col min="2" max="2" width="10.1640625" customWidth="1"/>
    <col min="3" max="3" width="8.6640625" customWidth="1"/>
    <col min="4" max="4" width="11.5" customWidth="1"/>
    <col min="5" max="5" width="10.6640625" customWidth="1"/>
    <col min="6" max="6" width="15.5" customWidth="1"/>
    <col min="7" max="7" width="4.5" customWidth="1"/>
    <col min="8" max="8" width="4.33203125" customWidth="1"/>
    <col min="9" max="9" width="11" customWidth="1"/>
    <col min="10" max="10" width="11.5" customWidth="1"/>
    <col min="11" max="12" width="8.6640625" customWidth="1"/>
    <col min="13" max="13" width="7.1640625" customWidth="1"/>
    <col min="14" max="14" width="9.6640625" customWidth="1"/>
    <col min="15" max="15" width="17" customWidth="1"/>
    <col min="16" max="16" width="10.5" customWidth="1"/>
    <col min="17" max="17" width="9.33203125" customWidth="1"/>
    <col min="18" max="18" width="7.1640625" customWidth="1"/>
    <col min="19" max="19" width="7.33203125" customWidth="1"/>
    <col min="20" max="20" width="6.5" customWidth="1"/>
    <col min="21" max="21" width="8.33203125" customWidth="1"/>
    <col min="22" max="22" width="9" customWidth="1"/>
    <col min="23" max="23" width="12.5" customWidth="1"/>
    <col min="24" max="24" width="8.83203125" customWidth="1"/>
    <col min="25" max="25" width="17.33203125" customWidth="1"/>
    <col min="26" max="26" width="7.6640625" customWidth="1"/>
    <col min="27" max="27" width="8" customWidth="1"/>
    <col min="28" max="28" width="5.6640625" customWidth="1"/>
    <col min="29" max="29" width="7.1640625" customWidth="1"/>
    <col min="30" max="30" width="6.6640625" customWidth="1"/>
    <col min="31" max="31" width="17" customWidth="1"/>
    <col min="32" max="32" width="8" customWidth="1"/>
    <col min="33" max="33" width="8.83203125" customWidth="1"/>
  </cols>
  <sheetData>
    <row r="1" spans="1:33" ht="106.5" customHeight="1" x14ac:dyDescent="0.2">
      <c r="A1" s="328" t="s">
        <v>3623</v>
      </c>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row>
    <row r="2" spans="1:33" ht="43.5" customHeight="1" x14ac:dyDescent="0.2">
      <c r="A2" s="329"/>
      <c r="B2" s="301"/>
      <c r="C2" s="301"/>
      <c r="D2" s="301"/>
      <c r="E2" s="301"/>
      <c r="F2" s="301"/>
      <c r="G2" s="301"/>
      <c r="H2" s="301"/>
      <c r="I2" s="311" t="s">
        <v>1085</v>
      </c>
      <c r="J2" s="293"/>
      <c r="K2" s="293"/>
      <c r="L2" s="293"/>
      <c r="M2" s="293"/>
      <c r="N2" s="293"/>
      <c r="O2" s="293"/>
      <c r="P2" s="294"/>
      <c r="Q2" s="317" t="s">
        <v>84</v>
      </c>
      <c r="R2" s="293"/>
      <c r="S2" s="293"/>
      <c r="T2" s="293"/>
      <c r="U2" s="293"/>
      <c r="V2" s="293"/>
      <c r="W2" s="311" t="s">
        <v>85</v>
      </c>
      <c r="X2" s="293"/>
      <c r="Y2" s="293"/>
      <c r="Z2" s="313" t="s">
        <v>1086</v>
      </c>
      <c r="AA2" s="301"/>
      <c r="AB2" s="301"/>
      <c r="AC2" s="301"/>
      <c r="AD2" s="301"/>
      <c r="AE2" s="301"/>
      <c r="AF2" s="301"/>
      <c r="AG2" s="302"/>
    </row>
    <row r="3" spans="1:33" ht="96" x14ac:dyDescent="0.2">
      <c r="A3" s="26" t="s">
        <v>87</v>
      </c>
      <c r="B3" s="26" t="s">
        <v>88</v>
      </c>
      <c r="C3" s="26" t="s">
        <v>89</v>
      </c>
      <c r="D3" s="26" t="s">
        <v>90</v>
      </c>
      <c r="E3" s="26" t="s">
        <v>1087</v>
      </c>
      <c r="F3" s="26" t="s">
        <v>92</v>
      </c>
      <c r="G3" s="26" t="s">
        <v>93</v>
      </c>
      <c r="H3" s="28" t="s">
        <v>94</v>
      </c>
      <c r="I3" s="29" t="s">
        <v>95</v>
      </c>
      <c r="J3" s="29" t="s">
        <v>96</v>
      </c>
      <c r="K3" s="29" t="s">
        <v>97</v>
      </c>
      <c r="L3" s="29" t="s">
        <v>1088</v>
      </c>
      <c r="M3" s="103" t="s">
        <v>1089</v>
      </c>
      <c r="N3" s="103" t="s">
        <v>1090</v>
      </c>
      <c r="O3" s="103" t="s">
        <v>1091</v>
      </c>
      <c r="P3" s="105" t="s">
        <v>1092</v>
      </c>
      <c r="Q3" s="30" t="s">
        <v>130</v>
      </c>
      <c r="R3" s="26" t="s">
        <v>131</v>
      </c>
      <c r="S3" s="26" t="s">
        <v>132</v>
      </c>
      <c r="T3" s="26" t="s">
        <v>133</v>
      </c>
      <c r="U3" s="26" t="s">
        <v>134</v>
      </c>
      <c r="V3" s="28" t="s">
        <v>135</v>
      </c>
      <c r="W3" s="26" t="s">
        <v>136</v>
      </c>
      <c r="X3" s="26" t="s">
        <v>137</v>
      </c>
      <c r="Y3" s="28" t="s">
        <v>138</v>
      </c>
      <c r="Z3" s="26" t="s">
        <v>139</v>
      </c>
      <c r="AA3" s="26" t="s">
        <v>140</v>
      </c>
      <c r="AB3" s="26" t="s">
        <v>141</v>
      </c>
      <c r="AC3" s="26" t="s">
        <v>142</v>
      </c>
      <c r="AD3" s="26" t="s">
        <v>143</v>
      </c>
      <c r="AE3" s="26" t="s">
        <v>144</v>
      </c>
      <c r="AF3" s="26" t="s">
        <v>145</v>
      </c>
      <c r="AG3" s="26" t="s">
        <v>147</v>
      </c>
    </row>
    <row r="4" spans="1:33" x14ac:dyDescent="0.2">
      <c r="A4" s="129">
        <v>5</v>
      </c>
      <c r="B4" s="102">
        <v>1285974</v>
      </c>
      <c r="C4" s="102" t="s">
        <v>193</v>
      </c>
      <c r="D4" s="102" t="s">
        <v>194</v>
      </c>
      <c r="E4" s="130">
        <v>0</v>
      </c>
      <c r="F4" s="32" t="s">
        <v>195</v>
      </c>
      <c r="G4" s="130" t="s">
        <v>151</v>
      </c>
      <c r="H4" s="130" t="s">
        <v>165</v>
      </c>
      <c r="I4" s="34">
        <v>39664</v>
      </c>
      <c r="J4" s="23">
        <v>158822</v>
      </c>
      <c r="K4" s="35">
        <v>0.33910000000000001</v>
      </c>
      <c r="L4" s="23">
        <v>263954</v>
      </c>
      <c r="M4" s="134">
        <v>9.9267999999999995E-2</v>
      </c>
      <c r="N4" s="134">
        <v>1.2201E-2</v>
      </c>
      <c r="O4" s="130" t="s">
        <v>1093</v>
      </c>
      <c r="P4" s="145">
        <v>4.0899999999999999E-16</v>
      </c>
      <c r="Q4" s="102">
        <v>147707</v>
      </c>
      <c r="R4" s="146">
        <v>0.32214700000000002</v>
      </c>
      <c r="S4" s="147">
        <v>9.2087000000000002E-2</v>
      </c>
      <c r="T4" s="147">
        <v>1.2222999999999999E-2</v>
      </c>
      <c r="U4" s="148">
        <v>4.9200000000000001E-14</v>
      </c>
      <c r="V4" s="146">
        <v>4.9319999999999998E-3</v>
      </c>
      <c r="W4" s="129" t="s">
        <v>157</v>
      </c>
      <c r="X4" s="102" t="s">
        <v>157</v>
      </c>
      <c r="Y4" s="130" t="s">
        <v>199</v>
      </c>
      <c r="Z4" s="149">
        <v>15276</v>
      </c>
      <c r="AA4" s="150">
        <v>12392</v>
      </c>
      <c r="AB4" s="151">
        <v>0.350856585</v>
      </c>
      <c r="AC4" s="152">
        <v>0.11035126000000001</v>
      </c>
      <c r="AD4" s="152">
        <v>1.9027970000000002E-2</v>
      </c>
      <c r="AE4" s="32" t="s">
        <v>1094</v>
      </c>
      <c r="AF4" s="153">
        <v>6.654292E-9</v>
      </c>
      <c r="AG4" s="78" t="b">
        <f t="shared" ref="AG4:AG15" si="0">IF(SIGN(AC4)=SIGN(M4), TRUE, FALSE)</f>
        <v>1</v>
      </c>
    </row>
    <row r="5" spans="1:33" x14ac:dyDescent="0.2">
      <c r="A5" s="31">
        <v>5</v>
      </c>
      <c r="B5" s="32">
        <v>1300269</v>
      </c>
      <c r="C5" s="32" t="s">
        <v>193</v>
      </c>
      <c r="D5" s="32" t="s">
        <v>201</v>
      </c>
      <c r="E5" s="33">
        <v>0</v>
      </c>
      <c r="F5" s="32" t="s">
        <v>202</v>
      </c>
      <c r="G5" s="33" t="s">
        <v>151</v>
      </c>
      <c r="H5" s="33" t="s">
        <v>175</v>
      </c>
      <c r="I5" s="34">
        <v>38345</v>
      </c>
      <c r="J5" s="23">
        <v>131123</v>
      </c>
      <c r="K5" s="35">
        <v>2.5700000000000001E-2</v>
      </c>
      <c r="L5" s="23">
        <v>263954</v>
      </c>
      <c r="M5" s="36">
        <v>0.28247899999999998</v>
      </c>
      <c r="N5" s="36">
        <v>3.8913999999999997E-2</v>
      </c>
      <c r="O5" s="33" t="s">
        <v>1095</v>
      </c>
      <c r="P5" s="37">
        <v>3.9E-13</v>
      </c>
      <c r="Q5" s="32">
        <v>129975</v>
      </c>
      <c r="R5" s="35">
        <v>1.3336000000000001E-2</v>
      </c>
      <c r="S5" s="38">
        <v>0.24812000000000001</v>
      </c>
      <c r="T5" s="38">
        <v>3.9060999999999998E-2</v>
      </c>
      <c r="U5" s="40">
        <v>2.1199999999999999E-10</v>
      </c>
      <c r="V5" s="35">
        <v>-9.4200000000000006E-2</v>
      </c>
      <c r="W5" s="31" t="s">
        <v>157</v>
      </c>
      <c r="X5" s="32" t="s">
        <v>157</v>
      </c>
      <c r="Y5" s="33" t="s">
        <v>207</v>
      </c>
      <c r="Z5" s="149">
        <v>15276</v>
      </c>
      <c r="AA5" s="150">
        <v>12392</v>
      </c>
      <c r="AB5" s="151">
        <v>2.9547672000000001E-2</v>
      </c>
      <c r="AC5" s="152">
        <v>0.22756972</v>
      </c>
      <c r="AD5" s="152">
        <v>5.504883E-2</v>
      </c>
      <c r="AE5" s="32" t="s">
        <v>1096</v>
      </c>
      <c r="AF5" s="153">
        <v>3.5656379999999998E-5</v>
      </c>
      <c r="AG5" s="78" t="b">
        <f t="shared" si="0"/>
        <v>1</v>
      </c>
    </row>
    <row r="6" spans="1:33" x14ac:dyDescent="0.2">
      <c r="A6" s="31">
        <v>5</v>
      </c>
      <c r="B6" s="32">
        <v>1344458</v>
      </c>
      <c r="C6" s="32" t="s">
        <v>193</v>
      </c>
      <c r="D6" s="32" t="s">
        <v>1097</v>
      </c>
      <c r="E6" s="33">
        <v>0</v>
      </c>
      <c r="F6" s="32" t="s">
        <v>743</v>
      </c>
      <c r="G6" s="33" t="s">
        <v>151</v>
      </c>
      <c r="H6" s="33" t="s">
        <v>175</v>
      </c>
      <c r="I6" s="34">
        <v>39664</v>
      </c>
      <c r="J6" s="23">
        <v>158822</v>
      </c>
      <c r="K6" s="35">
        <v>0.42249999999999999</v>
      </c>
      <c r="L6" s="23">
        <v>263954</v>
      </c>
      <c r="M6" s="36">
        <v>-0.12289899999999999</v>
      </c>
      <c r="N6" s="36">
        <v>1.1153E-2</v>
      </c>
      <c r="O6" s="33" t="s">
        <v>1098</v>
      </c>
      <c r="P6" s="37">
        <v>3.0900000000000002E-28</v>
      </c>
      <c r="Q6" s="32">
        <v>162319</v>
      </c>
      <c r="R6" s="35">
        <v>0.42552099999999998</v>
      </c>
      <c r="S6" s="38">
        <v>-0.11222500000000001</v>
      </c>
      <c r="T6" s="38">
        <v>1.1214E-2</v>
      </c>
      <c r="U6" s="40">
        <v>1.4199999999999999E-23</v>
      </c>
      <c r="V6" s="32">
        <v>0</v>
      </c>
      <c r="W6" s="31" t="s">
        <v>157</v>
      </c>
      <c r="X6" s="32" t="s">
        <v>157</v>
      </c>
      <c r="Y6" s="33" t="s">
        <v>214</v>
      </c>
      <c r="Z6" s="149">
        <v>15276</v>
      </c>
      <c r="AA6" s="150">
        <v>12392</v>
      </c>
      <c r="AB6" s="151">
        <v>0.41506433399999998</v>
      </c>
      <c r="AC6" s="152">
        <v>-0.13348314999999999</v>
      </c>
      <c r="AD6" s="152">
        <v>1.8347539999999999E-2</v>
      </c>
      <c r="AE6" s="32" t="s">
        <v>1099</v>
      </c>
      <c r="AF6" s="153">
        <v>3.4574689999999999E-13</v>
      </c>
      <c r="AG6" s="78" t="b">
        <f t="shared" si="0"/>
        <v>1</v>
      </c>
    </row>
    <row r="7" spans="1:33" x14ac:dyDescent="0.2">
      <c r="A7" s="31">
        <v>6</v>
      </c>
      <c r="B7" s="32">
        <v>31427395</v>
      </c>
      <c r="C7" s="32" t="s">
        <v>235</v>
      </c>
      <c r="D7" s="32" t="s">
        <v>236</v>
      </c>
      <c r="E7" s="33">
        <v>0</v>
      </c>
      <c r="F7" s="32" t="s">
        <v>237</v>
      </c>
      <c r="G7" s="33" t="s">
        <v>165</v>
      </c>
      <c r="H7" s="33" t="s">
        <v>175</v>
      </c>
      <c r="I7" s="34">
        <v>39664</v>
      </c>
      <c r="J7" s="23">
        <v>158822</v>
      </c>
      <c r="K7" s="35">
        <v>0.12529999999999999</v>
      </c>
      <c r="L7" s="23">
        <v>228468</v>
      </c>
      <c r="M7" s="36">
        <v>0.14197100000000001</v>
      </c>
      <c r="N7" s="36">
        <v>1.7488E-2</v>
      </c>
      <c r="O7" s="33" t="s">
        <v>1100</v>
      </c>
      <c r="P7" s="37">
        <v>4.7299999999999999E-16</v>
      </c>
      <c r="Q7" s="32">
        <v>147027</v>
      </c>
      <c r="R7" s="35">
        <v>0.12693199999999999</v>
      </c>
      <c r="S7" s="38">
        <v>0.14197100000000001</v>
      </c>
      <c r="T7" s="38">
        <v>1.7492000000000001E-2</v>
      </c>
      <c r="U7" s="40">
        <v>4.8000000000000001E-16</v>
      </c>
      <c r="V7" s="32">
        <v>0</v>
      </c>
      <c r="W7" s="31" t="s">
        <v>241</v>
      </c>
      <c r="X7" s="32" t="s">
        <v>242</v>
      </c>
      <c r="Y7" s="33" t="s">
        <v>243</v>
      </c>
      <c r="Z7" s="149">
        <v>15276</v>
      </c>
      <c r="AA7" s="150">
        <v>12392</v>
      </c>
      <c r="AB7" s="151">
        <v>0.12614753500000001</v>
      </c>
      <c r="AC7" s="152">
        <v>0.17288261999999999</v>
      </c>
      <c r="AD7" s="152">
        <v>2.9845759999999999E-2</v>
      </c>
      <c r="AE7" s="32" t="s">
        <v>1101</v>
      </c>
      <c r="AF7" s="153">
        <v>6.9331830000000004E-9</v>
      </c>
      <c r="AG7" s="78" t="b">
        <f t="shared" si="0"/>
        <v>1</v>
      </c>
    </row>
    <row r="8" spans="1:33" x14ac:dyDescent="0.2">
      <c r="A8" s="31">
        <v>6</v>
      </c>
      <c r="B8" s="32">
        <v>97722453</v>
      </c>
      <c r="C8" s="32" t="s">
        <v>1102</v>
      </c>
      <c r="D8" s="32" t="s">
        <v>1103</v>
      </c>
      <c r="E8" s="33">
        <v>1</v>
      </c>
      <c r="F8" s="32" t="s">
        <v>747</v>
      </c>
      <c r="G8" s="33" t="s">
        <v>151</v>
      </c>
      <c r="H8" s="33" t="s">
        <v>175</v>
      </c>
      <c r="I8" s="34">
        <v>39664</v>
      </c>
      <c r="J8" s="23">
        <v>158822</v>
      </c>
      <c r="K8" s="35">
        <v>0.22239999999999999</v>
      </c>
      <c r="L8" s="23">
        <v>263954</v>
      </c>
      <c r="M8" s="36">
        <v>7.4995000000000006E-2</v>
      </c>
      <c r="N8" s="36">
        <v>1.3176E-2</v>
      </c>
      <c r="O8" s="33" t="s">
        <v>1104</v>
      </c>
      <c r="P8" s="37">
        <v>1.26E-8</v>
      </c>
      <c r="Q8" s="32">
        <v>164180</v>
      </c>
      <c r="R8" s="35">
        <v>0.212257</v>
      </c>
      <c r="S8" s="38">
        <v>7.4995000000000006E-2</v>
      </c>
      <c r="T8" s="38">
        <v>1.3176999999999999E-2</v>
      </c>
      <c r="U8" s="40">
        <v>1.26E-8</v>
      </c>
      <c r="V8" s="32">
        <v>0</v>
      </c>
      <c r="W8" s="31" t="s">
        <v>1105</v>
      </c>
      <c r="X8" s="32" t="s">
        <v>157</v>
      </c>
      <c r="Y8" s="33" t="s">
        <v>1106</v>
      </c>
      <c r="Z8" s="149">
        <v>15276</v>
      </c>
      <c r="AA8" s="150">
        <v>12392</v>
      </c>
      <c r="AB8" s="151">
        <v>0.21867229299999999</v>
      </c>
      <c r="AC8" s="152">
        <v>6.0213830000000003E-2</v>
      </c>
      <c r="AD8" s="152">
        <v>2.197897E-2</v>
      </c>
      <c r="AE8" s="32" t="s">
        <v>1107</v>
      </c>
      <c r="AF8" s="152">
        <v>6.1511810000000004E-3</v>
      </c>
      <c r="AG8" s="78" t="b">
        <f t="shared" si="0"/>
        <v>1</v>
      </c>
    </row>
    <row r="9" spans="1:33" x14ac:dyDescent="0.2">
      <c r="A9" s="31">
        <v>6</v>
      </c>
      <c r="B9" s="32">
        <v>167411788</v>
      </c>
      <c r="C9" s="32" t="s">
        <v>264</v>
      </c>
      <c r="D9" s="32" t="s">
        <v>265</v>
      </c>
      <c r="E9" s="33">
        <v>0</v>
      </c>
      <c r="F9" s="32" t="s">
        <v>266</v>
      </c>
      <c r="G9" s="33" t="s">
        <v>175</v>
      </c>
      <c r="H9" s="33" t="s">
        <v>151</v>
      </c>
      <c r="I9" s="34">
        <v>39664</v>
      </c>
      <c r="J9" s="23">
        <v>158822</v>
      </c>
      <c r="K9" s="35">
        <v>0.47849999999999998</v>
      </c>
      <c r="L9" s="23">
        <v>263954</v>
      </c>
      <c r="M9" s="36">
        <v>6.2847E-2</v>
      </c>
      <c r="N9" s="36">
        <v>1.0861000000000001E-2</v>
      </c>
      <c r="O9" s="33" t="s">
        <v>1108</v>
      </c>
      <c r="P9" s="37">
        <v>7.2E-9</v>
      </c>
      <c r="Q9" s="32">
        <v>167450</v>
      </c>
      <c r="R9" s="35">
        <v>0.47589999999999999</v>
      </c>
      <c r="S9" s="38">
        <v>6.2847E-2</v>
      </c>
      <c r="T9" s="38">
        <v>1.0862E-2</v>
      </c>
      <c r="U9" s="40">
        <v>7.2200000000000003E-9</v>
      </c>
      <c r="V9" s="32">
        <v>0</v>
      </c>
      <c r="W9" s="31" t="s">
        <v>271</v>
      </c>
      <c r="X9" s="32" t="s">
        <v>272</v>
      </c>
      <c r="Y9" s="33" t="s">
        <v>273</v>
      </c>
      <c r="Z9" s="149">
        <v>15276</v>
      </c>
      <c r="AA9" s="150">
        <v>12392</v>
      </c>
      <c r="AB9" s="151">
        <v>0.484343827</v>
      </c>
      <c r="AC9" s="152">
        <v>5.8243469999999999E-2</v>
      </c>
      <c r="AD9" s="152">
        <v>1.8385249999999999E-2</v>
      </c>
      <c r="AE9" s="32" t="s">
        <v>1109</v>
      </c>
      <c r="AF9" s="152">
        <v>1.535198E-3</v>
      </c>
      <c r="AG9" s="78" t="b">
        <f t="shared" si="0"/>
        <v>1</v>
      </c>
    </row>
    <row r="10" spans="1:33" x14ac:dyDescent="0.2">
      <c r="A10" s="31">
        <v>8</v>
      </c>
      <c r="B10" s="32">
        <v>27412605</v>
      </c>
      <c r="C10" s="32" t="s">
        <v>1110</v>
      </c>
      <c r="D10" s="32" t="s">
        <v>1111</v>
      </c>
      <c r="E10" s="33">
        <v>0</v>
      </c>
      <c r="F10" s="32" t="s">
        <v>1112</v>
      </c>
      <c r="G10" s="33" t="s">
        <v>175</v>
      </c>
      <c r="H10" s="33" t="s">
        <v>151</v>
      </c>
      <c r="I10" s="34">
        <v>39664</v>
      </c>
      <c r="J10" s="23">
        <v>158822</v>
      </c>
      <c r="K10" s="35">
        <v>0.11700000000000001</v>
      </c>
      <c r="L10" s="23">
        <v>263954</v>
      </c>
      <c r="M10" s="36">
        <v>-0.14349899999999999</v>
      </c>
      <c r="N10" s="36">
        <v>1.7572999999999998E-2</v>
      </c>
      <c r="O10" s="33" t="s">
        <v>1113</v>
      </c>
      <c r="P10" s="37">
        <v>3.1900000000000001E-16</v>
      </c>
      <c r="Q10" s="32">
        <v>154472</v>
      </c>
      <c r="R10" s="35">
        <v>9.8306000000000004E-2</v>
      </c>
      <c r="S10" s="38">
        <v>-0.14349899999999999</v>
      </c>
      <c r="T10" s="38">
        <v>1.7576999999999999E-2</v>
      </c>
      <c r="U10" s="40">
        <v>3.2399999999999999E-16</v>
      </c>
      <c r="V10" s="32">
        <v>0</v>
      </c>
      <c r="W10" s="31" t="s">
        <v>157</v>
      </c>
      <c r="X10" s="32" t="s">
        <v>1114</v>
      </c>
      <c r="Y10" s="33" t="s">
        <v>1115</v>
      </c>
      <c r="Z10" s="149">
        <v>15276</v>
      </c>
      <c r="AA10" s="150">
        <v>12392</v>
      </c>
      <c r="AB10" s="151">
        <v>0.112457532</v>
      </c>
      <c r="AC10" s="152">
        <v>-0.11301802</v>
      </c>
      <c r="AD10" s="152">
        <v>2.9475109999999999E-2</v>
      </c>
      <c r="AE10" s="32" t="s">
        <v>1116</v>
      </c>
      <c r="AF10" s="153">
        <v>1.2589430000000001E-4</v>
      </c>
      <c r="AG10" s="78" t="b">
        <f t="shared" si="0"/>
        <v>1</v>
      </c>
    </row>
    <row r="11" spans="1:33" x14ac:dyDescent="0.2">
      <c r="A11" s="31">
        <v>11</v>
      </c>
      <c r="B11" s="32">
        <v>118126576</v>
      </c>
      <c r="C11" s="32" t="s">
        <v>290</v>
      </c>
      <c r="D11" s="32" t="s">
        <v>291</v>
      </c>
      <c r="E11" s="33">
        <v>0</v>
      </c>
      <c r="F11" s="32" t="s">
        <v>292</v>
      </c>
      <c r="G11" s="33" t="s">
        <v>165</v>
      </c>
      <c r="H11" s="33" t="s">
        <v>152</v>
      </c>
      <c r="I11" s="34">
        <v>39664</v>
      </c>
      <c r="J11" s="23">
        <v>158822</v>
      </c>
      <c r="K11" s="35">
        <v>0.497</v>
      </c>
      <c r="L11" s="23">
        <v>263954</v>
      </c>
      <c r="M11" s="36">
        <v>6.5709000000000004E-2</v>
      </c>
      <c r="N11" s="36">
        <v>1.1102000000000001E-2</v>
      </c>
      <c r="O11" s="33" t="s">
        <v>1117</v>
      </c>
      <c r="P11" s="37">
        <v>3.2500000000000002E-9</v>
      </c>
      <c r="Q11" s="32">
        <v>159971</v>
      </c>
      <c r="R11" s="35">
        <v>0.48790499999999998</v>
      </c>
      <c r="S11" s="38">
        <v>6.5709000000000004E-2</v>
      </c>
      <c r="T11" s="38">
        <v>1.1103E-2</v>
      </c>
      <c r="U11" s="40">
        <v>3.2599999999999999E-9</v>
      </c>
      <c r="V11" s="32">
        <v>0</v>
      </c>
      <c r="W11" s="31" t="s">
        <v>296</v>
      </c>
      <c r="X11" s="32" t="s">
        <v>297</v>
      </c>
      <c r="Y11" s="33" t="s">
        <v>298</v>
      </c>
      <c r="Z11" s="149">
        <v>15276</v>
      </c>
      <c r="AA11" s="150">
        <v>12392</v>
      </c>
      <c r="AB11" s="151">
        <v>0.50744542399999992</v>
      </c>
      <c r="AC11" s="152">
        <v>6.2698729999999994E-2</v>
      </c>
      <c r="AD11" s="152">
        <v>1.8157320000000001E-2</v>
      </c>
      <c r="AE11" s="32" t="s">
        <v>1118</v>
      </c>
      <c r="AF11" s="153">
        <v>5.5422079999999996E-4</v>
      </c>
      <c r="AG11" s="78" t="b">
        <f t="shared" si="0"/>
        <v>1</v>
      </c>
    </row>
    <row r="12" spans="1:33" x14ac:dyDescent="0.2">
      <c r="A12" s="31">
        <v>12</v>
      </c>
      <c r="B12" s="32">
        <v>998819</v>
      </c>
      <c r="C12" s="32" t="s">
        <v>300</v>
      </c>
      <c r="D12" s="32" t="s">
        <v>301</v>
      </c>
      <c r="E12" s="33">
        <v>0</v>
      </c>
      <c r="F12" s="32" t="s">
        <v>302</v>
      </c>
      <c r="G12" s="33" t="s">
        <v>165</v>
      </c>
      <c r="H12" s="33" t="s">
        <v>175</v>
      </c>
      <c r="I12" s="34">
        <v>39664</v>
      </c>
      <c r="J12" s="23">
        <v>158822</v>
      </c>
      <c r="K12" s="35">
        <v>0.30819999999999997</v>
      </c>
      <c r="L12" s="23">
        <v>263954</v>
      </c>
      <c r="M12" s="36">
        <v>-6.8004999999999996E-2</v>
      </c>
      <c r="N12" s="36">
        <v>1.183E-2</v>
      </c>
      <c r="O12" s="33" t="s">
        <v>1119</v>
      </c>
      <c r="P12" s="37">
        <v>8.9999999999999995E-9</v>
      </c>
      <c r="Q12" s="32">
        <v>165200</v>
      </c>
      <c r="R12" s="35">
        <v>0.29957299999999998</v>
      </c>
      <c r="S12" s="38">
        <v>-6.8004999999999996E-2</v>
      </c>
      <c r="T12" s="38">
        <v>1.1831E-2</v>
      </c>
      <c r="U12" s="40">
        <v>9.0300000000000005E-9</v>
      </c>
      <c r="V12" s="32">
        <v>0</v>
      </c>
      <c r="W12" s="31" t="s">
        <v>307</v>
      </c>
      <c r="X12" s="32" t="s">
        <v>308</v>
      </c>
      <c r="Y12" s="33" t="s">
        <v>309</v>
      </c>
      <c r="Z12" s="149">
        <v>15276</v>
      </c>
      <c r="AA12" s="150">
        <v>12392</v>
      </c>
      <c r="AB12" s="151">
        <v>0.300377693</v>
      </c>
      <c r="AC12" s="152">
        <v>-7.8749089999999994E-2</v>
      </c>
      <c r="AD12" s="152">
        <v>1.9879999999999998E-2</v>
      </c>
      <c r="AE12" s="32" t="s">
        <v>1120</v>
      </c>
      <c r="AF12" s="153">
        <v>7.4567500000000001E-5</v>
      </c>
      <c r="AG12" s="78" t="b">
        <f t="shared" si="0"/>
        <v>1</v>
      </c>
    </row>
    <row r="13" spans="1:33" x14ac:dyDescent="0.2">
      <c r="A13" s="31">
        <v>13</v>
      </c>
      <c r="B13" s="32">
        <v>32972626</v>
      </c>
      <c r="C13" s="32" t="s">
        <v>320</v>
      </c>
      <c r="D13" s="32" t="s">
        <v>1121</v>
      </c>
      <c r="E13" s="33">
        <v>0</v>
      </c>
      <c r="F13" s="32" t="s">
        <v>754</v>
      </c>
      <c r="G13" s="33" t="s">
        <v>151</v>
      </c>
      <c r="H13" s="33" t="s">
        <v>152</v>
      </c>
      <c r="I13" s="34">
        <v>39664</v>
      </c>
      <c r="J13" s="23">
        <v>158822</v>
      </c>
      <c r="K13" s="35">
        <v>0.9899</v>
      </c>
      <c r="L13" s="23">
        <v>263954</v>
      </c>
      <c r="M13" s="33">
        <v>-0.43671500000000002</v>
      </c>
      <c r="N13" s="36">
        <v>5.5964100000000003E-2</v>
      </c>
      <c r="O13" s="33" t="s">
        <v>1122</v>
      </c>
      <c r="P13" s="37">
        <v>6.0215699999999997E-15</v>
      </c>
      <c r="Q13" s="32" t="s">
        <v>157</v>
      </c>
      <c r="R13" s="50" t="s">
        <v>180</v>
      </c>
      <c r="S13" s="38" t="s">
        <v>157</v>
      </c>
      <c r="T13" s="38" t="s">
        <v>157</v>
      </c>
      <c r="U13" s="40" t="s">
        <v>157</v>
      </c>
      <c r="V13" s="38" t="s">
        <v>157</v>
      </c>
      <c r="W13" s="31" t="s">
        <v>157</v>
      </c>
      <c r="X13" s="38" t="s">
        <v>157</v>
      </c>
      <c r="Y13" s="36" t="s">
        <v>326</v>
      </c>
      <c r="Z13" s="149">
        <v>15276</v>
      </c>
      <c r="AA13" s="150">
        <v>12392</v>
      </c>
      <c r="AB13" s="151">
        <v>0.98972097699999995</v>
      </c>
      <c r="AC13" s="152">
        <v>-0.49037217</v>
      </c>
      <c r="AD13" s="152">
        <v>9.5256939999999998E-2</v>
      </c>
      <c r="AE13" s="32" t="s">
        <v>1123</v>
      </c>
      <c r="AF13" s="153">
        <v>2.634344E-7</v>
      </c>
      <c r="AG13" s="78" t="b">
        <f t="shared" si="0"/>
        <v>1</v>
      </c>
    </row>
    <row r="14" spans="1:33" x14ac:dyDescent="0.2">
      <c r="A14" s="31">
        <v>15</v>
      </c>
      <c r="B14" s="32">
        <v>49335218</v>
      </c>
      <c r="C14" s="32" t="s">
        <v>328</v>
      </c>
      <c r="D14" s="32" t="s">
        <v>1124</v>
      </c>
      <c r="E14" s="33">
        <v>0</v>
      </c>
      <c r="F14" s="32" t="s">
        <v>756</v>
      </c>
      <c r="G14" s="33" t="s">
        <v>151</v>
      </c>
      <c r="H14" s="33" t="s">
        <v>165</v>
      </c>
      <c r="I14" s="34">
        <v>39664</v>
      </c>
      <c r="J14" s="23">
        <v>158822</v>
      </c>
      <c r="K14" s="35">
        <v>0.26279999999999998</v>
      </c>
      <c r="L14" s="23">
        <v>212836</v>
      </c>
      <c r="M14" s="36">
        <v>-8.1730999999999998E-2</v>
      </c>
      <c r="N14" s="36">
        <v>1.3039E-2</v>
      </c>
      <c r="O14" s="33" t="s">
        <v>1125</v>
      </c>
      <c r="P14" s="37">
        <v>3.6599999999999998E-10</v>
      </c>
      <c r="Q14" s="32">
        <v>149634</v>
      </c>
      <c r="R14" s="49">
        <v>0.23971999999999999</v>
      </c>
      <c r="S14" s="38">
        <v>-8.1730999999999998E-2</v>
      </c>
      <c r="T14" s="38">
        <v>1.3041000000000001E-2</v>
      </c>
      <c r="U14" s="40">
        <v>3.6800000000000002E-10</v>
      </c>
      <c r="V14" s="32">
        <v>0</v>
      </c>
      <c r="W14" s="31" t="s">
        <v>1126</v>
      </c>
      <c r="X14" s="32" t="s">
        <v>1127</v>
      </c>
      <c r="Y14" s="33" t="s">
        <v>1128</v>
      </c>
      <c r="Z14" s="149">
        <v>15276</v>
      </c>
      <c r="AA14" s="150">
        <v>12392</v>
      </c>
      <c r="AB14" s="151">
        <v>0.259992591</v>
      </c>
      <c r="AC14" s="152">
        <v>-9.5085230000000007E-2</v>
      </c>
      <c r="AD14" s="152">
        <v>2.0847669999999999E-2</v>
      </c>
      <c r="AE14" s="32" t="s">
        <v>1129</v>
      </c>
      <c r="AF14" s="153">
        <v>5.0921970000000003E-6</v>
      </c>
      <c r="AG14" s="78" t="b">
        <f t="shared" si="0"/>
        <v>1</v>
      </c>
    </row>
    <row r="15" spans="1:33" x14ac:dyDescent="0.2">
      <c r="A15" s="53">
        <v>22</v>
      </c>
      <c r="B15" s="54">
        <v>29121087</v>
      </c>
      <c r="C15" s="54" t="s">
        <v>383</v>
      </c>
      <c r="D15" s="54" t="s">
        <v>384</v>
      </c>
      <c r="E15" s="55">
        <v>0</v>
      </c>
      <c r="F15" s="54" t="s">
        <v>1130</v>
      </c>
      <c r="G15" s="55" t="s">
        <v>151</v>
      </c>
      <c r="H15" s="55" t="s">
        <v>175</v>
      </c>
      <c r="I15" s="56">
        <v>38680</v>
      </c>
      <c r="J15" s="57">
        <v>156868</v>
      </c>
      <c r="K15" s="58">
        <v>0.99490000000000001</v>
      </c>
      <c r="L15" s="57">
        <v>219449</v>
      </c>
      <c r="M15" s="55">
        <v>0.531219</v>
      </c>
      <c r="N15" s="59">
        <v>9.1499700000000003E-2</v>
      </c>
      <c r="O15" s="55" t="s">
        <v>1131</v>
      </c>
      <c r="P15" s="60">
        <v>6.41E-9</v>
      </c>
      <c r="Q15" s="54" t="s">
        <v>157</v>
      </c>
      <c r="R15" s="69" t="s">
        <v>180</v>
      </c>
      <c r="S15" s="54" t="s">
        <v>157</v>
      </c>
      <c r="T15" s="54" t="s">
        <v>157</v>
      </c>
      <c r="U15" s="54" t="s">
        <v>157</v>
      </c>
      <c r="V15" s="54" t="s">
        <v>157</v>
      </c>
      <c r="W15" s="53" t="s">
        <v>157</v>
      </c>
      <c r="X15" s="54" t="s">
        <v>157</v>
      </c>
      <c r="Y15" s="55" t="s">
        <v>390</v>
      </c>
      <c r="Z15" s="154">
        <v>15276</v>
      </c>
      <c r="AA15" s="155">
        <v>12392</v>
      </c>
      <c r="AB15" s="156">
        <v>0.994723146</v>
      </c>
      <c r="AC15" s="157">
        <v>0.39132517</v>
      </c>
      <c r="AD15" s="157">
        <v>0.12224648</v>
      </c>
      <c r="AE15" s="54" t="s">
        <v>1132</v>
      </c>
      <c r="AF15" s="157">
        <v>1.368963E-3</v>
      </c>
      <c r="AG15" s="83" t="b">
        <f t="shared" si="0"/>
        <v>1</v>
      </c>
    </row>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sheetData>
  <mergeCells count="6">
    <mergeCell ref="A1:AG1"/>
    <mergeCell ref="A2:H2"/>
    <mergeCell ref="I2:P2"/>
    <mergeCell ref="Q2:V2"/>
    <mergeCell ref="W2:Y2"/>
    <mergeCell ref="Z2:AG2"/>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G979"/>
  <sheetViews>
    <sheetView workbookViewId="0">
      <selection sqref="A1:AG1"/>
    </sheetView>
  </sheetViews>
  <sheetFormatPr baseColWidth="10" defaultColWidth="14.5" defaultRowHeight="15" customHeight="1" x14ac:dyDescent="0.2"/>
  <cols>
    <col min="1" max="1" width="4.33203125" customWidth="1"/>
    <col min="2" max="2" width="10.1640625" customWidth="1"/>
    <col min="3" max="3" width="10.33203125" customWidth="1"/>
    <col min="4" max="4" width="10.5" customWidth="1"/>
    <col min="5" max="5" width="12.5" customWidth="1"/>
    <col min="6" max="6" width="15.5" customWidth="1"/>
    <col min="7" max="7" width="3.1640625" customWidth="1"/>
    <col min="8" max="8" width="4.33203125" customWidth="1"/>
    <col min="9" max="9" width="7.6640625" customWidth="1"/>
    <col min="10" max="10" width="8.1640625" customWidth="1"/>
    <col min="11" max="11" width="8.33203125" customWidth="1"/>
    <col min="12" max="12" width="9.1640625" customWidth="1"/>
    <col min="13" max="13" width="7.83203125" customWidth="1"/>
    <col min="14" max="14" width="9" customWidth="1"/>
    <col min="15" max="15" width="19.5" customWidth="1"/>
    <col min="16" max="17" width="8" customWidth="1"/>
    <col min="18" max="19" width="7.1640625" customWidth="1"/>
    <col min="20" max="21" width="8" customWidth="1"/>
    <col min="22" max="22" width="8.33203125" customWidth="1"/>
    <col min="23" max="23" width="12.83203125" customWidth="1"/>
    <col min="24" max="24" width="12" customWidth="1"/>
    <col min="25" max="25" width="15.1640625" customWidth="1"/>
    <col min="26" max="26" width="6.6640625" customWidth="1"/>
    <col min="27" max="27" width="8" customWidth="1"/>
    <col min="28" max="28" width="5.6640625" customWidth="1"/>
    <col min="29" max="29" width="7.1640625" customWidth="1"/>
    <col min="30" max="30" width="6.6640625" customWidth="1"/>
    <col min="31" max="31" width="19.5" customWidth="1"/>
    <col min="32" max="32" width="7.6640625" customWidth="1"/>
    <col min="33" max="33" width="12.83203125" customWidth="1"/>
  </cols>
  <sheetData>
    <row r="1" spans="1:33" ht="120" customHeight="1" x14ac:dyDescent="0.2">
      <c r="A1" s="319" t="s">
        <v>3624</v>
      </c>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row>
    <row r="2" spans="1:33" ht="45" customHeight="1" x14ac:dyDescent="0.2">
      <c r="A2" s="320"/>
      <c r="B2" s="293"/>
      <c r="C2" s="293"/>
      <c r="D2" s="293"/>
      <c r="E2" s="293"/>
      <c r="F2" s="293"/>
      <c r="G2" s="293"/>
      <c r="H2" s="293"/>
      <c r="I2" s="311" t="s">
        <v>1085</v>
      </c>
      <c r="J2" s="293"/>
      <c r="K2" s="293"/>
      <c r="L2" s="293"/>
      <c r="M2" s="293"/>
      <c r="N2" s="293"/>
      <c r="O2" s="293"/>
      <c r="P2" s="294"/>
      <c r="Q2" s="317" t="s">
        <v>84</v>
      </c>
      <c r="R2" s="293"/>
      <c r="S2" s="293"/>
      <c r="T2" s="293"/>
      <c r="U2" s="293"/>
      <c r="V2" s="294"/>
      <c r="W2" s="317" t="s">
        <v>85</v>
      </c>
      <c r="X2" s="293"/>
      <c r="Y2" s="293"/>
      <c r="Z2" s="313" t="s">
        <v>1086</v>
      </c>
      <c r="AA2" s="301"/>
      <c r="AB2" s="301"/>
      <c r="AC2" s="301"/>
      <c r="AD2" s="301"/>
      <c r="AE2" s="301"/>
      <c r="AF2" s="301"/>
      <c r="AG2" s="302"/>
    </row>
    <row r="3" spans="1:33" ht="80" x14ac:dyDescent="0.2">
      <c r="A3" s="26" t="s">
        <v>87</v>
      </c>
      <c r="B3" s="26" t="s">
        <v>88</v>
      </c>
      <c r="C3" s="26" t="s">
        <v>89</v>
      </c>
      <c r="D3" s="26" t="s">
        <v>90</v>
      </c>
      <c r="E3" s="26" t="s">
        <v>1087</v>
      </c>
      <c r="F3" s="26" t="s">
        <v>92</v>
      </c>
      <c r="G3" s="26" t="s">
        <v>93</v>
      </c>
      <c r="H3" s="28" t="s">
        <v>94</v>
      </c>
      <c r="I3" s="29" t="s">
        <v>95</v>
      </c>
      <c r="J3" s="29" t="s">
        <v>96</v>
      </c>
      <c r="K3" s="29" t="s">
        <v>97</v>
      </c>
      <c r="L3" s="29" t="s">
        <v>1088</v>
      </c>
      <c r="M3" s="103" t="s">
        <v>1089</v>
      </c>
      <c r="N3" s="103" t="s">
        <v>1090</v>
      </c>
      <c r="O3" s="103" t="s">
        <v>1091</v>
      </c>
      <c r="P3" s="105" t="s">
        <v>1092</v>
      </c>
      <c r="Q3" s="30" t="s">
        <v>130</v>
      </c>
      <c r="R3" s="26" t="s">
        <v>131</v>
      </c>
      <c r="S3" s="26" t="s">
        <v>132</v>
      </c>
      <c r="T3" s="26" t="s">
        <v>133</v>
      </c>
      <c r="U3" s="26" t="s">
        <v>134</v>
      </c>
      <c r="V3" s="28" t="s">
        <v>135</v>
      </c>
      <c r="W3" s="26" t="s">
        <v>136</v>
      </c>
      <c r="X3" s="26" t="s">
        <v>137</v>
      </c>
      <c r="Y3" s="28" t="s">
        <v>138</v>
      </c>
      <c r="Z3" s="26" t="s">
        <v>139</v>
      </c>
      <c r="AA3" s="26" t="s">
        <v>140</v>
      </c>
      <c r="AB3" s="26" t="s">
        <v>141</v>
      </c>
      <c r="AC3" s="26" t="s">
        <v>142</v>
      </c>
      <c r="AD3" s="26" t="s">
        <v>143</v>
      </c>
      <c r="AE3" s="26" t="s">
        <v>144</v>
      </c>
      <c r="AF3" s="26" t="s">
        <v>145</v>
      </c>
      <c r="AG3" s="26" t="s">
        <v>147</v>
      </c>
    </row>
    <row r="4" spans="1:33" x14ac:dyDescent="0.2">
      <c r="A4" s="31">
        <v>3</v>
      </c>
      <c r="B4" s="32">
        <v>169429719</v>
      </c>
      <c r="C4" s="32" t="s">
        <v>398</v>
      </c>
      <c r="D4" s="32" t="s">
        <v>1133</v>
      </c>
      <c r="E4" s="33">
        <v>0</v>
      </c>
      <c r="F4" s="32" t="s">
        <v>707</v>
      </c>
      <c r="G4" s="33" t="s">
        <v>152</v>
      </c>
      <c r="H4" s="33" t="s">
        <v>175</v>
      </c>
      <c r="I4" s="44">
        <v>13292</v>
      </c>
      <c r="J4" s="45">
        <v>80888</v>
      </c>
      <c r="K4" s="43">
        <v>5.6099999999999997E-2</v>
      </c>
      <c r="L4" s="45">
        <v>263954</v>
      </c>
      <c r="M4" s="36">
        <v>0.18959300000000001</v>
      </c>
      <c r="N4" s="36">
        <v>3.4224999999999998E-2</v>
      </c>
      <c r="O4" s="33" t="s">
        <v>1134</v>
      </c>
      <c r="P4" s="86">
        <v>3.03E-8</v>
      </c>
      <c r="Q4" s="33">
        <v>82903.600000000006</v>
      </c>
      <c r="R4" s="43">
        <v>5.4939000000000002E-2</v>
      </c>
      <c r="S4" s="36">
        <v>0.18959300000000001</v>
      </c>
      <c r="T4" s="36">
        <v>3.4230999999999998E-2</v>
      </c>
      <c r="U4" s="46">
        <v>3.0500000000000002E-8</v>
      </c>
      <c r="V4" s="33">
        <v>0</v>
      </c>
      <c r="W4" s="120" t="s">
        <v>157</v>
      </c>
      <c r="X4" s="33" t="s">
        <v>157</v>
      </c>
      <c r="Y4" s="33" t="s">
        <v>1135</v>
      </c>
      <c r="Z4" s="149">
        <v>6253</v>
      </c>
      <c r="AA4" s="150">
        <v>12392</v>
      </c>
      <c r="AB4" s="151">
        <v>5.5638239999999999E-2</v>
      </c>
      <c r="AC4" s="152">
        <v>0.11276882000000001</v>
      </c>
      <c r="AD4" s="152">
        <v>4.9334250000000003E-2</v>
      </c>
      <c r="AE4" s="152" t="s">
        <v>1136</v>
      </c>
      <c r="AF4" s="151">
        <v>2.226527E-2</v>
      </c>
      <c r="AG4" s="78" t="b">
        <f t="shared" ref="AG4:AG20" si="0">IF(SIGN(AC4)=SIGN(M4), TRUE, FALSE)</f>
        <v>1</v>
      </c>
    </row>
    <row r="5" spans="1:33" x14ac:dyDescent="0.2">
      <c r="A5" s="31">
        <v>3</v>
      </c>
      <c r="B5" s="32">
        <v>189356261</v>
      </c>
      <c r="C5" s="32" t="s">
        <v>407</v>
      </c>
      <c r="D5" s="32" t="s">
        <v>1137</v>
      </c>
      <c r="E5" s="33">
        <v>0</v>
      </c>
      <c r="F5" s="32" t="s">
        <v>762</v>
      </c>
      <c r="G5" s="33" t="s">
        <v>165</v>
      </c>
      <c r="H5" s="33" t="s">
        <v>152</v>
      </c>
      <c r="I5" s="44">
        <v>13292</v>
      </c>
      <c r="J5" s="45">
        <v>80888</v>
      </c>
      <c r="K5" s="43">
        <v>0.49380000000000002</v>
      </c>
      <c r="L5" s="45">
        <v>263954</v>
      </c>
      <c r="M5" s="36">
        <v>-0.103532</v>
      </c>
      <c r="N5" s="36">
        <v>1.5713999999999999E-2</v>
      </c>
      <c r="O5" s="33" t="s">
        <v>1138</v>
      </c>
      <c r="P5" s="86">
        <v>4.4400000000000003E-11</v>
      </c>
      <c r="Q5" s="33">
        <v>83304.600000000006</v>
      </c>
      <c r="R5" s="43">
        <v>0.49418499999999999</v>
      </c>
      <c r="S5" s="36">
        <v>-0.103532</v>
      </c>
      <c r="T5" s="36">
        <v>1.5717999999999999E-2</v>
      </c>
      <c r="U5" s="46">
        <v>4.4900000000000001E-11</v>
      </c>
      <c r="V5" s="33">
        <v>0</v>
      </c>
      <c r="W5" s="120" t="s">
        <v>1139</v>
      </c>
      <c r="X5" s="33" t="s">
        <v>1140</v>
      </c>
      <c r="Y5" s="33" t="s">
        <v>415</v>
      </c>
      <c r="Z5" s="149">
        <v>6253</v>
      </c>
      <c r="AA5" s="150">
        <v>12392</v>
      </c>
      <c r="AB5" s="151">
        <v>0.48785197000000002</v>
      </c>
      <c r="AC5" s="152">
        <v>-0.10871018</v>
      </c>
      <c r="AD5" s="152">
        <v>2.2856339999999999E-2</v>
      </c>
      <c r="AE5" s="152" t="s">
        <v>1141</v>
      </c>
      <c r="AF5" s="153">
        <v>1.97234E-6</v>
      </c>
      <c r="AG5" s="78" t="b">
        <f t="shared" si="0"/>
        <v>1</v>
      </c>
    </row>
    <row r="6" spans="1:33" x14ac:dyDescent="0.2">
      <c r="A6" s="31">
        <v>5</v>
      </c>
      <c r="B6" s="32">
        <v>1271661</v>
      </c>
      <c r="C6" s="32" t="s">
        <v>193</v>
      </c>
      <c r="D6" s="32" t="s">
        <v>1142</v>
      </c>
      <c r="E6" s="33">
        <v>0</v>
      </c>
      <c r="F6" s="32" t="s">
        <v>1143</v>
      </c>
      <c r="G6" s="33" t="s">
        <v>165</v>
      </c>
      <c r="H6" s="33" t="s">
        <v>152</v>
      </c>
      <c r="I6" s="44">
        <v>12487</v>
      </c>
      <c r="J6" s="45">
        <v>78471</v>
      </c>
      <c r="K6" s="43">
        <v>0.26300000000000001</v>
      </c>
      <c r="L6" s="45">
        <v>219449</v>
      </c>
      <c r="M6" s="36">
        <v>0.10926900000000001</v>
      </c>
      <c r="N6" s="36">
        <v>2.0580999999999999E-2</v>
      </c>
      <c r="O6" s="33" t="s">
        <v>1144</v>
      </c>
      <c r="P6" s="86">
        <v>1.1000000000000001E-7</v>
      </c>
      <c r="Q6" s="33">
        <v>62629.5</v>
      </c>
      <c r="R6" s="43">
        <v>0.22858999999999999</v>
      </c>
      <c r="S6" s="36">
        <v>0.119616</v>
      </c>
      <c r="T6" s="36">
        <v>2.0708000000000001E-2</v>
      </c>
      <c r="U6" s="46">
        <v>7.6299999999999995E-9</v>
      </c>
      <c r="V6" s="43">
        <v>-6.53363E-2</v>
      </c>
      <c r="W6" s="120" t="s">
        <v>157</v>
      </c>
      <c r="X6" s="33" t="s">
        <v>157</v>
      </c>
      <c r="Y6" s="33" t="s">
        <v>199</v>
      </c>
      <c r="Z6" s="149">
        <v>6253</v>
      </c>
      <c r="AA6" s="150">
        <v>12392</v>
      </c>
      <c r="AB6" s="151">
        <v>0.25316706999999999</v>
      </c>
      <c r="AC6" s="152">
        <v>0.1552316</v>
      </c>
      <c r="AD6" s="152">
        <v>2.6661870000000001E-2</v>
      </c>
      <c r="AE6" s="152" t="s">
        <v>1145</v>
      </c>
      <c r="AF6" s="153">
        <v>5.8066609999999998E-9</v>
      </c>
      <c r="AG6" s="78" t="b">
        <f t="shared" si="0"/>
        <v>1</v>
      </c>
    </row>
    <row r="7" spans="1:33" x14ac:dyDescent="0.2">
      <c r="A7" s="31">
        <v>5</v>
      </c>
      <c r="B7" s="32">
        <v>1285974</v>
      </c>
      <c r="C7" s="32" t="s">
        <v>193</v>
      </c>
      <c r="D7" s="32" t="s">
        <v>194</v>
      </c>
      <c r="E7" s="33">
        <v>0</v>
      </c>
      <c r="F7" s="32" t="s">
        <v>195</v>
      </c>
      <c r="G7" s="33" t="s">
        <v>151</v>
      </c>
      <c r="H7" s="33" t="s">
        <v>165</v>
      </c>
      <c r="I7" s="44">
        <v>13292</v>
      </c>
      <c r="J7" s="45">
        <v>80888</v>
      </c>
      <c r="K7" s="43">
        <v>0.3412</v>
      </c>
      <c r="L7" s="45">
        <v>263954</v>
      </c>
      <c r="M7" s="36">
        <v>0.217089</v>
      </c>
      <c r="N7" s="36">
        <v>1.7465000000000001E-2</v>
      </c>
      <c r="O7" s="33" t="s">
        <v>1146</v>
      </c>
      <c r="P7" s="86">
        <v>1.8000000000000001E-35</v>
      </c>
      <c r="Q7" s="33">
        <v>74873.899999999994</v>
      </c>
      <c r="R7" s="43">
        <v>0.32214700000000002</v>
      </c>
      <c r="S7" s="36">
        <v>0.16912199999999999</v>
      </c>
      <c r="T7" s="36">
        <v>1.8953000000000001E-2</v>
      </c>
      <c r="U7" s="46">
        <v>4.5199999999999998E-19</v>
      </c>
      <c r="V7" s="43">
        <v>0.38470900000000002</v>
      </c>
      <c r="W7" s="120" t="s">
        <v>157</v>
      </c>
      <c r="X7" s="33" t="s">
        <v>157</v>
      </c>
      <c r="Y7" s="33" t="s">
        <v>199</v>
      </c>
      <c r="Z7" s="149">
        <v>6253</v>
      </c>
      <c r="AA7" s="150">
        <v>12392</v>
      </c>
      <c r="AB7" s="151">
        <v>0.35408957000000002</v>
      </c>
      <c r="AC7" s="152">
        <v>0.19780814999999999</v>
      </c>
      <c r="AD7" s="152">
        <v>2.3701380000000001E-2</v>
      </c>
      <c r="AE7" s="152" t="s">
        <v>1147</v>
      </c>
      <c r="AF7" s="153">
        <v>7.0704940000000006E-17</v>
      </c>
      <c r="AG7" s="78" t="b">
        <f t="shared" si="0"/>
        <v>1</v>
      </c>
    </row>
    <row r="8" spans="1:33" x14ac:dyDescent="0.2">
      <c r="A8" s="31">
        <v>5</v>
      </c>
      <c r="B8" s="32">
        <v>1287194</v>
      </c>
      <c r="C8" s="32" t="s">
        <v>193</v>
      </c>
      <c r="D8" s="32" t="s">
        <v>436</v>
      </c>
      <c r="E8" s="33">
        <v>0</v>
      </c>
      <c r="F8" s="32" t="s">
        <v>437</v>
      </c>
      <c r="G8" s="33" t="s">
        <v>175</v>
      </c>
      <c r="H8" s="33" t="s">
        <v>151</v>
      </c>
      <c r="I8" s="44">
        <v>13292</v>
      </c>
      <c r="J8" s="45">
        <v>80888</v>
      </c>
      <c r="K8" s="43">
        <v>0.4249</v>
      </c>
      <c r="L8" s="45">
        <v>263954</v>
      </c>
      <c r="M8" s="36">
        <v>0.19947799999999999</v>
      </c>
      <c r="N8" s="36">
        <v>1.6714E-2</v>
      </c>
      <c r="O8" s="33" t="s">
        <v>1148</v>
      </c>
      <c r="P8" s="86">
        <v>7.8199999999999994E-33</v>
      </c>
      <c r="Q8" s="33">
        <v>75212.899999999994</v>
      </c>
      <c r="R8" s="43">
        <v>0.41459699999999999</v>
      </c>
      <c r="S8" s="36">
        <v>0.13011</v>
      </c>
      <c r="T8" s="36">
        <v>1.8242999999999999E-2</v>
      </c>
      <c r="U8" s="46">
        <v>9.9000000000000002E-13</v>
      </c>
      <c r="V8" s="43">
        <v>-0.105297</v>
      </c>
      <c r="W8" s="120" t="s">
        <v>157</v>
      </c>
      <c r="X8" s="33" t="s">
        <v>157</v>
      </c>
      <c r="Y8" s="33" t="s">
        <v>199</v>
      </c>
      <c r="Z8" s="149">
        <v>6253</v>
      </c>
      <c r="AA8" s="150">
        <v>12392</v>
      </c>
      <c r="AB8" s="151">
        <v>0.45301689000000001</v>
      </c>
      <c r="AC8" s="152">
        <v>0.16857261000000001</v>
      </c>
      <c r="AD8" s="152">
        <v>2.298447E-2</v>
      </c>
      <c r="AE8" s="152" t="s">
        <v>1149</v>
      </c>
      <c r="AF8" s="153">
        <v>2.2305449999999999E-13</v>
      </c>
      <c r="AG8" s="78" t="b">
        <f t="shared" si="0"/>
        <v>1</v>
      </c>
    </row>
    <row r="9" spans="1:33" x14ac:dyDescent="0.2">
      <c r="A9" s="31">
        <v>5</v>
      </c>
      <c r="B9" s="32">
        <v>1310152</v>
      </c>
      <c r="C9" s="32" t="s">
        <v>193</v>
      </c>
      <c r="D9" s="32" t="s">
        <v>1150</v>
      </c>
      <c r="E9" s="33">
        <v>0</v>
      </c>
      <c r="F9" s="32" t="s">
        <v>764</v>
      </c>
      <c r="G9" s="33" t="s">
        <v>175</v>
      </c>
      <c r="H9" s="33" t="s">
        <v>151</v>
      </c>
      <c r="I9" s="44">
        <v>13292</v>
      </c>
      <c r="J9" s="45">
        <v>80888</v>
      </c>
      <c r="K9" s="43">
        <v>0.3921</v>
      </c>
      <c r="L9" s="45">
        <v>263954</v>
      </c>
      <c r="M9" s="36">
        <v>-0.15215699999999999</v>
      </c>
      <c r="N9" s="36">
        <v>1.6288E-2</v>
      </c>
      <c r="O9" s="33" t="s">
        <v>1151</v>
      </c>
      <c r="P9" s="86">
        <v>9.4799999999999996E-21</v>
      </c>
      <c r="Q9" s="33">
        <v>81262.399999999994</v>
      </c>
      <c r="R9" s="43">
        <v>0.39693800000000001</v>
      </c>
      <c r="S9" s="36">
        <v>-0.13036600000000001</v>
      </c>
      <c r="T9" s="36">
        <v>1.6438000000000001E-2</v>
      </c>
      <c r="U9" s="46">
        <v>2.1799999999999999E-15</v>
      </c>
      <c r="V9" s="33">
        <v>0</v>
      </c>
      <c r="W9" s="120" t="s">
        <v>157</v>
      </c>
      <c r="X9" s="33" t="s">
        <v>157</v>
      </c>
      <c r="Y9" s="33" t="s">
        <v>207</v>
      </c>
      <c r="Z9" s="149">
        <v>6253</v>
      </c>
      <c r="AA9" s="150">
        <v>12392</v>
      </c>
      <c r="AB9" s="151">
        <v>0.38932153000000003</v>
      </c>
      <c r="AC9" s="152">
        <v>-0.14133313</v>
      </c>
      <c r="AD9" s="152">
        <v>2.3441170000000001E-2</v>
      </c>
      <c r="AE9" s="152" t="s">
        <v>1152</v>
      </c>
      <c r="AF9" s="153">
        <v>1.6470230000000001E-9</v>
      </c>
      <c r="AG9" s="78" t="b">
        <f t="shared" si="0"/>
        <v>1</v>
      </c>
    </row>
    <row r="10" spans="1:33" x14ac:dyDescent="0.2">
      <c r="A10" s="31">
        <v>6</v>
      </c>
      <c r="B10" s="32">
        <v>29781049</v>
      </c>
      <c r="C10" s="32" t="s">
        <v>225</v>
      </c>
      <c r="D10" s="32" t="s">
        <v>448</v>
      </c>
      <c r="E10" s="33">
        <v>0</v>
      </c>
      <c r="F10" s="32" t="s">
        <v>449</v>
      </c>
      <c r="G10" s="33" t="s">
        <v>152</v>
      </c>
      <c r="H10" s="33" t="s">
        <v>175</v>
      </c>
      <c r="I10" s="44">
        <v>13292</v>
      </c>
      <c r="J10" s="45">
        <v>80888</v>
      </c>
      <c r="K10" s="43">
        <v>0.46899999999999997</v>
      </c>
      <c r="L10" s="45">
        <v>211055</v>
      </c>
      <c r="M10" s="36">
        <v>8.9507000000000003E-2</v>
      </c>
      <c r="N10" s="36">
        <v>1.6293999999999999E-2</v>
      </c>
      <c r="O10" s="33" t="s">
        <v>1153</v>
      </c>
      <c r="P10" s="86">
        <v>3.9500000000000003E-8</v>
      </c>
      <c r="Q10" s="33">
        <v>77769.2</v>
      </c>
      <c r="R10" s="43">
        <v>0.46157799999999999</v>
      </c>
      <c r="S10" s="36">
        <v>8.9507000000000003E-2</v>
      </c>
      <c r="T10" s="36">
        <v>1.6296999999999999E-2</v>
      </c>
      <c r="U10" s="46">
        <v>3.9699999999999998E-8</v>
      </c>
      <c r="V10" s="33">
        <v>0</v>
      </c>
      <c r="W10" s="120" t="s">
        <v>454</v>
      </c>
      <c r="X10" s="33" t="s">
        <v>455</v>
      </c>
      <c r="Y10" s="33" t="s">
        <v>233</v>
      </c>
      <c r="Z10" s="149">
        <v>6253</v>
      </c>
      <c r="AA10" s="150">
        <v>12392</v>
      </c>
      <c r="AB10" s="151">
        <v>0.47208366999999996</v>
      </c>
      <c r="AC10" s="152">
        <v>0.11102544</v>
      </c>
      <c r="AD10" s="152">
        <v>2.2869359999999998E-2</v>
      </c>
      <c r="AE10" s="152" t="s">
        <v>1154</v>
      </c>
      <c r="AF10" s="153">
        <v>1.205281E-6</v>
      </c>
      <c r="AG10" s="78" t="b">
        <f t="shared" si="0"/>
        <v>1</v>
      </c>
    </row>
    <row r="11" spans="1:33" x14ac:dyDescent="0.2">
      <c r="A11" s="31">
        <v>6</v>
      </c>
      <c r="B11" s="32">
        <v>117816093</v>
      </c>
      <c r="C11" s="32" t="s">
        <v>457</v>
      </c>
      <c r="D11" s="32" t="s">
        <v>1155</v>
      </c>
      <c r="E11" s="33">
        <v>0</v>
      </c>
      <c r="F11" s="32" t="s">
        <v>766</v>
      </c>
      <c r="G11" s="33" t="s">
        <v>151</v>
      </c>
      <c r="H11" s="33" t="s">
        <v>175</v>
      </c>
      <c r="I11" s="44">
        <v>13292</v>
      </c>
      <c r="J11" s="45">
        <v>80888</v>
      </c>
      <c r="K11" s="43">
        <v>0.48759999999999998</v>
      </c>
      <c r="L11" s="45">
        <v>263954</v>
      </c>
      <c r="M11" s="36">
        <v>9.6379000000000006E-2</v>
      </c>
      <c r="N11" s="36">
        <v>1.5931000000000001E-2</v>
      </c>
      <c r="O11" s="33" t="s">
        <v>1156</v>
      </c>
      <c r="P11" s="86">
        <v>1.45E-9</v>
      </c>
      <c r="Q11" s="33">
        <v>81093.7</v>
      </c>
      <c r="R11" s="43">
        <v>0.47803299999999999</v>
      </c>
      <c r="S11" s="36">
        <v>9.6379000000000006E-2</v>
      </c>
      <c r="T11" s="36">
        <v>1.5934E-2</v>
      </c>
      <c r="U11" s="46">
        <v>1.4599999999999999E-9</v>
      </c>
      <c r="V11" s="33">
        <v>0</v>
      </c>
      <c r="W11" s="120" t="s">
        <v>1157</v>
      </c>
      <c r="X11" s="33" t="s">
        <v>1158</v>
      </c>
      <c r="Y11" s="33" t="s">
        <v>466</v>
      </c>
      <c r="Z11" s="149">
        <v>6253</v>
      </c>
      <c r="AA11" s="150">
        <v>12392</v>
      </c>
      <c r="AB11" s="151">
        <v>0.48857468000000004</v>
      </c>
      <c r="AC11" s="152">
        <v>0.1269267</v>
      </c>
      <c r="AD11" s="152">
        <v>2.299522E-2</v>
      </c>
      <c r="AE11" s="152" t="s">
        <v>1159</v>
      </c>
      <c r="AF11" s="153">
        <v>3.3957820000000001E-8</v>
      </c>
      <c r="AG11" s="78" t="b">
        <f t="shared" si="0"/>
        <v>1</v>
      </c>
    </row>
    <row r="12" spans="1:33" x14ac:dyDescent="0.2">
      <c r="A12" s="31">
        <v>7</v>
      </c>
      <c r="B12" s="32">
        <v>124701593</v>
      </c>
      <c r="C12" s="32" t="s">
        <v>1160</v>
      </c>
      <c r="D12" s="32" t="s">
        <v>1161</v>
      </c>
      <c r="E12" s="33">
        <v>0</v>
      </c>
      <c r="F12" s="32" t="s">
        <v>1162</v>
      </c>
      <c r="G12" s="33" t="s">
        <v>165</v>
      </c>
      <c r="H12" s="33" t="s">
        <v>152</v>
      </c>
      <c r="I12" s="44">
        <v>13292</v>
      </c>
      <c r="J12" s="45">
        <v>80888</v>
      </c>
      <c r="K12" s="43">
        <v>0.49030000000000001</v>
      </c>
      <c r="L12" s="45">
        <v>263954</v>
      </c>
      <c r="M12" s="36">
        <v>8.9141999999999999E-2</v>
      </c>
      <c r="N12" s="36">
        <v>1.5876999999999999E-2</v>
      </c>
      <c r="O12" s="33" t="s">
        <v>1163</v>
      </c>
      <c r="P12" s="86">
        <v>1.9700000000000001E-8</v>
      </c>
      <c r="Q12" s="33">
        <v>81629</v>
      </c>
      <c r="R12" s="43">
        <v>0.48737599999999998</v>
      </c>
      <c r="S12" s="36">
        <v>8.9141999999999999E-2</v>
      </c>
      <c r="T12" s="36">
        <v>1.5879999999999998E-2</v>
      </c>
      <c r="U12" s="46">
        <v>1.9799999999999999E-8</v>
      </c>
      <c r="V12" s="33">
        <v>0</v>
      </c>
      <c r="W12" s="120" t="s">
        <v>1164</v>
      </c>
      <c r="X12" s="33" t="s">
        <v>1165</v>
      </c>
      <c r="Y12" s="33" t="s">
        <v>1166</v>
      </c>
      <c r="Z12" s="149">
        <v>6253</v>
      </c>
      <c r="AA12" s="150">
        <v>12392</v>
      </c>
      <c r="AB12" s="151">
        <v>0.46405470999999998</v>
      </c>
      <c r="AC12" s="152">
        <v>7.3589329999999994E-2</v>
      </c>
      <c r="AD12" s="152">
        <v>2.3012390000000001E-2</v>
      </c>
      <c r="AE12" s="152" t="s">
        <v>1167</v>
      </c>
      <c r="AF12" s="152">
        <v>1.384735E-3</v>
      </c>
      <c r="AG12" s="78" t="b">
        <f t="shared" si="0"/>
        <v>1</v>
      </c>
    </row>
    <row r="13" spans="1:33" x14ac:dyDescent="0.2">
      <c r="A13" s="31">
        <v>8</v>
      </c>
      <c r="B13" s="32">
        <v>27412953</v>
      </c>
      <c r="C13" s="32" t="s">
        <v>1110</v>
      </c>
      <c r="D13" s="32" t="s">
        <v>1168</v>
      </c>
      <c r="E13" s="33">
        <v>0</v>
      </c>
      <c r="F13" s="32" t="s">
        <v>768</v>
      </c>
      <c r="G13" s="33" t="s">
        <v>151</v>
      </c>
      <c r="H13" s="33" t="s">
        <v>175</v>
      </c>
      <c r="I13" s="44">
        <v>13292</v>
      </c>
      <c r="J13" s="45">
        <v>80888</v>
      </c>
      <c r="K13" s="43">
        <v>0.16719999999999999</v>
      </c>
      <c r="L13" s="45">
        <v>263954</v>
      </c>
      <c r="M13" s="36">
        <v>-0.13028100000000001</v>
      </c>
      <c r="N13" s="36">
        <v>2.0982000000000001E-2</v>
      </c>
      <c r="O13" s="33" t="s">
        <v>1169</v>
      </c>
      <c r="P13" s="86">
        <v>5.3300000000000002E-10</v>
      </c>
      <c r="Q13" s="33">
        <v>83874.3</v>
      </c>
      <c r="R13" s="43">
        <v>0.17624300000000001</v>
      </c>
      <c r="S13" s="36">
        <v>-0.129971</v>
      </c>
      <c r="T13" s="36">
        <v>2.0986999999999999E-2</v>
      </c>
      <c r="U13" s="46">
        <v>5.9100000000000003E-10</v>
      </c>
      <c r="V13" s="43">
        <v>-2.5852399999999999E-3</v>
      </c>
      <c r="W13" s="120" t="s">
        <v>1170</v>
      </c>
      <c r="X13" s="33" t="s">
        <v>1171</v>
      </c>
      <c r="Y13" s="33" t="s">
        <v>1115</v>
      </c>
      <c r="Z13" s="149">
        <v>6253</v>
      </c>
      <c r="AA13" s="150">
        <v>12392</v>
      </c>
      <c r="AB13" s="151">
        <v>0.16709976000000001</v>
      </c>
      <c r="AC13" s="152">
        <v>-9.6241090000000001E-2</v>
      </c>
      <c r="AD13" s="152">
        <v>3.1051800000000001E-2</v>
      </c>
      <c r="AE13" s="152" t="s">
        <v>1172</v>
      </c>
      <c r="AF13" s="152">
        <v>1.939308E-3</v>
      </c>
      <c r="AG13" s="78" t="b">
        <f t="shared" si="0"/>
        <v>1</v>
      </c>
    </row>
    <row r="14" spans="1:33" x14ac:dyDescent="0.2">
      <c r="A14" s="31">
        <v>8</v>
      </c>
      <c r="B14" s="32">
        <v>32410110</v>
      </c>
      <c r="C14" s="32" t="s">
        <v>468</v>
      </c>
      <c r="D14" s="32" t="s">
        <v>469</v>
      </c>
      <c r="E14" s="33">
        <v>0</v>
      </c>
      <c r="F14" s="32" t="s">
        <v>470</v>
      </c>
      <c r="G14" s="33" t="s">
        <v>175</v>
      </c>
      <c r="H14" s="33" t="s">
        <v>151</v>
      </c>
      <c r="I14" s="44">
        <v>13292</v>
      </c>
      <c r="J14" s="45">
        <v>80888</v>
      </c>
      <c r="K14" s="43">
        <v>0.21940000000000001</v>
      </c>
      <c r="L14" s="45">
        <v>263954</v>
      </c>
      <c r="M14" s="36">
        <v>0.108305</v>
      </c>
      <c r="N14" s="36">
        <v>1.8844E-2</v>
      </c>
      <c r="O14" s="33" t="s">
        <v>1173</v>
      </c>
      <c r="P14" s="86">
        <v>9.0599999999999997E-9</v>
      </c>
      <c r="Q14" s="33">
        <v>84554.9</v>
      </c>
      <c r="R14" s="43">
        <v>0.21976799999999999</v>
      </c>
      <c r="S14" s="36">
        <v>0.108004</v>
      </c>
      <c r="T14" s="36">
        <v>1.8848E-2</v>
      </c>
      <c r="U14" s="46">
        <v>1E-8</v>
      </c>
      <c r="V14" s="33">
        <v>0</v>
      </c>
      <c r="W14" s="120" t="s">
        <v>474</v>
      </c>
      <c r="X14" s="33" t="s">
        <v>475</v>
      </c>
      <c r="Y14" s="33" t="s">
        <v>476</v>
      </c>
      <c r="Z14" s="149">
        <v>6253</v>
      </c>
      <c r="AA14" s="150">
        <v>12392</v>
      </c>
      <c r="AB14" s="151">
        <v>0.22037945999999997</v>
      </c>
      <c r="AC14" s="152">
        <v>0.12095739</v>
      </c>
      <c r="AD14" s="152">
        <v>2.727982E-2</v>
      </c>
      <c r="AE14" s="152" t="s">
        <v>1174</v>
      </c>
      <c r="AF14" s="153">
        <v>9.2521939999999995E-6</v>
      </c>
      <c r="AG14" s="78" t="b">
        <f t="shared" si="0"/>
        <v>1</v>
      </c>
    </row>
    <row r="15" spans="1:33" x14ac:dyDescent="0.2">
      <c r="A15" s="31">
        <v>9</v>
      </c>
      <c r="B15" s="32">
        <v>22066572</v>
      </c>
      <c r="C15" s="32" t="s">
        <v>486</v>
      </c>
      <c r="D15" s="32" t="s">
        <v>1175</v>
      </c>
      <c r="E15" s="33">
        <v>0</v>
      </c>
      <c r="F15" s="32" t="s">
        <v>1176</v>
      </c>
      <c r="G15" s="33" t="s">
        <v>151</v>
      </c>
      <c r="H15" s="33" t="s">
        <v>175</v>
      </c>
      <c r="I15" s="44">
        <v>13292</v>
      </c>
      <c r="J15" s="45">
        <v>80888</v>
      </c>
      <c r="K15" s="43">
        <v>9.0899999999999995E-2</v>
      </c>
      <c r="L15" s="45">
        <v>263954</v>
      </c>
      <c r="M15" s="36">
        <v>0.16666300000000001</v>
      </c>
      <c r="N15" s="36">
        <v>2.8291E-2</v>
      </c>
      <c r="O15" s="33" t="s">
        <v>1177</v>
      </c>
      <c r="P15" s="86">
        <v>3.84E-9</v>
      </c>
      <c r="Q15" s="33">
        <v>77742.3</v>
      </c>
      <c r="R15" s="43">
        <v>7.7006000000000005E-2</v>
      </c>
      <c r="S15" s="36">
        <v>0.16666300000000001</v>
      </c>
      <c r="T15" s="36">
        <v>2.8296999999999999E-2</v>
      </c>
      <c r="U15" s="46">
        <v>3.8700000000000001E-9</v>
      </c>
      <c r="V15" s="33">
        <v>0</v>
      </c>
      <c r="W15" s="120" t="s">
        <v>157</v>
      </c>
      <c r="X15" s="33" t="s">
        <v>157</v>
      </c>
      <c r="Y15" s="33" t="s">
        <v>499</v>
      </c>
      <c r="Z15" s="149">
        <v>6253</v>
      </c>
      <c r="AA15" s="150">
        <v>12392</v>
      </c>
      <c r="AB15" s="151">
        <v>8.1335480000000002E-2</v>
      </c>
      <c r="AC15" s="152">
        <v>0.16349030000000001</v>
      </c>
      <c r="AD15" s="152">
        <v>4.0755029999999998E-2</v>
      </c>
      <c r="AE15" s="152" t="s">
        <v>1178</v>
      </c>
      <c r="AF15" s="153">
        <v>6.0324759999999999E-5</v>
      </c>
      <c r="AG15" s="78" t="b">
        <f t="shared" si="0"/>
        <v>1</v>
      </c>
    </row>
    <row r="16" spans="1:33" x14ac:dyDescent="0.2">
      <c r="A16" s="31">
        <v>9</v>
      </c>
      <c r="B16" s="32">
        <v>33421420</v>
      </c>
      <c r="C16" s="32" t="s">
        <v>501</v>
      </c>
      <c r="D16" s="32" t="s">
        <v>502</v>
      </c>
      <c r="E16" s="33">
        <v>0</v>
      </c>
      <c r="F16" s="32" t="s">
        <v>503</v>
      </c>
      <c r="G16" s="33" t="s">
        <v>151</v>
      </c>
      <c r="H16" s="33" t="s">
        <v>175</v>
      </c>
      <c r="I16" s="44">
        <v>13292</v>
      </c>
      <c r="J16" s="45">
        <v>80888</v>
      </c>
      <c r="K16" s="43">
        <v>0.31809999999999999</v>
      </c>
      <c r="L16" s="45">
        <v>263954</v>
      </c>
      <c r="M16" s="36">
        <v>-9.8575999999999997E-2</v>
      </c>
      <c r="N16" s="36">
        <v>1.7188999999999999E-2</v>
      </c>
      <c r="O16" s="33" t="s">
        <v>1179</v>
      </c>
      <c r="P16" s="86">
        <v>9.7700000000000008E-9</v>
      </c>
      <c r="Q16" s="33">
        <v>80229</v>
      </c>
      <c r="R16" s="43">
        <v>0.30422399999999999</v>
      </c>
      <c r="S16" s="36">
        <v>-9.8575999999999997E-2</v>
      </c>
      <c r="T16" s="36">
        <v>1.7193E-2</v>
      </c>
      <c r="U16" s="46">
        <v>9.8400000000000008E-9</v>
      </c>
      <c r="V16" s="33">
        <v>0</v>
      </c>
      <c r="W16" s="120" t="s">
        <v>507</v>
      </c>
      <c r="X16" s="33" t="s">
        <v>508</v>
      </c>
      <c r="Y16" s="33" t="s">
        <v>509</v>
      </c>
      <c r="Z16" s="149">
        <v>6253</v>
      </c>
      <c r="AA16" s="150">
        <v>12392</v>
      </c>
      <c r="AB16" s="151">
        <v>0.29779833999999999</v>
      </c>
      <c r="AC16" s="152">
        <v>-9.5590679999999997E-2</v>
      </c>
      <c r="AD16" s="152">
        <v>2.5178590000000001E-2</v>
      </c>
      <c r="AE16" s="152" t="s">
        <v>1180</v>
      </c>
      <c r="AF16" s="153">
        <v>1.467498E-4</v>
      </c>
      <c r="AG16" s="78" t="b">
        <f t="shared" si="0"/>
        <v>1</v>
      </c>
    </row>
    <row r="17" spans="1:33" x14ac:dyDescent="0.2">
      <c r="A17" s="31">
        <v>10</v>
      </c>
      <c r="B17" s="32">
        <v>105682296</v>
      </c>
      <c r="C17" s="32" t="s">
        <v>511</v>
      </c>
      <c r="D17" s="32" t="s">
        <v>978</v>
      </c>
      <c r="E17" s="33">
        <v>0</v>
      </c>
      <c r="F17" s="32" t="s">
        <v>774</v>
      </c>
      <c r="G17" s="33" t="s">
        <v>152</v>
      </c>
      <c r="H17" s="33" t="s">
        <v>165</v>
      </c>
      <c r="I17" s="44">
        <v>13292</v>
      </c>
      <c r="J17" s="45">
        <v>80888</v>
      </c>
      <c r="K17" s="43">
        <v>0.1701</v>
      </c>
      <c r="L17" s="45">
        <v>263954</v>
      </c>
      <c r="M17" s="36">
        <v>0.13556099999999999</v>
      </c>
      <c r="N17" s="36">
        <v>2.0875999999999999E-2</v>
      </c>
      <c r="O17" s="33" t="s">
        <v>1181</v>
      </c>
      <c r="P17" s="86">
        <v>8.3700000000000006E-11</v>
      </c>
      <c r="Q17" s="33">
        <v>83578.2</v>
      </c>
      <c r="R17" s="43">
        <v>0.15231600000000001</v>
      </c>
      <c r="S17" s="36">
        <v>0.13556099999999999</v>
      </c>
      <c r="T17" s="36">
        <v>2.0881E-2</v>
      </c>
      <c r="U17" s="46">
        <v>8.4599999999999997E-11</v>
      </c>
      <c r="V17" s="33">
        <v>0</v>
      </c>
      <c r="W17" s="120" t="s">
        <v>157</v>
      </c>
      <c r="X17" s="33" t="s">
        <v>1182</v>
      </c>
      <c r="Y17" s="33" t="s">
        <v>518</v>
      </c>
      <c r="Z17" s="149">
        <v>6253</v>
      </c>
      <c r="AA17" s="150">
        <v>12392</v>
      </c>
      <c r="AB17" s="151">
        <v>0.18148296999999999</v>
      </c>
      <c r="AC17" s="152">
        <v>9.8084450000000004E-2</v>
      </c>
      <c r="AD17" s="152">
        <v>2.9590120000000001E-2</v>
      </c>
      <c r="AE17" s="152" t="s">
        <v>1183</v>
      </c>
      <c r="AF17" s="153">
        <v>9.1718629999999995E-4</v>
      </c>
      <c r="AG17" s="78" t="b">
        <f t="shared" si="0"/>
        <v>1</v>
      </c>
    </row>
    <row r="18" spans="1:33" x14ac:dyDescent="0.2">
      <c r="A18" s="31">
        <v>11</v>
      </c>
      <c r="B18" s="32">
        <v>118125625</v>
      </c>
      <c r="C18" s="32" t="s">
        <v>290</v>
      </c>
      <c r="D18" s="32" t="s">
        <v>520</v>
      </c>
      <c r="E18" s="33">
        <v>0</v>
      </c>
      <c r="F18" s="32" t="s">
        <v>521</v>
      </c>
      <c r="G18" s="33" t="s">
        <v>152</v>
      </c>
      <c r="H18" s="33" t="s">
        <v>165</v>
      </c>
      <c r="I18" s="44">
        <v>13292</v>
      </c>
      <c r="J18" s="45">
        <v>80888</v>
      </c>
      <c r="K18" s="43">
        <v>0.47360000000000002</v>
      </c>
      <c r="L18" s="45">
        <v>263954</v>
      </c>
      <c r="M18" s="36">
        <v>0.109626</v>
      </c>
      <c r="N18" s="36">
        <v>1.5790999999999999E-2</v>
      </c>
      <c r="O18" s="33" t="s">
        <v>1184</v>
      </c>
      <c r="P18" s="86">
        <v>3.8600000000000001E-12</v>
      </c>
      <c r="Q18" s="33">
        <v>82699.7</v>
      </c>
      <c r="R18" s="43">
        <v>0.466997</v>
      </c>
      <c r="S18" s="36">
        <v>0.109626</v>
      </c>
      <c r="T18" s="36">
        <v>1.5796000000000001E-2</v>
      </c>
      <c r="U18" s="46">
        <v>3.9200000000000003E-12</v>
      </c>
      <c r="V18" s="33">
        <v>0</v>
      </c>
      <c r="W18" s="120" t="s">
        <v>525</v>
      </c>
      <c r="X18" s="33" t="s">
        <v>526</v>
      </c>
      <c r="Y18" s="33" t="s">
        <v>298</v>
      </c>
      <c r="Z18" s="149">
        <v>6253</v>
      </c>
      <c r="AA18" s="150">
        <v>12392</v>
      </c>
      <c r="AB18" s="151">
        <v>0.48353446</v>
      </c>
      <c r="AC18" s="152">
        <v>9.5552010000000007E-2</v>
      </c>
      <c r="AD18" s="152">
        <v>2.2886500000000001E-2</v>
      </c>
      <c r="AE18" s="152" t="s">
        <v>1185</v>
      </c>
      <c r="AF18" s="153">
        <v>2.9793689999999998E-5</v>
      </c>
      <c r="AG18" s="78" t="b">
        <f t="shared" si="0"/>
        <v>1</v>
      </c>
    </row>
    <row r="19" spans="1:33" x14ac:dyDescent="0.2">
      <c r="A19" s="31">
        <v>15</v>
      </c>
      <c r="B19" s="32">
        <v>49335218</v>
      </c>
      <c r="C19" s="32" t="s">
        <v>328</v>
      </c>
      <c r="D19" s="32" t="s">
        <v>1124</v>
      </c>
      <c r="E19" s="33">
        <v>0</v>
      </c>
      <c r="F19" s="32" t="s">
        <v>756</v>
      </c>
      <c r="G19" s="33" t="s">
        <v>151</v>
      </c>
      <c r="H19" s="33" t="s">
        <v>165</v>
      </c>
      <c r="I19" s="44">
        <v>13292</v>
      </c>
      <c r="J19" s="45">
        <v>80888</v>
      </c>
      <c r="K19" s="43">
        <v>0.26319999999999999</v>
      </c>
      <c r="L19" s="45">
        <v>212836</v>
      </c>
      <c r="M19" s="36">
        <v>-0.152119</v>
      </c>
      <c r="N19" s="36">
        <v>1.8551999999999999E-2</v>
      </c>
      <c r="O19" s="33" t="s">
        <v>1186</v>
      </c>
      <c r="P19" s="86">
        <v>2.4100000000000002E-16</v>
      </c>
      <c r="Q19" s="33">
        <v>77006</v>
      </c>
      <c r="R19" s="43">
        <v>0.23971999999999999</v>
      </c>
      <c r="S19" s="36">
        <v>-0.152119</v>
      </c>
      <c r="T19" s="36">
        <v>1.856E-2</v>
      </c>
      <c r="U19" s="46">
        <v>2.4799999999999999E-16</v>
      </c>
      <c r="V19" s="33">
        <v>0</v>
      </c>
      <c r="W19" s="120" t="s">
        <v>1126</v>
      </c>
      <c r="X19" s="33" t="s">
        <v>1127</v>
      </c>
      <c r="Y19" s="33" t="s">
        <v>1128</v>
      </c>
      <c r="Z19" s="149">
        <v>6253</v>
      </c>
      <c r="AA19" s="150">
        <v>12392</v>
      </c>
      <c r="AB19" s="151">
        <v>0.25820595000000002</v>
      </c>
      <c r="AC19" s="152">
        <v>-0.15983886999999999</v>
      </c>
      <c r="AD19" s="152">
        <v>2.6710540000000001E-2</v>
      </c>
      <c r="AE19" s="152" t="s">
        <v>1187</v>
      </c>
      <c r="AF19" s="153">
        <v>2.1757400000000002E-9</v>
      </c>
      <c r="AG19" s="78" t="b">
        <f t="shared" si="0"/>
        <v>1</v>
      </c>
    </row>
    <row r="20" spans="1:33" x14ac:dyDescent="0.2">
      <c r="A20" s="53">
        <v>20</v>
      </c>
      <c r="B20" s="54">
        <v>62326579</v>
      </c>
      <c r="C20" s="54" t="s">
        <v>374</v>
      </c>
      <c r="D20" s="54" t="s">
        <v>567</v>
      </c>
      <c r="E20" s="55">
        <v>0</v>
      </c>
      <c r="F20" s="54" t="s">
        <v>568</v>
      </c>
      <c r="G20" s="55" t="s">
        <v>152</v>
      </c>
      <c r="H20" s="55" t="s">
        <v>175</v>
      </c>
      <c r="I20" s="73">
        <v>13292</v>
      </c>
      <c r="J20" s="74">
        <v>80888</v>
      </c>
      <c r="K20" s="66">
        <v>0.1173</v>
      </c>
      <c r="L20" s="74">
        <v>263954</v>
      </c>
      <c r="M20" s="59">
        <v>0.15945999999999999</v>
      </c>
      <c r="N20" s="59">
        <v>2.4809999999999999E-2</v>
      </c>
      <c r="O20" s="55" t="s">
        <v>1188</v>
      </c>
      <c r="P20" s="88">
        <v>1.2999999999999999E-10</v>
      </c>
      <c r="Q20" s="55">
        <v>80670.7</v>
      </c>
      <c r="R20" s="66">
        <v>0.106669</v>
      </c>
      <c r="S20" s="59">
        <v>0.15945999999999999</v>
      </c>
      <c r="T20" s="59">
        <v>2.4816999999999999E-2</v>
      </c>
      <c r="U20" s="67">
        <v>1.3100000000000001E-10</v>
      </c>
      <c r="V20" s="55">
        <v>0</v>
      </c>
      <c r="W20" s="125" t="s">
        <v>157</v>
      </c>
      <c r="X20" s="55" t="s">
        <v>572</v>
      </c>
      <c r="Y20" s="55" t="s">
        <v>573</v>
      </c>
      <c r="Z20" s="154">
        <v>6253</v>
      </c>
      <c r="AA20" s="155">
        <v>12392</v>
      </c>
      <c r="AB20" s="156">
        <v>0.11545722999999999</v>
      </c>
      <c r="AC20" s="157">
        <v>0.13663022999999999</v>
      </c>
      <c r="AD20" s="157">
        <v>3.5447939999999997E-2</v>
      </c>
      <c r="AE20" s="157" t="s">
        <v>1189</v>
      </c>
      <c r="AF20" s="158">
        <v>1.1601810000000001E-4</v>
      </c>
      <c r="AG20" s="83" t="b">
        <f t="shared" si="0"/>
        <v>1</v>
      </c>
    </row>
    <row r="21" spans="1:33" ht="15.75" customHeight="1" x14ac:dyDescent="0.2"/>
    <row r="22" spans="1:33" ht="15.75" customHeight="1" x14ac:dyDescent="0.2"/>
    <row r="23" spans="1:33" ht="15.75" customHeight="1" x14ac:dyDescent="0.2"/>
    <row r="24" spans="1:33" ht="15.75" customHeight="1" x14ac:dyDescent="0.2"/>
    <row r="25" spans="1:33" ht="15.75" customHeight="1" x14ac:dyDescent="0.2"/>
    <row r="26" spans="1:33" ht="15.75" customHeight="1" x14ac:dyDescent="0.2"/>
    <row r="27" spans="1:33" ht="15.75" customHeight="1" x14ac:dyDescent="0.2"/>
    <row r="28" spans="1:33" ht="15.75" customHeight="1" x14ac:dyDescent="0.2"/>
    <row r="29" spans="1:33" ht="15.75" customHeight="1" x14ac:dyDescent="0.2"/>
    <row r="30" spans="1:33" ht="15.75" customHeight="1" x14ac:dyDescent="0.2"/>
    <row r="31" spans="1:33" ht="15.75" customHeight="1" x14ac:dyDescent="0.2"/>
    <row r="32" spans="1:33"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sheetData>
  <mergeCells count="6">
    <mergeCell ref="A1:AG1"/>
    <mergeCell ref="A2:H2"/>
    <mergeCell ref="I2:P2"/>
    <mergeCell ref="Q2:V2"/>
    <mergeCell ref="W2:Y2"/>
    <mergeCell ref="Z2:AG2"/>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986"/>
  <sheetViews>
    <sheetView workbookViewId="0">
      <selection sqref="A1:AG1"/>
    </sheetView>
  </sheetViews>
  <sheetFormatPr baseColWidth="10" defaultColWidth="14.5" defaultRowHeight="15" customHeight="1" x14ac:dyDescent="0.2"/>
  <cols>
    <col min="1" max="1" width="5.33203125" customWidth="1"/>
    <col min="2" max="2" width="12.5" customWidth="1"/>
    <col min="3" max="3" width="8.6640625" customWidth="1"/>
    <col min="4" max="4" width="10.5" customWidth="1"/>
    <col min="5" max="5" width="11" customWidth="1"/>
    <col min="6" max="6" width="14.83203125" customWidth="1"/>
    <col min="7" max="7" width="3.1640625" customWidth="1"/>
    <col min="8" max="8" width="4.33203125" customWidth="1"/>
    <col min="9" max="9" width="8.5" customWidth="1"/>
    <col min="10" max="10" width="7.6640625" customWidth="1"/>
    <col min="11" max="11" width="7.1640625" customWidth="1"/>
    <col min="12" max="12" width="9.6640625" customWidth="1"/>
    <col min="13" max="13" width="9.33203125" customWidth="1"/>
    <col min="14" max="14" width="6.6640625" customWidth="1"/>
    <col min="15" max="15" width="17" customWidth="1"/>
    <col min="16" max="16" width="10" customWidth="1"/>
    <col min="17" max="17" width="9.33203125" customWidth="1"/>
    <col min="18" max="18" width="9.5" customWidth="1"/>
    <col min="19" max="19" width="8.5" customWidth="1"/>
    <col min="20" max="20" width="8" customWidth="1"/>
    <col min="21" max="21" width="9" customWidth="1"/>
    <col min="22" max="22" width="8.1640625" customWidth="1"/>
    <col min="23" max="23" width="13.33203125" customWidth="1"/>
    <col min="24" max="24" width="15" customWidth="1"/>
    <col min="25" max="25" width="15.1640625" customWidth="1"/>
    <col min="26" max="26" width="6.6640625" customWidth="1"/>
    <col min="27" max="27" width="8" customWidth="1"/>
    <col min="28" max="28" width="5.6640625" customWidth="1"/>
    <col min="29" max="29" width="7.1640625" customWidth="1"/>
    <col min="30" max="30" width="6.6640625" customWidth="1"/>
    <col min="31" max="31" width="17" customWidth="1"/>
    <col min="32" max="32" width="9" customWidth="1"/>
    <col min="33" max="33" width="8.83203125" customWidth="1"/>
  </cols>
  <sheetData>
    <row r="1" spans="1:33" ht="133.5" customHeight="1" x14ac:dyDescent="0.2">
      <c r="A1" s="325" t="s">
        <v>3625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4"/>
    </row>
    <row r="2" spans="1:33" ht="18.75" customHeight="1" x14ac:dyDescent="0.2">
      <c r="A2" s="330"/>
      <c r="B2" s="293"/>
      <c r="C2" s="293"/>
      <c r="D2" s="293"/>
      <c r="E2" s="293"/>
      <c r="F2" s="293"/>
      <c r="G2" s="293"/>
      <c r="H2" s="294"/>
      <c r="I2" s="311" t="s">
        <v>1085</v>
      </c>
      <c r="J2" s="293"/>
      <c r="K2" s="293"/>
      <c r="L2" s="293"/>
      <c r="M2" s="293"/>
      <c r="N2" s="293"/>
      <c r="O2" s="293"/>
      <c r="P2" s="294"/>
      <c r="Q2" s="311" t="s">
        <v>84</v>
      </c>
      <c r="R2" s="293"/>
      <c r="S2" s="293"/>
      <c r="T2" s="293"/>
      <c r="U2" s="293"/>
      <c r="V2" s="294"/>
      <c r="W2" s="311" t="s">
        <v>85</v>
      </c>
      <c r="X2" s="293"/>
      <c r="Y2" s="294"/>
      <c r="Z2" s="311" t="s">
        <v>1086</v>
      </c>
      <c r="AA2" s="293"/>
      <c r="AB2" s="293"/>
      <c r="AC2" s="293"/>
      <c r="AD2" s="293"/>
      <c r="AE2" s="293"/>
      <c r="AF2" s="293"/>
      <c r="AG2" s="294"/>
    </row>
    <row r="3" spans="1:33" ht="96" x14ac:dyDescent="0.2">
      <c r="A3" s="103" t="s">
        <v>87</v>
      </c>
      <c r="B3" s="103" t="s">
        <v>88</v>
      </c>
      <c r="C3" s="103" t="s">
        <v>89</v>
      </c>
      <c r="D3" s="103" t="s">
        <v>90</v>
      </c>
      <c r="E3" s="103" t="s">
        <v>1087</v>
      </c>
      <c r="F3" s="103" t="s">
        <v>92</v>
      </c>
      <c r="G3" s="103" t="s">
        <v>93</v>
      </c>
      <c r="H3" s="104" t="s">
        <v>94</v>
      </c>
      <c r="I3" s="105" t="s">
        <v>95</v>
      </c>
      <c r="J3" s="105" t="s">
        <v>96</v>
      </c>
      <c r="K3" s="105" t="s">
        <v>97</v>
      </c>
      <c r="L3" s="105" t="s">
        <v>1088</v>
      </c>
      <c r="M3" s="103" t="s">
        <v>1089</v>
      </c>
      <c r="N3" s="103" t="s">
        <v>1090</v>
      </c>
      <c r="O3" s="103" t="s">
        <v>1091</v>
      </c>
      <c r="P3" s="105" t="s">
        <v>1092</v>
      </c>
      <c r="Q3" s="115" t="s">
        <v>130</v>
      </c>
      <c r="R3" s="103" t="s">
        <v>131</v>
      </c>
      <c r="S3" s="103" t="s">
        <v>132</v>
      </c>
      <c r="T3" s="103" t="s">
        <v>133</v>
      </c>
      <c r="U3" s="103" t="s">
        <v>134</v>
      </c>
      <c r="V3" s="104" t="s">
        <v>135</v>
      </c>
      <c r="W3" s="103" t="s">
        <v>136</v>
      </c>
      <c r="X3" s="103" t="s">
        <v>137</v>
      </c>
      <c r="Y3" s="104" t="s">
        <v>138</v>
      </c>
      <c r="Z3" s="103" t="s">
        <v>139</v>
      </c>
      <c r="AA3" s="103" t="s">
        <v>140</v>
      </c>
      <c r="AB3" s="103" t="s">
        <v>141</v>
      </c>
      <c r="AC3" s="103" t="s">
        <v>142</v>
      </c>
      <c r="AD3" s="103" t="s">
        <v>143</v>
      </c>
      <c r="AE3" s="103" t="s">
        <v>144</v>
      </c>
      <c r="AF3" s="103" t="s">
        <v>145</v>
      </c>
      <c r="AG3" s="103" t="s">
        <v>147</v>
      </c>
    </row>
    <row r="4" spans="1:33" x14ac:dyDescent="0.2">
      <c r="A4" s="31">
        <v>5</v>
      </c>
      <c r="B4" s="32">
        <v>1336221</v>
      </c>
      <c r="C4" s="32" t="s">
        <v>193</v>
      </c>
      <c r="D4" s="32" t="s">
        <v>577</v>
      </c>
      <c r="E4" s="33">
        <v>0</v>
      </c>
      <c r="F4" s="32" t="s">
        <v>578</v>
      </c>
      <c r="G4" s="33" t="s">
        <v>165</v>
      </c>
      <c r="H4" s="33" t="s">
        <v>152</v>
      </c>
      <c r="I4" s="44">
        <v>8901</v>
      </c>
      <c r="J4" s="45">
        <v>73378</v>
      </c>
      <c r="K4" s="43">
        <v>0.42830000000000001</v>
      </c>
      <c r="L4" s="45">
        <v>263954</v>
      </c>
      <c r="M4" s="36">
        <v>-0.166964</v>
      </c>
      <c r="N4" s="36">
        <v>1.8662999999999999E-2</v>
      </c>
      <c r="O4" s="33" t="s">
        <v>1190</v>
      </c>
      <c r="P4" s="86">
        <v>3.6799999999999999E-19</v>
      </c>
      <c r="Q4" s="33">
        <v>74695.899999999994</v>
      </c>
      <c r="R4" s="43">
        <v>0.43868400000000002</v>
      </c>
      <c r="S4" s="36">
        <v>-0.166964</v>
      </c>
      <c r="T4" s="36">
        <v>1.8672999999999999E-2</v>
      </c>
      <c r="U4" s="46">
        <v>3.8399999999999999E-19</v>
      </c>
      <c r="V4" s="33">
        <v>0</v>
      </c>
      <c r="W4" s="120" t="s">
        <v>157</v>
      </c>
      <c r="X4" s="33" t="s">
        <v>157</v>
      </c>
      <c r="Y4" s="33" t="s">
        <v>214</v>
      </c>
      <c r="Z4" s="149">
        <v>3690</v>
      </c>
      <c r="AA4" s="150">
        <v>12392</v>
      </c>
      <c r="AB4" s="151">
        <v>0.42724784999999998</v>
      </c>
      <c r="AC4" s="152">
        <v>-0.19479223000000001</v>
      </c>
      <c r="AD4" s="152">
        <v>2.9624870000000001E-2</v>
      </c>
      <c r="AE4" s="159" t="s">
        <v>1191</v>
      </c>
      <c r="AF4" s="153">
        <v>4.8556940000000003E-11</v>
      </c>
      <c r="AG4" s="78" t="b">
        <f t="shared" ref="AG4:AG11" si="0">IF(SIGN(AC4)=SIGN(M4), TRUE, FALSE)</f>
        <v>1</v>
      </c>
    </row>
    <row r="5" spans="1:33" x14ac:dyDescent="0.2">
      <c r="A5" s="31">
        <v>6</v>
      </c>
      <c r="B5" s="32">
        <v>31427395</v>
      </c>
      <c r="C5" s="32" t="s">
        <v>235</v>
      </c>
      <c r="D5" s="32" t="s">
        <v>236</v>
      </c>
      <c r="E5" s="33">
        <v>0</v>
      </c>
      <c r="F5" s="32" t="s">
        <v>237</v>
      </c>
      <c r="G5" s="33" t="s">
        <v>165</v>
      </c>
      <c r="H5" s="33" t="s">
        <v>175</v>
      </c>
      <c r="I5" s="44">
        <v>8901</v>
      </c>
      <c r="J5" s="45">
        <v>73378</v>
      </c>
      <c r="K5" s="43">
        <v>0.1229</v>
      </c>
      <c r="L5" s="45">
        <v>228468</v>
      </c>
      <c r="M5" s="36">
        <v>0.25691799999999998</v>
      </c>
      <c r="N5" s="36">
        <v>2.7719000000000001E-2</v>
      </c>
      <c r="O5" s="33" t="s">
        <v>1192</v>
      </c>
      <c r="P5" s="86">
        <v>1.8800000000000001E-20</v>
      </c>
      <c r="Q5" s="33">
        <v>76912.800000000003</v>
      </c>
      <c r="R5" s="43">
        <v>0.12693199999999999</v>
      </c>
      <c r="S5" s="36">
        <v>0.276806</v>
      </c>
      <c r="T5" s="36">
        <v>2.7938999999999999E-2</v>
      </c>
      <c r="U5" s="46">
        <v>3.8699999999999998E-23</v>
      </c>
      <c r="V5" s="43">
        <v>-0.13647100000000001</v>
      </c>
      <c r="W5" s="120" t="s">
        <v>241</v>
      </c>
      <c r="X5" s="33" t="s">
        <v>242</v>
      </c>
      <c r="Y5" s="33" t="s">
        <v>243</v>
      </c>
      <c r="Z5" s="149">
        <v>3690</v>
      </c>
      <c r="AA5" s="150">
        <v>12392</v>
      </c>
      <c r="AB5" s="151">
        <v>0.12363046</v>
      </c>
      <c r="AC5" s="152">
        <v>0.29357472000000001</v>
      </c>
      <c r="AD5" s="152">
        <v>4.6724769999999999E-2</v>
      </c>
      <c r="AE5" s="159" t="s">
        <v>1193</v>
      </c>
      <c r="AF5" s="153">
        <v>3.319645E-10</v>
      </c>
      <c r="AG5" s="78" t="b">
        <f t="shared" si="0"/>
        <v>1</v>
      </c>
    </row>
    <row r="6" spans="1:33" x14ac:dyDescent="0.2">
      <c r="A6" s="31">
        <v>6</v>
      </c>
      <c r="B6" s="32">
        <v>32629809</v>
      </c>
      <c r="C6" s="32" t="s">
        <v>245</v>
      </c>
      <c r="D6" s="32" t="s">
        <v>1194</v>
      </c>
      <c r="E6" s="33">
        <v>0</v>
      </c>
      <c r="F6" s="32" t="s">
        <v>1195</v>
      </c>
      <c r="G6" s="33" t="s">
        <v>152</v>
      </c>
      <c r="H6" s="33" t="s">
        <v>165</v>
      </c>
      <c r="I6" s="44">
        <v>7371</v>
      </c>
      <c r="J6" s="45">
        <v>66298</v>
      </c>
      <c r="K6" s="43">
        <v>0.1827</v>
      </c>
      <c r="L6" s="45">
        <v>262173</v>
      </c>
      <c r="M6" s="36">
        <v>0.12548500000000001</v>
      </c>
      <c r="N6" s="36">
        <v>2.6578999999999998E-2</v>
      </c>
      <c r="O6" s="33" t="s">
        <v>1196</v>
      </c>
      <c r="P6" s="86">
        <v>2.34E-6</v>
      </c>
      <c r="Q6" s="33">
        <v>60434.8</v>
      </c>
      <c r="R6" s="43">
        <v>0.19762399999999999</v>
      </c>
      <c r="S6" s="36">
        <v>0.157581</v>
      </c>
      <c r="T6" s="36">
        <v>2.6780000000000002E-2</v>
      </c>
      <c r="U6" s="46">
        <v>4.0000000000000002E-9</v>
      </c>
      <c r="V6" s="33">
        <v>0</v>
      </c>
      <c r="W6" s="120" t="s">
        <v>1197</v>
      </c>
      <c r="X6" s="33" t="s">
        <v>1198</v>
      </c>
      <c r="Y6" s="33" t="s">
        <v>611</v>
      </c>
      <c r="Z6" s="149">
        <v>3690</v>
      </c>
      <c r="AA6" s="150">
        <v>12392</v>
      </c>
      <c r="AB6" s="151">
        <v>0.20031246</v>
      </c>
      <c r="AC6" s="152">
        <v>5.8289649999999998E-2</v>
      </c>
      <c r="AD6" s="152">
        <v>3.6825280000000002E-2</v>
      </c>
      <c r="AE6" s="159" t="s">
        <v>1199</v>
      </c>
      <c r="AF6" s="160">
        <v>0.113451</v>
      </c>
      <c r="AG6" s="78" t="b">
        <f t="shared" si="0"/>
        <v>1</v>
      </c>
    </row>
    <row r="7" spans="1:33" x14ac:dyDescent="0.2">
      <c r="A7" s="31">
        <v>8</v>
      </c>
      <c r="B7" s="32">
        <v>27316117</v>
      </c>
      <c r="C7" s="32" t="s">
        <v>275</v>
      </c>
      <c r="D7" s="32" t="s">
        <v>1200</v>
      </c>
      <c r="E7" s="33">
        <v>0</v>
      </c>
      <c r="F7" s="32" t="s">
        <v>781</v>
      </c>
      <c r="G7" s="33" t="s">
        <v>151</v>
      </c>
      <c r="H7" s="33" t="s">
        <v>175</v>
      </c>
      <c r="I7" s="44">
        <v>8901</v>
      </c>
      <c r="J7" s="45">
        <v>73378</v>
      </c>
      <c r="K7" s="43">
        <v>0.40400000000000003</v>
      </c>
      <c r="L7" s="45">
        <v>263954</v>
      </c>
      <c r="M7" s="36">
        <v>0.107767</v>
      </c>
      <c r="N7" s="36">
        <v>1.8731000000000001E-2</v>
      </c>
      <c r="O7" s="33" t="s">
        <v>1201</v>
      </c>
      <c r="P7" s="86">
        <v>8.7500000000000006E-9</v>
      </c>
      <c r="Q7" s="33">
        <v>75452.5</v>
      </c>
      <c r="R7" s="43">
        <v>0.405779</v>
      </c>
      <c r="S7" s="36">
        <v>0.107767</v>
      </c>
      <c r="T7" s="36">
        <v>1.8735000000000002E-2</v>
      </c>
      <c r="U7" s="46">
        <v>8.8200000000000006E-9</v>
      </c>
      <c r="V7" s="33">
        <v>0</v>
      </c>
      <c r="W7" s="120" t="s">
        <v>1202</v>
      </c>
      <c r="X7" s="33" t="s">
        <v>157</v>
      </c>
      <c r="Y7" s="33" t="s">
        <v>1203</v>
      </c>
      <c r="Z7" s="149">
        <v>3690</v>
      </c>
      <c r="AA7" s="150">
        <v>12392</v>
      </c>
      <c r="AB7" s="151">
        <v>0.39858227000000002</v>
      </c>
      <c r="AC7" s="152">
        <v>0.10746856</v>
      </c>
      <c r="AD7" s="152">
        <v>2.9746390000000001E-2</v>
      </c>
      <c r="AE7" s="159" t="s">
        <v>1204</v>
      </c>
      <c r="AF7" s="153">
        <v>3.028773E-4</v>
      </c>
      <c r="AG7" s="78" t="b">
        <f t="shared" si="0"/>
        <v>1</v>
      </c>
    </row>
    <row r="8" spans="1:33" x14ac:dyDescent="0.2">
      <c r="A8" s="31">
        <v>12</v>
      </c>
      <c r="B8" s="32">
        <v>998819</v>
      </c>
      <c r="C8" s="32" t="s">
        <v>300</v>
      </c>
      <c r="D8" s="32" t="s">
        <v>301</v>
      </c>
      <c r="E8" s="33">
        <v>0</v>
      </c>
      <c r="F8" s="32" t="s">
        <v>302</v>
      </c>
      <c r="G8" s="33" t="s">
        <v>165</v>
      </c>
      <c r="H8" s="33" t="s">
        <v>175</v>
      </c>
      <c r="I8" s="44">
        <v>8901</v>
      </c>
      <c r="J8" s="45">
        <v>73378</v>
      </c>
      <c r="K8" s="43">
        <v>0.313</v>
      </c>
      <c r="L8" s="45">
        <v>263954</v>
      </c>
      <c r="M8" s="36">
        <v>-0.14014099999999999</v>
      </c>
      <c r="N8" s="36">
        <v>1.9948E-2</v>
      </c>
      <c r="O8" s="33" t="s">
        <v>1205</v>
      </c>
      <c r="P8" s="86">
        <v>2.13E-12</v>
      </c>
      <c r="Q8" s="33">
        <v>74483.899999999994</v>
      </c>
      <c r="R8" s="43">
        <v>0.29957299999999998</v>
      </c>
      <c r="S8" s="36">
        <v>-0.14014099999999999</v>
      </c>
      <c r="T8" s="36">
        <v>1.9954E-2</v>
      </c>
      <c r="U8" s="46">
        <v>2.1699999999999998E-12</v>
      </c>
      <c r="V8" s="33">
        <v>0</v>
      </c>
      <c r="W8" s="120" t="s">
        <v>307</v>
      </c>
      <c r="X8" s="33" t="s">
        <v>308</v>
      </c>
      <c r="Y8" s="33" t="s">
        <v>309</v>
      </c>
      <c r="Z8" s="149">
        <v>3690</v>
      </c>
      <c r="AA8" s="150">
        <v>12392</v>
      </c>
      <c r="AB8" s="151">
        <v>0.30324585999999998</v>
      </c>
      <c r="AC8" s="152">
        <v>-0.14468127</v>
      </c>
      <c r="AD8" s="152">
        <v>3.2215679999999997E-2</v>
      </c>
      <c r="AE8" s="159" t="s">
        <v>1206</v>
      </c>
      <c r="AF8" s="153">
        <v>7.0882619999999998E-6</v>
      </c>
      <c r="AG8" s="78" t="b">
        <f t="shared" si="0"/>
        <v>1</v>
      </c>
    </row>
    <row r="9" spans="1:33" x14ac:dyDescent="0.2">
      <c r="A9" s="31">
        <v>13</v>
      </c>
      <c r="B9" s="32">
        <v>32839990</v>
      </c>
      <c r="C9" s="32" t="s">
        <v>320</v>
      </c>
      <c r="D9" s="32" t="s">
        <v>634</v>
      </c>
      <c r="E9" s="33">
        <v>0</v>
      </c>
      <c r="F9" s="32" t="s">
        <v>635</v>
      </c>
      <c r="G9" s="33" t="s">
        <v>151</v>
      </c>
      <c r="H9" s="33" t="s">
        <v>175</v>
      </c>
      <c r="I9" s="44">
        <v>8901</v>
      </c>
      <c r="J9" s="45">
        <v>73378</v>
      </c>
      <c r="K9" s="43">
        <v>1.8599999999999998E-2</v>
      </c>
      <c r="L9" s="45">
        <v>263954</v>
      </c>
      <c r="M9" s="36">
        <v>0.43686799999999998</v>
      </c>
      <c r="N9" s="36">
        <v>7.0186999999999999E-2</v>
      </c>
      <c r="O9" s="33" t="s">
        <v>1207</v>
      </c>
      <c r="P9" s="86">
        <v>4.8299999999999999E-10</v>
      </c>
      <c r="Q9" s="33">
        <v>70881.399999999994</v>
      </c>
      <c r="R9" s="43">
        <v>1.2137999999999999E-2</v>
      </c>
      <c r="S9" s="36">
        <v>0.43686799999999998</v>
      </c>
      <c r="T9" s="36">
        <v>7.0205000000000004E-2</v>
      </c>
      <c r="U9" s="46">
        <v>4.8899999999999997E-10</v>
      </c>
      <c r="V9" s="33">
        <v>0</v>
      </c>
      <c r="W9" s="120" t="s">
        <v>157</v>
      </c>
      <c r="X9" s="33" t="s">
        <v>157</v>
      </c>
      <c r="Y9" s="33" t="s">
        <v>639</v>
      </c>
      <c r="Z9" s="149">
        <v>3690</v>
      </c>
      <c r="AA9" s="150">
        <v>12392</v>
      </c>
      <c r="AB9" s="151">
        <v>1.9276209999999998E-2</v>
      </c>
      <c r="AC9" s="152">
        <v>0.37695889999999999</v>
      </c>
      <c r="AD9" s="152">
        <v>9.8465179999999999E-2</v>
      </c>
      <c r="AE9" s="159" t="s">
        <v>1208</v>
      </c>
      <c r="AF9" s="153">
        <v>1.2900659999999999E-4</v>
      </c>
      <c r="AG9" s="78" t="b">
        <f t="shared" si="0"/>
        <v>1</v>
      </c>
    </row>
    <row r="10" spans="1:33" x14ac:dyDescent="0.2">
      <c r="A10" s="31">
        <v>19</v>
      </c>
      <c r="B10" s="32">
        <v>17401859</v>
      </c>
      <c r="C10" s="32" t="s">
        <v>1209</v>
      </c>
      <c r="D10" s="32" t="s">
        <v>1210</v>
      </c>
      <c r="E10" s="33">
        <v>1</v>
      </c>
      <c r="F10" s="32" t="s">
        <v>785</v>
      </c>
      <c r="G10" s="33" t="s">
        <v>151</v>
      </c>
      <c r="H10" s="33" t="s">
        <v>175</v>
      </c>
      <c r="I10" s="44">
        <v>8901</v>
      </c>
      <c r="J10" s="45">
        <v>73378</v>
      </c>
      <c r="K10" s="43">
        <v>0.29330000000000001</v>
      </c>
      <c r="L10" s="45">
        <v>263954</v>
      </c>
      <c r="M10" s="36">
        <v>0.110016</v>
      </c>
      <c r="N10" s="36">
        <v>2.0167999999999998E-2</v>
      </c>
      <c r="O10" s="33" t="s">
        <v>1211</v>
      </c>
      <c r="P10" s="86">
        <v>4.9000000000000002E-8</v>
      </c>
      <c r="Q10" s="33">
        <v>75613.899999999994</v>
      </c>
      <c r="R10" s="43">
        <v>0.28466200000000003</v>
      </c>
      <c r="S10" s="36">
        <v>0.110016</v>
      </c>
      <c r="T10" s="36">
        <v>2.0171999999999999E-2</v>
      </c>
      <c r="U10" s="46">
        <v>4.9299999999999998E-8</v>
      </c>
      <c r="V10" s="33">
        <v>0</v>
      </c>
      <c r="W10" s="120" t="s">
        <v>157</v>
      </c>
      <c r="X10" s="33" t="s">
        <v>1212</v>
      </c>
      <c r="Y10" s="33" t="s">
        <v>1213</v>
      </c>
      <c r="Z10" s="149">
        <v>3690</v>
      </c>
      <c r="AA10" s="150">
        <v>12392</v>
      </c>
      <c r="AB10" s="151">
        <v>0.29175476</v>
      </c>
      <c r="AC10" s="152">
        <v>9.4161739999999994E-2</v>
      </c>
      <c r="AD10" s="152">
        <v>3.1855840000000003E-2</v>
      </c>
      <c r="AE10" s="159" t="s">
        <v>1214</v>
      </c>
      <c r="AF10" s="152">
        <v>3.1178809999999999E-3</v>
      </c>
      <c r="AG10" s="78" t="b">
        <f t="shared" si="0"/>
        <v>1</v>
      </c>
    </row>
    <row r="11" spans="1:33" x14ac:dyDescent="0.2">
      <c r="A11" s="53">
        <v>22</v>
      </c>
      <c r="B11" s="54">
        <v>29121087</v>
      </c>
      <c r="C11" s="54" t="s">
        <v>383</v>
      </c>
      <c r="D11" s="54" t="s">
        <v>384</v>
      </c>
      <c r="E11" s="55">
        <v>0</v>
      </c>
      <c r="F11" s="54" t="s">
        <v>1130</v>
      </c>
      <c r="G11" s="55" t="s">
        <v>175</v>
      </c>
      <c r="H11" s="55" t="s">
        <v>151</v>
      </c>
      <c r="I11" s="73">
        <v>8685</v>
      </c>
      <c r="J11" s="74">
        <v>72192</v>
      </c>
      <c r="K11" s="66">
        <v>4.8999999999999998E-3</v>
      </c>
      <c r="L11" s="161">
        <v>219449</v>
      </c>
      <c r="M11" s="59">
        <v>-0.99321700000000002</v>
      </c>
      <c r="N11" s="59">
        <v>0.14052400000000001</v>
      </c>
      <c r="O11" s="55" t="s">
        <v>1215</v>
      </c>
      <c r="P11" s="88">
        <v>1.57E-12</v>
      </c>
      <c r="Q11" s="55" t="s">
        <v>157</v>
      </c>
      <c r="R11" s="55" t="s">
        <v>180</v>
      </c>
      <c r="S11" s="55" t="s">
        <v>157</v>
      </c>
      <c r="T11" s="55" t="s">
        <v>157</v>
      </c>
      <c r="U11" s="55" t="s">
        <v>157</v>
      </c>
      <c r="V11" s="55" t="s">
        <v>157</v>
      </c>
      <c r="W11" s="125" t="s">
        <v>157</v>
      </c>
      <c r="X11" s="55" t="s">
        <v>157</v>
      </c>
      <c r="Y11" s="55" t="s">
        <v>390</v>
      </c>
      <c r="Z11" s="154">
        <v>3690</v>
      </c>
      <c r="AA11" s="155">
        <v>12392</v>
      </c>
      <c r="AB11" s="156">
        <v>5.6274100000000002E-3</v>
      </c>
      <c r="AC11" s="157">
        <v>-1.23121711</v>
      </c>
      <c r="AD11" s="157">
        <v>0.26298086999999998</v>
      </c>
      <c r="AE11" s="162" t="s">
        <v>1216</v>
      </c>
      <c r="AF11" s="158">
        <v>2.8440229999999998E-6</v>
      </c>
      <c r="AG11" s="83" t="b">
        <f t="shared" si="0"/>
        <v>1</v>
      </c>
    </row>
    <row r="12" spans="1:33" ht="15.75" customHeight="1" x14ac:dyDescent="0.2"/>
    <row r="13" spans="1:33" ht="15.75" customHeight="1" x14ac:dyDescent="0.2"/>
    <row r="14" spans="1:33" ht="15.75" customHeight="1" x14ac:dyDescent="0.2"/>
    <row r="15" spans="1:33" ht="15.75" customHeight="1" x14ac:dyDescent="0.2"/>
    <row r="16" spans="1:33"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sheetData>
  <mergeCells count="6">
    <mergeCell ref="A1:AG1"/>
    <mergeCell ref="A2:H2"/>
    <mergeCell ref="I2:P2"/>
    <mergeCell ref="Q2:V2"/>
    <mergeCell ref="W2:Y2"/>
    <mergeCell ref="Z2:AG2"/>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00"/>
  <sheetViews>
    <sheetView workbookViewId="0">
      <selection sqref="A1:C1"/>
    </sheetView>
  </sheetViews>
  <sheetFormatPr baseColWidth="10" defaultColWidth="14.5" defaultRowHeight="15" customHeight="1" x14ac:dyDescent="0.2"/>
  <cols>
    <col min="1" max="1" width="8.1640625" customWidth="1"/>
    <col min="2" max="2" width="20.83203125" customWidth="1"/>
    <col min="3" max="3" width="29.83203125" customWidth="1"/>
    <col min="4" max="26" width="10.6640625" customWidth="1"/>
  </cols>
  <sheetData>
    <row r="1" spans="1:3" ht="103.5" customHeight="1" x14ac:dyDescent="0.2">
      <c r="A1" s="325" t="s">
        <v>3626</v>
      </c>
      <c r="B1" s="293"/>
      <c r="C1" s="294"/>
    </row>
    <row r="2" spans="1:3" ht="32" x14ac:dyDescent="0.2">
      <c r="A2" s="143" t="s">
        <v>1073</v>
      </c>
      <c r="B2" s="143" t="s">
        <v>1074</v>
      </c>
      <c r="C2" s="26" t="s">
        <v>1075</v>
      </c>
    </row>
    <row r="3" spans="1:3" x14ac:dyDescent="0.2">
      <c r="A3" s="129" t="s">
        <v>1076</v>
      </c>
      <c r="B3" s="102" t="s">
        <v>1077</v>
      </c>
      <c r="C3" s="144" t="s">
        <v>1078</v>
      </c>
    </row>
    <row r="4" spans="1:3" x14ac:dyDescent="0.2">
      <c r="A4" s="31" t="s">
        <v>1079</v>
      </c>
      <c r="B4" s="32" t="s">
        <v>1080</v>
      </c>
      <c r="C4" s="78" t="s">
        <v>1081</v>
      </c>
    </row>
    <row r="5" spans="1:3" x14ac:dyDescent="0.2">
      <c r="A5" s="53" t="s">
        <v>1082</v>
      </c>
      <c r="B5" s="54" t="s">
        <v>1083</v>
      </c>
      <c r="C5" s="83" t="s">
        <v>1084</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C1"/>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election sqref="A1:N1"/>
    </sheetView>
  </sheetViews>
  <sheetFormatPr baseColWidth="10" defaultColWidth="14.5" defaultRowHeight="15" customHeight="1" x14ac:dyDescent="0.2"/>
  <cols>
    <col min="1" max="1" width="48.5" customWidth="1"/>
    <col min="2" max="2" width="16.6640625" customWidth="1"/>
    <col min="3" max="3" width="6.5" customWidth="1"/>
    <col min="4" max="4" width="10.6640625" customWidth="1"/>
    <col min="5" max="5" width="6.5" customWidth="1"/>
    <col min="6" max="6" width="7.5" customWidth="1"/>
    <col min="7" max="9" width="6.5" customWidth="1"/>
    <col min="10" max="10" width="10.83203125" customWidth="1"/>
    <col min="11" max="11" width="6.5" customWidth="1"/>
    <col min="12" max="12" width="7.5" customWidth="1"/>
    <col min="13" max="14" width="6.5" customWidth="1"/>
    <col min="15" max="26" width="10.6640625" customWidth="1"/>
  </cols>
  <sheetData>
    <row r="1" spans="1:26" ht="78" customHeight="1" x14ac:dyDescent="0.2">
      <c r="A1" s="331" t="s">
        <v>3627</v>
      </c>
      <c r="B1" s="293"/>
      <c r="C1" s="293"/>
      <c r="D1" s="293"/>
      <c r="E1" s="293"/>
      <c r="F1" s="293"/>
      <c r="G1" s="293"/>
      <c r="H1" s="293"/>
      <c r="I1" s="293"/>
      <c r="J1" s="293"/>
      <c r="K1" s="293"/>
      <c r="L1" s="293"/>
      <c r="M1" s="293"/>
      <c r="N1" s="294"/>
      <c r="O1" s="32"/>
      <c r="P1" s="32"/>
      <c r="Q1" s="32"/>
      <c r="R1" s="32"/>
      <c r="S1" s="32"/>
      <c r="T1" s="32"/>
      <c r="U1" s="32"/>
      <c r="V1" s="32"/>
      <c r="W1" s="32"/>
      <c r="X1" s="32"/>
      <c r="Y1" s="32"/>
      <c r="Z1" s="32"/>
    </row>
    <row r="2" spans="1:26" x14ac:dyDescent="0.2">
      <c r="A2" s="332"/>
      <c r="B2" s="304"/>
      <c r="C2" s="333" t="s">
        <v>1217</v>
      </c>
      <c r="D2" s="304"/>
      <c r="E2" s="304"/>
      <c r="F2" s="304"/>
      <c r="G2" s="304"/>
      <c r="H2" s="305"/>
      <c r="I2" s="334" t="s">
        <v>1218</v>
      </c>
      <c r="J2" s="304"/>
      <c r="K2" s="304"/>
      <c r="L2" s="304"/>
      <c r="M2" s="304"/>
      <c r="N2" s="305"/>
      <c r="O2" s="32"/>
      <c r="P2" s="32"/>
      <c r="Q2" s="32"/>
      <c r="R2" s="32"/>
      <c r="S2" s="32"/>
      <c r="T2" s="32"/>
      <c r="U2" s="32"/>
      <c r="V2" s="32"/>
      <c r="W2" s="32"/>
      <c r="X2" s="32"/>
      <c r="Y2" s="32"/>
      <c r="Z2" s="32"/>
    </row>
    <row r="3" spans="1:26" ht="32" x14ac:dyDescent="0.2">
      <c r="A3" s="28" t="s">
        <v>1</v>
      </c>
      <c r="B3" s="26" t="s">
        <v>1219</v>
      </c>
      <c r="C3" s="26" t="s">
        <v>1220</v>
      </c>
      <c r="D3" s="26" t="s">
        <v>1221</v>
      </c>
      <c r="E3" s="26" t="s">
        <v>1222</v>
      </c>
      <c r="F3" s="26" t="s">
        <v>1223</v>
      </c>
      <c r="G3" s="26" t="s">
        <v>1224</v>
      </c>
      <c r="H3" s="28" t="s">
        <v>1225</v>
      </c>
      <c r="I3" s="26" t="s">
        <v>1220</v>
      </c>
      <c r="J3" s="26" t="s">
        <v>1221</v>
      </c>
      <c r="K3" s="26" t="s">
        <v>1222</v>
      </c>
      <c r="L3" s="26" t="s">
        <v>1223</v>
      </c>
      <c r="M3" s="26" t="s">
        <v>1224</v>
      </c>
      <c r="N3" s="26" t="s">
        <v>1225</v>
      </c>
      <c r="O3" s="163"/>
      <c r="P3" s="163"/>
      <c r="Q3" s="163"/>
      <c r="R3" s="163"/>
      <c r="S3" s="163"/>
      <c r="T3" s="163"/>
      <c r="U3" s="163"/>
      <c r="V3" s="163"/>
      <c r="W3" s="163"/>
      <c r="X3" s="163"/>
      <c r="Y3" s="163"/>
      <c r="Z3" s="163"/>
    </row>
    <row r="4" spans="1:26" x14ac:dyDescent="0.2">
      <c r="A4" s="164" t="s">
        <v>1226</v>
      </c>
      <c r="B4" s="165" t="s">
        <v>1227</v>
      </c>
      <c r="C4" s="76">
        <v>4</v>
      </c>
      <c r="D4" s="76">
        <v>4</v>
      </c>
      <c r="E4" s="76">
        <v>2</v>
      </c>
      <c r="F4" s="76">
        <v>0</v>
      </c>
      <c r="G4" s="76">
        <v>0</v>
      </c>
      <c r="H4" s="76">
        <v>0</v>
      </c>
      <c r="I4" s="166">
        <v>22</v>
      </c>
      <c r="J4" s="76">
        <v>22</v>
      </c>
      <c r="K4" s="76">
        <v>22</v>
      </c>
      <c r="L4" s="76">
        <v>20</v>
      </c>
      <c r="M4" s="76">
        <v>9</v>
      </c>
      <c r="N4" s="77">
        <v>6</v>
      </c>
      <c r="O4" s="32"/>
      <c r="P4" s="32"/>
      <c r="Q4" s="32"/>
      <c r="R4" s="32"/>
      <c r="S4" s="32"/>
      <c r="T4" s="32"/>
      <c r="U4" s="32"/>
      <c r="V4" s="32"/>
      <c r="W4" s="32"/>
      <c r="X4" s="32"/>
      <c r="Y4" s="32"/>
      <c r="Z4" s="32"/>
    </row>
    <row r="5" spans="1:26" x14ac:dyDescent="0.2">
      <c r="A5" s="167" t="s">
        <v>1226</v>
      </c>
      <c r="B5" s="165" t="s">
        <v>1228</v>
      </c>
      <c r="C5" s="76">
        <v>2</v>
      </c>
      <c r="D5" s="76">
        <v>2</v>
      </c>
      <c r="E5" s="76">
        <v>2</v>
      </c>
      <c r="F5" s="76">
        <v>2</v>
      </c>
      <c r="G5" s="76">
        <v>1</v>
      </c>
      <c r="H5" s="76">
        <v>0</v>
      </c>
      <c r="I5" s="166">
        <v>22</v>
      </c>
      <c r="J5" s="76">
        <v>22</v>
      </c>
      <c r="K5" s="76">
        <v>22</v>
      </c>
      <c r="L5" s="76">
        <v>22</v>
      </c>
      <c r="M5" s="76">
        <v>17</v>
      </c>
      <c r="N5" s="77">
        <v>9</v>
      </c>
      <c r="O5" s="32"/>
      <c r="P5" s="32"/>
      <c r="Q5" s="32"/>
      <c r="R5" s="32"/>
      <c r="S5" s="32"/>
      <c r="T5" s="32"/>
      <c r="U5" s="32"/>
      <c r="V5" s="32"/>
      <c r="W5" s="32"/>
      <c r="X5" s="32"/>
      <c r="Y5" s="32"/>
      <c r="Z5" s="32"/>
    </row>
    <row r="6" spans="1:26" x14ac:dyDescent="0.2">
      <c r="A6" s="167" t="s">
        <v>1226</v>
      </c>
      <c r="B6" s="165" t="s">
        <v>1229</v>
      </c>
      <c r="C6" s="76">
        <v>1</v>
      </c>
      <c r="D6" s="76">
        <v>1</v>
      </c>
      <c r="E6" s="76">
        <v>1</v>
      </c>
      <c r="F6" s="76">
        <v>1</v>
      </c>
      <c r="G6" s="76">
        <v>0</v>
      </c>
      <c r="H6" s="76">
        <v>0</v>
      </c>
      <c r="I6" s="166">
        <v>12</v>
      </c>
      <c r="J6" s="76">
        <v>12</v>
      </c>
      <c r="K6" s="76">
        <v>12</v>
      </c>
      <c r="L6" s="76">
        <v>11</v>
      </c>
      <c r="M6" s="76">
        <v>10</v>
      </c>
      <c r="N6" s="77">
        <v>5</v>
      </c>
      <c r="O6" s="32"/>
      <c r="P6" s="32"/>
      <c r="Q6" s="32"/>
      <c r="R6" s="32"/>
      <c r="S6" s="32"/>
      <c r="T6" s="32"/>
      <c r="U6" s="32"/>
      <c r="V6" s="32"/>
      <c r="W6" s="32"/>
      <c r="X6" s="32"/>
      <c r="Y6" s="32"/>
      <c r="Z6" s="32"/>
    </row>
    <row r="7" spans="1:26" x14ac:dyDescent="0.2">
      <c r="A7" s="167" t="s">
        <v>1230</v>
      </c>
      <c r="B7" s="165" t="s">
        <v>1227</v>
      </c>
      <c r="C7" s="120">
        <v>1</v>
      </c>
      <c r="D7" s="33">
        <v>0</v>
      </c>
      <c r="E7" s="33">
        <v>0</v>
      </c>
      <c r="F7" s="33">
        <v>0</v>
      </c>
      <c r="G7" s="33">
        <v>0</v>
      </c>
      <c r="H7" s="33">
        <v>0</v>
      </c>
      <c r="I7" s="120">
        <v>1</v>
      </c>
      <c r="J7" s="33">
        <v>1</v>
      </c>
      <c r="K7" s="33">
        <v>1</v>
      </c>
      <c r="L7" s="33">
        <v>1</v>
      </c>
      <c r="M7" s="33">
        <v>1</v>
      </c>
      <c r="N7" s="47">
        <v>1</v>
      </c>
      <c r="O7" s="32"/>
      <c r="P7" s="32"/>
      <c r="Q7" s="32"/>
      <c r="R7" s="32"/>
      <c r="S7" s="32"/>
      <c r="T7" s="32"/>
      <c r="U7" s="32"/>
      <c r="V7" s="32"/>
      <c r="W7" s="32"/>
      <c r="X7" s="32"/>
      <c r="Y7" s="32"/>
      <c r="Z7" s="32"/>
    </row>
    <row r="8" spans="1:26" x14ac:dyDescent="0.2">
      <c r="A8" s="167" t="s">
        <v>78</v>
      </c>
      <c r="B8" s="165" t="s">
        <v>1227</v>
      </c>
      <c r="C8" s="120">
        <v>2</v>
      </c>
      <c r="D8" s="33">
        <v>2</v>
      </c>
      <c r="E8" s="33">
        <v>1</v>
      </c>
      <c r="F8" s="33">
        <v>0</v>
      </c>
      <c r="G8" s="33">
        <v>0</v>
      </c>
      <c r="H8" s="33">
        <v>0</v>
      </c>
      <c r="I8" s="120">
        <v>19</v>
      </c>
      <c r="J8" s="33">
        <v>19</v>
      </c>
      <c r="K8" s="33">
        <v>17</v>
      </c>
      <c r="L8" s="33">
        <v>14</v>
      </c>
      <c r="M8" s="33">
        <v>7</v>
      </c>
      <c r="N8" s="47">
        <v>4</v>
      </c>
      <c r="O8" s="32"/>
      <c r="P8" s="32"/>
      <c r="Q8" s="32"/>
      <c r="R8" s="32"/>
      <c r="S8" s="32"/>
      <c r="T8" s="32"/>
      <c r="U8" s="32"/>
      <c r="V8" s="32"/>
      <c r="W8" s="32"/>
      <c r="X8" s="32"/>
      <c r="Y8" s="32"/>
      <c r="Z8" s="32"/>
    </row>
    <row r="9" spans="1:26" x14ac:dyDescent="0.2">
      <c r="A9" s="167" t="s">
        <v>78</v>
      </c>
      <c r="B9" s="165" t="s">
        <v>1228</v>
      </c>
      <c r="C9" s="120">
        <v>0</v>
      </c>
      <c r="D9" s="33">
        <v>0</v>
      </c>
      <c r="E9" s="33">
        <v>0</v>
      </c>
      <c r="F9" s="33">
        <v>0</v>
      </c>
      <c r="G9" s="33">
        <v>0</v>
      </c>
      <c r="H9" s="33">
        <v>0</v>
      </c>
      <c r="I9" s="120">
        <v>17</v>
      </c>
      <c r="J9" s="33">
        <v>17</v>
      </c>
      <c r="K9" s="33">
        <v>17</v>
      </c>
      <c r="L9" s="33">
        <v>16</v>
      </c>
      <c r="M9" s="33">
        <v>13</v>
      </c>
      <c r="N9" s="47">
        <v>6</v>
      </c>
      <c r="O9" s="32"/>
      <c r="P9" s="32"/>
      <c r="Q9" s="32"/>
      <c r="R9" s="32"/>
      <c r="S9" s="32"/>
      <c r="T9" s="32"/>
      <c r="U9" s="32"/>
      <c r="V9" s="32"/>
      <c r="W9" s="32"/>
      <c r="X9" s="32"/>
      <c r="Y9" s="32"/>
      <c r="Z9" s="32"/>
    </row>
    <row r="10" spans="1:26" x14ac:dyDescent="0.2">
      <c r="A10" s="167" t="s">
        <v>78</v>
      </c>
      <c r="B10" s="165" t="s">
        <v>1229</v>
      </c>
      <c r="C10" s="120">
        <v>0</v>
      </c>
      <c r="D10" s="33">
        <v>0</v>
      </c>
      <c r="E10" s="33">
        <v>0</v>
      </c>
      <c r="F10" s="33">
        <v>0</v>
      </c>
      <c r="G10" s="33">
        <v>0</v>
      </c>
      <c r="H10" s="33">
        <v>0</v>
      </c>
      <c r="I10" s="120">
        <v>9</v>
      </c>
      <c r="J10" s="33">
        <v>9</v>
      </c>
      <c r="K10" s="33">
        <v>9</v>
      </c>
      <c r="L10" s="33">
        <v>8</v>
      </c>
      <c r="M10" s="33">
        <v>7</v>
      </c>
      <c r="N10" s="47">
        <v>4</v>
      </c>
      <c r="O10" s="32"/>
      <c r="P10" s="32"/>
      <c r="Q10" s="32"/>
      <c r="R10" s="32"/>
      <c r="S10" s="32"/>
      <c r="T10" s="32"/>
      <c r="U10" s="32"/>
      <c r="V10" s="32"/>
      <c r="W10" s="32"/>
      <c r="X10" s="32"/>
      <c r="Y10" s="32"/>
      <c r="Z10" s="32"/>
    </row>
    <row r="11" spans="1:26" x14ac:dyDescent="0.2">
      <c r="A11" s="167" t="s">
        <v>741</v>
      </c>
      <c r="B11" s="165" t="s">
        <v>1227</v>
      </c>
      <c r="C11" s="120">
        <v>1</v>
      </c>
      <c r="D11" s="33">
        <v>1</v>
      </c>
      <c r="E11" s="33">
        <v>1</v>
      </c>
      <c r="F11" s="33">
        <v>0</v>
      </c>
      <c r="G11" s="33">
        <v>0</v>
      </c>
      <c r="H11" s="33">
        <v>0</v>
      </c>
      <c r="I11" s="166">
        <v>11</v>
      </c>
      <c r="J11" s="76">
        <v>11</v>
      </c>
      <c r="K11" s="76">
        <v>11</v>
      </c>
      <c r="L11" s="76">
        <v>9</v>
      </c>
      <c r="M11" s="76">
        <v>5</v>
      </c>
      <c r="N11" s="77">
        <v>3</v>
      </c>
      <c r="O11" s="32"/>
      <c r="P11" s="32"/>
      <c r="Q11" s="32"/>
      <c r="R11" s="32"/>
      <c r="S11" s="32"/>
      <c r="T11" s="32"/>
      <c r="U11" s="32"/>
      <c r="V11" s="32"/>
      <c r="W11" s="32"/>
      <c r="X11" s="32"/>
      <c r="Y11" s="32"/>
      <c r="Z11" s="32"/>
    </row>
    <row r="12" spans="1:26" x14ac:dyDescent="0.2">
      <c r="A12" s="167" t="s">
        <v>741</v>
      </c>
      <c r="B12" s="165" t="s">
        <v>1228</v>
      </c>
      <c r="C12" s="120">
        <v>0</v>
      </c>
      <c r="D12" s="33">
        <v>0</v>
      </c>
      <c r="E12" s="33">
        <v>0</v>
      </c>
      <c r="F12" s="33">
        <v>0</v>
      </c>
      <c r="G12" s="33">
        <v>0</v>
      </c>
      <c r="H12" s="33">
        <v>0</v>
      </c>
      <c r="I12" s="166">
        <v>17</v>
      </c>
      <c r="J12" s="76">
        <v>17</v>
      </c>
      <c r="K12" s="76">
        <v>17</v>
      </c>
      <c r="L12" s="76">
        <v>14</v>
      </c>
      <c r="M12" s="76">
        <v>9</v>
      </c>
      <c r="N12" s="77">
        <v>6</v>
      </c>
      <c r="O12" s="32"/>
      <c r="P12" s="32"/>
      <c r="Q12" s="32"/>
      <c r="R12" s="32"/>
      <c r="S12" s="32"/>
      <c r="T12" s="32"/>
      <c r="U12" s="32"/>
      <c r="V12" s="32"/>
      <c r="W12" s="32"/>
      <c r="X12" s="32"/>
      <c r="Y12" s="32"/>
      <c r="Z12" s="32"/>
    </row>
    <row r="13" spans="1:26" x14ac:dyDescent="0.2">
      <c r="A13" s="167" t="s">
        <v>741</v>
      </c>
      <c r="B13" s="168" t="s">
        <v>1229</v>
      </c>
      <c r="C13" s="125">
        <v>1</v>
      </c>
      <c r="D13" s="55">
        <v>1</v>
      </c>
      <c r="E13" s="55">
        <v>1</v>
      </c>
      <c r="F13" s="55">
        <v>0</v>
      </c>
      <c r="G13" s="55">
        <v>0</v>
      </c>
      <c r="H13" s="55">
        <v>0</v>
      </c>
      <c r="I13" s="169">
        <v>7</v>
      </c>
      <c r="J13" s="81">
        <v>7</v>
      </c>
      <c r="K13" s="81">
        <v>6</v>
      </c>
      <c r="L13" s="81">
        <v>6</v>
      </c>
      <c r="M13" s="81">
        <v>4</v>
      </c>
      <c r="N13" s="82">
        <v>2</v>
      </c>
      <c r="O13" s="32"/>
      <c r="P13" s="32"/>
      <c r="Q13" s="32"/>
      <c r="R13" s="32"/>
      <c r="S13" s="32"/>
      <c r="T13" s="32"/>
      <c r="U13" s="32"/>
      <c r="V13" s="32"/>
      <c r="W13" s="32"/>
      <c r="X13" s="32"/>
      <c r="Y13" s="32"/>
      <c r="Z13" s="32"/>
    </row>
    <row r="14" spans="1:26"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row>
    <row r="15" spans="1:26"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row>
    <row r="16" spans="1:26"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row>
    <row r="17" spans="1:26"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row>
    <row r="18" spans="1:26"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row>
    <row r="19" spans="1:26"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row>
    <row r="20" spans="1:26"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row>
    <row r="21" spans="1:26" ht="15.75" customHeight="1"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row>
    <row r="22" spans="1:26" ht="15.75" customHeight="1"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row>
    <row r="23" spans="1:26" ht="15.75" customHeight="1"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row>
    <row r="24" spans="1:26" ht="15.75" customHeight="1"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row>
    <row r="25" spans="1:26" ht="15.75" customHeight="1"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row>
    <row r="26" spans="1:26" ht="15.75" customHeight="1"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row>
    <row r="27" spans="1:26" ht="15.75" customHeight="1"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row>
    <row r="28" spans="1:26" ht="15.75" customHeight="1"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row>
    <row r="29" spans="1:26" ht="15.75" customHeight="1"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row>
    <row r="30" spans="1:26" ht="15.75" customHeight="1" x14ac:dyDescent="0.2">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row>
    <row r="31" spans="1:26" ht="15.75" customHeight="1" x14ac:dyDescent="0.2">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row>
    <row r="32" spans="1:26" ht="15.75" customHeight="1" x14ac:dyDescent="0.2">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row>
    <row r="33" spans="1:26" ht="15.75" customHeight="1" x14ac:dyDescent="0.2">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row>
    <row r="34" spans="1:26" ht="15.75" customHeight="1" x14ac:dyDescent="0.2">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5.75" customHeight="1" x14ac:dyDescent="0.2">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5.75" customHeight="1" x14ac:dyDescent="0.2">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5.75" customHeight="1" x14ac:dyDescent="0.2">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row>
    <row r="38" spans="1:26" ht="15.75" customHeight="1" x14ac:dyDescent="0.2">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row>
    <row r="39" spans="1:26" ht="15.75" customHeight="1" x14ac:dyDescent="0.2">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row>
    <row r="40" spans="1:26" ht="15.75" customHeight="1" x14ac:dyDescent="0.2">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5.75" customHeight="1" x14ac:dyDescent="0.2">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row>
    <row r="42" spans="1:26" ht="15.75" customHeight="1" x14ac:dyDescent="0.2">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row>
    <row r="43" spans="1:26" ht="15.75" customHeight="1" x14ac:dyDescent="0.2">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row>
    <row r="44" spans="1:26" ht="15.75" customHeight="1" x14ac:dyDescent="0.2">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row>
    <row r="45" spans="1:26" ht="15.75" customHeight="1" x14ac:dyDescent="0.2">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row>
    <row r="46" spans="1:26" ht="15.75" customHeight="1" x14ac:dyDescent="0.2">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row>
    <row r="47" spans="1:26" ht="15.75" customHeight="1" x14ac:dyDescent="0.2">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row>
    <row r="48" spans="1:26" ht="15.75" customHeight="1" x14ac:dyDescent="0.2">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row>
    <row r="49" spans="1:26" ht="15.75" customHeight="1" x14ac:dyDescent="0.2">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5.75" customHeight="1" x14ac:dyDescent="0.2">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row>
    <row r="51" spans="1:26" ht="15.75" customHeight="1" x14ac:dyDescent="0.2">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row>
    <row r="52" spans="1:26" ht="15.75" customHeight="1" x14ac:dyDescent="0.2">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row>
    <row r="53" spans="1:26" ht="15.75" customHeight="1" x14ac:dyDescent="0.2">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row>
    <row r="54" spans="1:26" ht="15.75" customHeight="1" x14ac:dyDescent="0.2">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row>
    <row r="55" spans="1:26" ht="15.75" customHeight="1" x14ac:dyDescent="0.2">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row>
    <row r="56" spans="1:26" ht="15.75" customHeight="1" x14ac:dyDescent="0.2">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row>
    <row r="57" spans="1:26" ht="15.75" customHeight="1" x14ac:dyDescent="0.2">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row>
    <row r="58" spans="1:26" ht="15.75" customHeight="1" x14ac:dyDescent="0.2">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row>
    <row r="59" spans="1:26" ht="15.75" customHeight="1" x14ac:dyDescent="0.2">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x14ac:dyDescent="0.2">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x14ac:dyDescent="0.2">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x14ac:dyDescent="0.2">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x14ac:dyDescent="0.2">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x14ac:dyDescent="0.2">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x14ac:dyDescent="0.2">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x14ac:dyDescent="0.2">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x14ac:dyDescent="0.2">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x14ac:dyDescent="0.2">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x14ac:dyDescent="0.2">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x14ac:dyDescent="0.2">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x14ac:dyDescent="0.2">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x14ac:dyDescent="0.2">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x14ac:dyDescent="0.2">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x14ac:dyDescent="0.2">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x14ac:dyDescent="0.2">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x14ac:dyDescent="0.2">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x14ac:dyDescent="0.2">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x14ac:dyDescent="0.2">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x14ac:dyDescent="0.2">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x14ac:dyDescent="0.2">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x14ac:dyDescent="0.2">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x14ac:dyDescent="0.2">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x14ac:dyDescent="0.2">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x14ac:dyDescent="0.2">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x14ac:dyDescent="0.2">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x14ac:dyDescent="0.2">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x14ac:dyDescent="0.2">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x14ac:dyDescent="0.2">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x14ac:dyDescent="0.2">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x14ac:dyDescent="0.2">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x14ac:dyDescent="0.2">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x14ac:dyDescent="0.2">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x14ac:dyDescent="0.2">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x14ac:dyDescent="0.2">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x14ac:dyDescent="0.2">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x14ac:dyDescent="0.2">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x14ac:dyDescent="0.2">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x14ac:dyDescent="0.2">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x14ac:dyDescent="0.2">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x14ac:dyDescent="0.2">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x14ac:dyDescent="0.2">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x14ac:dyDescent="0.2">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x14ac:dyDescent="0.2">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x14ac:dyDescent="0.2">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x14ac:dyDescent="0.2">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x14ac:dyDescent="0.2">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x14ac:dyDescent="0.2">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x14ac:dyDescent="0.2">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x14ac:dyDescent="0.2">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x14ac:dyDescent="0.2">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x14ac:dyDescent="0.2">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x14ac:dyDescent="0.2">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x14ac:dyDescent="0.2">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x14ac:dyDescent="0.2">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x14ac:dyDescent="0.2">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x14ac:dyDescent="0.2">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x14ac:dyDescent="0.2">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x14ac:dyDescent="0.2">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x14ac:dyDescent="0.2">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x14ac:dyDescent="0.2">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x14ac:dyDescent="0.2">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x14ac:dyDescent="0.2">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x14ac:dyDescent="0.2">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x14ac:dyDescent="0.2">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x14ac:dyDescent="0.2">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x14ac:dyDescent="0.2">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x14ac:dyDescent="0.2">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x14ac:dyDescent="0.2">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x14ac:dyDescent="0.2">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x14ac:dyDescent="0.2">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x14ac:dyDescent="0.2">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x14ac:dyDescent="0.2">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x14ac:dyDescent="0.2">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x14ac:dyDescent="0.2">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x14ac:dyDescent="0.2">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x14ac:dyDescent="0.2">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x14ac:dyDescent="0.2">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x14ac:dyDescent="0.2">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x14ac:dyDescent="0.2">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x14ac:dyDescent="0.2">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x14ac:dyDescent="0.2">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x14ac:dyDescent="0.2">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x14ac:dyDescent="0.2">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x14ac:dyDescent="0.2">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x14ac:dyDescent="0.2">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x14ac:dyDescent="0.2">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x14ac:dyDescent="0.2">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x14ac:dyDescent="0.2">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x14ac:dyDescent="0.2">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x14ac:dyDescent="0.2">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x14ac:dyDescent="0.2">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x14ac:dyDescent="0.2">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x14ac:dyDescent="0.2">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x14ac:dyDescent="0.2">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x14ac:dyDescent="0.2">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x14ac:dyDescent="0.2">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x14ac:dyDescent="0.2">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x14ac:dyDescent="0.2">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x14ac:dyDescent="0.2">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x14ac:dyDescent="0.2">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x14ac:dyDescent="0.2">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x14ac:dyDescent="0.2">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x14ac:dyDescent="0.2">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x14ac:dyDescent="0.2">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x14ac:dyDescent="0.2">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x14ac:dyDescent="0.2">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x14ac:dyDescent="0.2">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x14ac:dyDescent="0.2">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x14ac:dyDescent="0.2">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x14ac:dyDescent="0.2">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x14ac:dyDescent="0.2">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x14ac:dyDescent="0.2">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x14ac:dyDescent="0.2">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x14ac:dyDescent="0.2">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x14ac:dyDescent="0.2">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x14ac:dyDescent="0.2">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x14ac:dyDescent="0.2">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x14ac:dyDescent="0.2">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x14ac:dyDescent="0.2">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x14ac:dyDescent="0.2">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x14ac:dyDescent="0.2">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x14ac:dyDescent="0.2">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x14ac:dyDescent="0.2">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x14ac:dyDescent="0.2">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x14ac:dyDescent="0.2">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x14ac:dyDescent="0.2">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x14ac:dyDescent="0.2">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x14ac:dyDescent="0.2">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x14ac:dyDescent="0.2">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x14ac:dyDescent="0.2">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x14ac:dyDescent="0.2">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x14ac:dyDescent="0.2">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x14ac:dyDescent="0.2">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x14ac:dyDescent="0.2">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x14ac:dyDescent="0.2">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x14ac:dyDescent="0.2">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x14ac:dyDescent="0.2">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x14ac:dyDescent="0.2">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x14ac:dyDescent="0.2">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x14ac:dyDescent="0.2">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x14ac:dyDescent="0.2">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x14ac:dyDescent="0.2">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x14ac:dyDescent="0.2">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x14ac:dyDescent="0.2">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x14ac:dyDescent="0.2">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x14ac:dyDescent="0.2">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x14ac:dyDescent="0.2">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x14ac:dyDescent="0.2">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x14ac:dyDescent="0.2">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x14ac:dyDescent="0.2">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x14ac:dyDescent="0.2">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x14ac:dyDescent="0.2">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x14ac:dyDescent="0.2">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x14ac:dyDescent="0.2">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x14ac:dyDescent="0.2">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x14ac:dyDescent="0.2">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x14ac:dyDescent="0.2">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x14ac:dyDescent="0.2">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x14ac:dyDescent="0.2">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x14ac:dyDescent="0.2">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x14ac:dyDescent="0.2">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x14ac:dyDescent="0.2">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x14ac:dyDescent="0.2">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x14ac:dyDescent="0.2">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x14ac:dyDescent="0.2">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x14ac:dyDescent="0.2">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x14ac:dyDescent="0.2">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x14ac:dyDescent="0.2">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x14ac:dyDescent="0.2">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x14ac:dyDescent="0.2">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x14ac:dyDescent="0.2">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x14ac:dyDescent="0.2">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x14ac:dyDescent="0.2">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x14ac:dyDescent="0.2">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x14ac:dyDescent="0.2">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x14ac:dyDescent="0.2">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x14ac:dyDescent="0.2">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x14ac:dyDescent="0.2">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x14ac:dyDescent="0.2">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x14ac:dyDescent="0.2">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x14ac:dyDescent="0.2">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x14ac:dyDescent="0.2">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x14ac:dyDescent="0.2">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x14ac:dyDescent="0.2">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x14ac:dyDescent="0.2">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x14ac:dyDescent="0.2">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x14ac:dyDescent="0.2">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x14ac:dyDescent="0.2">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x14ac:dyDescent="0.2">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x14ac:dyDescent="0.2">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x14ac:dyDescent="0.2">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x14ac:dyDescent="0.2">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x14ac:dyDescent="0.2">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x14ac:dyDescent="0.2">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x14ac:dyDescent="0.2">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x14ac:dyDescent="0.2">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x14ac:dyDescent="0.2">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x14ac:dyDescent="0.2">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x14ac:dyDescent="0.2">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x14ac:dyDescent="0.2">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x14ac:dyDescent="0.2">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x14ac:dyDescent="0.2">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x14ac:dyDescent="0.2">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x14ac:dyDescent="0.2">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x14ac:dyDescent="0.2">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x14ac:dyDescent="0.2">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x14ac:dyDescent="0.2">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x14ac:dyDescent="0.2">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x14ac:dyDescent="0.2">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x14ac:dyDescent="0.2">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x14ac:dyDescent="0.2">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x14ac:dyDescent="0.2">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x14ac:dyDescent="0.2">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x14ac:dyDescent="0.2">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x14ac:dyDescent="0.2">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x14ac:dyDescent="0.2">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x14ac:dyDescent="0.2">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x14ac:dyDescent="0.2">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x14ac:dyDescent="0.2">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x14ac:dyDescent="0.2">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x14ac:dyDescent="0.2">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x14ac:dyDescent="0.2">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x14ac:dyDescent="0.2">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x14ac:dyDescent="0.2">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x14ac:dyDescent="0.2">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x14ac:dyDescent="0.2">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x14ac:dyDescent="0.2">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x14ac:dyDescent="0.2">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x14ac:dyDescent="0.2">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x14ac:dyDescent="0.2">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x14ac:dyDescent="0.2">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x14ac:dyDescent="0.2">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x14ac:dyDescent="0.2">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x14ac:dyDescent="0.2">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x14ac:dyDescent="0.2">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x14ac:dyDescent="0.2">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x14ac:dyDescent="0.2">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x14ac:dyDescent="0.2">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x14ac:dyDescent="0.2">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x14ac:dyDescent="0.2">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x14ac:dyDescent="0.2">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x14ac:dyDescent="0.2">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x14ac:dyDescent="0.2">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x14ac:dyDescent="0.2">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x14ac:dyDescent="0.2">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x14ac:dyDescent="0.2">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x14ac:dyDescent="0.2">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x14ac:dyDescent="0.2">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x14ac:dyDescent="0.2">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x14ac:dyDescent="0.2">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x14ac:dyDescent="0.2">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x14ac:dyDescent="0.2">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x14ac:dyDescent="0.2">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x14ac:dyDescent="0.2">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x14ac:dyDescent="0.2">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x14ac:dyDescent="0.2">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x14ac:dyDescent="0.2">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x14ac:dyDescent="0.2">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x14ac:dyDescent="0.2">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x14ac:dyDescent="0.2">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x14ac:dyDescent="0.2">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x14ac:dyDescent="0.2">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x14ac:dyDescent="0.2">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x14ac:dyDescent="0.2">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x14ac:dyDescent="0.2">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x14ac:dyDescent="0.2">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x14ac:dyDescent="0.2">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x14ac:dyDescent="0.2">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x14ac:dyDescent="0.2">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x14ac:dyDescent="0.2">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x14ac:dyDescent="0.2">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x14ac:dyDescent="0.2">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x14ac:dyDescent="0.2">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x14ac:dyDescent="0.2">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x14ac:dyDescent="0.2">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x14ac:dyDescent="0.2">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x14ac:dyDescent="0.2">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x14ac:dyDescent="0.2">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x14ac:dyDescent="0.2">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x14ac:dyDescent="0.2">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x14ac:dyDescent="0.2">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x14ac:dyDescent="0.2">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x14ac:dyDescent="0.2">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x14ac:dyDescent="0.2">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x14ac:dyDescent="0.2">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x14ac:dyDescent="0.2">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x14ac:dyDescent="0.2">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x14ac:dyDescent="0.2">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x14ac:dyDescent="0.2">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x14ac:dyDescent="0.2">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x14ac:dyDescent="0.2">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x14ac:dyDescent="0.2">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x14ac:dyDescent="0.2">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x14ac:dyDescent="0.2">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x14ac:dyDescent="0.2">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x14ac:dyDescent="0.2">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x14ac:dyDescent="0.2">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x14ac:dyDescent="0.2">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x14ac:dyDescent="0.2">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x14ac:dyDescent="0.2">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x14ac:dyDescent="0.2">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x14ac:dyDescent="0.2">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x14ac:dyDescent="0.2">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x14ac:dyDescent="0.2">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x14ac:dyDescent="0.2">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x14ac:dyDescent="0.2">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x14ac:dyDescent="0.2">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x14ac:dyDescent="0.2">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x14ac:dyDescent="0.2">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x14ac:dyDescent="0.2">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x14ac:dyDescent="0.2">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x14ac:dyDescent="0.2">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x14ac:dyDescent="0.2">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x14ac:dyDescent="0.2">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x14ac:dyDescent="0.2">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x14ac:dyDescent="0.2">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x14ac:dyDescent="0.2">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x14ac:dyDescent="0.2">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x14ac:dyDescent="0.2">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x14ac:dyDescent="0.2">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x14ac:dyDescent="0.2">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x14ac:dyDescent="0.2">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x14ac:dyDescent="0.2">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x14ac:dyDescent="0.2">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x14ac:dyDescent="0.2">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x14ac:dyDescent="0.2">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x14ac:dyDescent="0.2">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x14ac:dyDescent="0.2">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x14ac:dyDescent="0.2">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x14ac:dyDescent="0.2">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x14ac:dyDescent="0.2">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x14ac:dyDescent="0.2">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x14ac:dyDescent="0.2">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x14ac:dyDescent="0.2">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x14ac:dyDescent="0.2">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x14ac:dyDescent="0.2">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x14ac:dyDescent="0.2">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x14ac:dyDescent="0.2">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x14ac:dyDescent="0.2">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x14ac:dyDescent="0.2">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x14ac:dyDescent="0.2">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x14ac:dyDescent="0.2">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x14ac:dyDescent="0.2">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x14ac:dyDescent="0.2">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x14ac:dyDescent="0.2">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x14ac:dyDescent="0.2">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x14ac:dyDescent="0.2">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x14ac:dyDescent="0.2">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x14ac:dyDescent="0.2">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x14ac:dyDescent="0.2">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x14ac:dyDescent="0.2">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x14ac:dyDescent="0.2">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x14ac:dyDescent="0.2">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x14ac:dyDescent="0.2">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x14ac:dyDescent="0.2">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x14ac:dyDescent="0.2">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x14ac:dyDescent="0.2">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x14ac:dyDescent="0.2">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x14ac:dyDescent="0.2">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x14ac:dyDescent="0.2">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x14ac:dyDescent="0.2">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x14ac:dyDescent="0.2">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x14ac:dyDescent="0.2">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x14ac:dyDescent="0.2">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x14ac:dyDescent="0.2">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x14ac:dyDescent="0.2">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x14ac:dyDescent="0.2">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x14ac:dyDescent="0.2">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x14ac:dyDescent="0.2">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x14ac:dyDescent="0.2">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x14ac:dyDescent="0.2">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x14ac:dyDescent="0.2">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x14ac:dyDescent="0.2">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x14ac:dyDescent="0.2">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x14ac:dyDescent="0.2">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x14ac:dyDescent="0.2">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x14ac:dyDescent="0.2">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x14ac:dyDescent="0.2">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x14ac:dyDescent="0.2">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x14ac:dyDescent="0.2">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x14ac:dyDescent="0.2">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x14ac:dyDescent="0.2">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x14ac:dyDescent="0.2">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x14ac:dyDescent="0.2">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x14ac:dyDescent="0.2">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x14ac:dyDescent="0.2">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x14ac:dyDescent="0.2">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x14ac:dyDescent="0.2">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x14ac:dyDescent="0.2">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x14ac:dyDescent="0.2">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x14ac:dyDescent="0.2">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x14ac:dyDescent="0.2">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x14ac:dyDescent="0.2">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x14ac:dyDescent="0.2">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x14ac:dyDescent="0.2">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x14ac:dyDescent="0.2">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x14ac:dyDescent="0.2">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x14ac:dyDescent="0.2">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x14ac:dyDescent="0.2">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x14ac:dyDescent="0.2">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x14ac:dyDescent="0.2">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x14ac:dyDescent="0.2">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x14ac:dyDescent="0.2">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x14ac:dyDescent="0.2">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x14ac:dyDescent="0.2">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x14ac:dyDescent="0.2">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x14ac:dyDescent="0.2">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x14ac:dyDescent="0.2">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x14ac:dyDescent="0.2">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x14ac:dyDescent="0.2">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x14ac:dyDescent="0.2">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x14ac:dyDescent="0.2">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x14ac:dyDescent="0.2">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x14ac:dyDescent="0.2">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x14ac:dyDescent="0.2">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x14ac:dyDescent="0.2">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x14ac:dyDescent="0.2">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x14ac:dyDescent="0.2">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x14ac:dyDescent="0.2">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x14ac:dyDescent="0.2">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x14ac:dyDescent="0.2">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x14ac:dyDescent="0.2">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x14ac:dyDescent="0.2">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x14ac:dyDescent="0.2">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x14ac:dyDescent="0.2">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x14ac:dyDescent="0.2">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x14ac:dyDescent="0.2">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x14ac:dyDescent="0.2">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x14ac:dyDescent="0.2">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x14ac:dyDescent="0.2">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x14ac:dyDescent="0.2">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x14ac:dyDescent="0.2">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x14ac:dyDescent="0.2">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x14ac:dyDescent="0.2">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x14ac:dyDescent="0.2">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x14ac:dyDescent="0.2">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x14ac:dyDescent="0.2">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x14ac:dyDescent="0.2">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x14ac:dyDescent="0.2">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x14ac:dyDescent="0.2">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x14ac:dyDescent="0.2">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x14ac:dyDescent="0.2">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x14ac:dyDescent="0.2">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x14ac:dyDescent="0.2">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x14ac:dyDescent="0.2">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x14ac:dyDescent="0.2">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x14ac:dyDescent="0.2">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x14ac:dyDescent="0.2">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x14ac:dyDescent="0.2">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x14ac:dyDescent="0.2">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x14ac:dyDescent="0.2">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x14ac:dyDescent="0.2">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x14ac:dyDescent="0.2">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x14ac:dyDescent="0.2">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x14ac:dyDescent="0.2">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x14ac:dyDescent="0.2">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x14ac:dyDescent="0.2">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x14ac:dyDescent="0.2">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x14ac:dyDescent="0.2">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x14ac:dyDescent="0.2">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x14ac:dyDescent="0.2">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x14ac:dyDescent="0.2">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x14ac:dyDescent="0.2">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x14ac:dyDescent="0.2">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x14ac:dyDescent="0.2">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x14ac:dyDescent="0.2">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x14ac:dyDescent="0.2">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x14ac:dyDescent="0.2">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x14ac:dyDescent="0.2">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x14ac:dyDescent="0.2">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x14ac:dyDescent="0.2">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x14ac:dyDescent="0.2">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x14ac:dyDescent="0.2">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x14ac:dyDescent="0.2">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x14ac:dyDescent="0.2">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x14ac:dyDescent="0.2">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x14ac:dyDescent="0.2">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x14ac:dyDescent="0.2">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x14ac:dyDescent="0.2">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x14ac:dyDescent="0.2">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x14ac:dyDescent="0.2">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x14ac:dyDescent="0.2">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x14ac:dyDescent="0.2">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x14ac:dyDescent="0.2">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x14ac:dyDescent="0.2">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x14ac:dyDescent="0.2">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x14ac:dyDescent="0.2">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x14ac:dyDescent="0.2">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x14ac:dyDescent="0.2">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x14ac:dyDescent="0.2">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x14ac:dyDescent="0.2">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x14ac:dyDescent="0.2">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x14ac:dyDescent="0.2">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x14ac:dyDescent="0.2">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x14ac:dyDescent="0.2">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x14ac:dyDescent="0.2">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x14ac:dyDescent="0.2">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x14ac:dyDescent="0.2">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x14ac:dyDescent="0.2">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x14ac:dyDescent="0.2">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x14ac:dyDescent="0.2">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x14ac:dyDescent="0.2">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x14ac:dyDescent="0.2">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x14ac:dyDescent="0.2">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x14ac:dyDescent="0.2">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x14ac:dyDescent="0.2">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x14ac:dyDescent="0.2">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x14ac:dyDescent="0.2">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x14ac:dyDescent="0.2">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x14ac:dyDescent="0.2">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x14ac:dyDescent="0.2">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x14ac:dyDescent="0.2">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x14ac:dyDescent="0.2">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x14ac:dyDescent="0.2">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x14ac:dyDescent="0.2">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x14ac:dyDescent="0.2">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x14ac:dyDescent="0.2">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x14ac:dyDescent="0.2">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x14ac:dyDescent="0.2">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x14ac:dyDescent="0.2">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x14ac:dyDescent="0.2">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x14ac:dyDescent="0.2">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x14ac:dyDescent="0.2">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x14ac:dyDescent="0.2">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x14ac:dyDescent="0.2">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x14ac:dyDescent="0.2">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x14ac:dyDescent="0.2">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x14ac:dyDescent="0.2">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x14ac:dyDescent="0.2">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x14ac:dyDescent="0.2">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x14ac:dyDescent="0.2">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x14ac:dyDescent="0.2">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x14ac:dyDescent="0.2">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x14ac:dyDescent="0.2">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x14ac:dyDescent="0.2">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x14ac:dyDescent="0.2">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x14ac:dyDescent="0.2">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x14ac:dyDescent="0.2">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x14ac:dyDescent="0.2">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x14ac:dyDescent="0.2">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x14ac:dyDescent="0.2">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x14ac:dyDescent="0.2">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x14ac:dyDescent="0.2">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x14ac:dyDescent="0.2">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x14ac:dyDescent="0.2">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x14ac:dyDescent="0.2">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x14ac:dyDescent="0.2">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x14ac:dyDescent="0.2">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x14ac:dyDescent="0.2">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x14ac:dyDescent="0.2">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x14ac:dyDescent="0.2">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x14ac:dyDescent="0.2">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x14ac:dyDescent="0.2">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x14ac:dyDescent="0.2">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x14ac:dyDescent="0.2">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x14ac:dyDescent="0.2">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x14ac:dyDescent="0.2">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x14ac:dyDescent="0.2">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x14ac:dyDescent="0.2">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x14ac:dyDescent="0.2">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x14ac:dyDescent="0.2">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x14ac:dyDescent="0.2">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x14ac:dyDescent="0.2">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x14ac:dyDescent="0.2">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x14ac:dyDescent="0.2">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x14ac:dyDescent="0.2">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x14ac:dyDescent="0.2">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x14ac:dyDescent="0.2">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x14ac:dyDescent="0.2">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x14ac:dyDescent="0.2">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x14ac:dyDescent="0.2">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x14ac:dyDescent="0.2">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x14ac:dyDescent="0.2">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x14ac:dyDescent="0.2">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x14ac:dyDescent="0.2">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x14ac:dyDescent="0.2">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x14ac:dyDescent="0.2">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x14ac:dyDescent="0.2">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x14ac:dyDescent="0.2">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x14ac:dyDescent="0.2">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x14ac:dyDescent="0.2">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x14ac:dyDescent="0.2">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x14ac:dyDescent="0.2">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x14ac:dyDescent="0.2">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x14ac:dyDescent="0.2">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x14ac:dyDescent="0.2">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x14ac:dyDescent="0.2">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x14ac:dyDescent="0.2">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x14ac:dyDescent="0.2">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x14ac:dyDescent="0.2">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x14ac:dyDescent="0.2">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x14ac:dyDescent="0.2">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x14ac:dyDescent="0.2">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x14ac:dyDescent="0.2">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x14ac:dyDescent="0.2">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x14ac:dyDescent="0.2">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x14ac:dyDescent="0.2">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x14ac:dyDescent="0.2">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x14ac:dyDescent="0.2">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x14ac:dyDescent="0.2">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x14ac:dyDescent="0.2">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x14ac:dyDescent="0.2">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x14ac:dyDescent="0.2">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x14ac:dyDescent="0.2">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x14ac:dyDescent="0.2">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x14ac:dyDescent="0.2">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x14ac:dyDescent="0.2">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x14ac:dyDescent="0.2">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x14ac:dyDescent="0.2">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x14ac:dyDescent="0.2">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x14ac:dyDescent="0.2">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x14ac:dyDescent="0.2">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x14ac:dyDescent="0.2">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x14ac:dyDescent="0.2">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x14ac:dyDescent="0.2">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x14ac:dyDescent="0.2">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x14ac:dyDescent="0.2">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x14ac:dyDescent="0.2">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x14ac:dyDescent="0.2">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x14ac:dyDescent="0.2">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x14ac:dyDescent="0.2">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x14ac:dyDescent="0.2">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x14ac:dyDescent="0.2">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x14ac:dyDescent="0.2">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x14ac:dyDescent="0.2">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x14ac:dyDescent="0.2">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x14ac:dyDescent="0.2">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x14ac:dyDescent="0.2">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x14ac:dyDescent="0.2">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x14ac:dyDescent="0.2">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x14ac:dyDescent="0.2">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x14ac:dyDescent="0.2">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x14ac:dyDescent="0.2">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x14ac:dyDescent="0.2">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x14ac:dyDescent="0.2">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x14ac:dyDescent="0.2">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x14ac:dyDescent="0.2">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x14ac:dyDescent="0.2">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x14ac:dyDescent="0.2">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x14ac:dyDescent="0.2">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x14ac:dyDescent="0.2">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x14ac:dyDescent="0.2">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x14ac:dyDescent="0.2">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x14ac:dyDescent="0.2">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x14ac:dyDescent="0.2">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x14ac:dyDescent="0.2">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x14ac:dyDescent="0.2">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x14ac:dyDescent="0.2">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x14ac:dyDescent="0.2">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x14ac:dyDescent="0.2">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x14ac:dyDescent="0.2">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x14ac:dyDescent="0.2">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x14ac:dyDescent="0.2">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x14ac:dyDescent="0.2">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x14ac:dyDescent="0.2">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x14ac:dyDescent="0.2">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x14ac:dyDescent="0.2">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x14ac:dyDescent="0.2">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x14ac:dyDescent="0.2">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x14ac:dyDescent="0.2">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x14ac:dyDescent="0.2">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x14ac:dyDescent="0.2">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x14ac:dyDescent="0.2">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x14ac:dyDescent="0.2">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x14ac:dyDescent="0.2">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x14ac:dyDescent="0.2">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x14ac:dyDescent="0.2">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x14ac:dyDescent="0.2">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x14ac:dyDescent="0.2">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x14ac:dyDescent="0.2">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x14ac:dyDescent="0.2">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x14ac:dyDescent="0.2">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x14ac:dyDescent="0.2">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x14ac:dyDescent="0.2">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x14ac:dyDescent="0.2">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x14ac:dyDescent="0.2">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x14ac:dyDescent="0.2">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x14ac:dyDescent="0.2">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x14ac:dyDescent="0.2">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x14ac:dyDescent="0.2">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x14ac:dyDescent="0.2">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x14ac:dyDescent="0.2">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x14ac:dyDescent="0.2">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x14ac:dyDescent="0.2">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x14ac:dyDescent="0.2">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x14ac:dyDescent="0.2">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x14ac:dyDescent="0.2">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x14ac:dyDescent="0.2">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x14ac:dyDescent="0.2">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x14ac:dyDescent="0.2">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x14ac:dyDescent="0.2">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x14ac:dyDescent="0.2">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x14ac:dyDescent="0.2">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x14ac:dyDescent="0.2">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x14ac:dyDescent="0.2">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x14ac:dyDescent="0.2">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x14ac:dyDescent="0.2">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x14ac:dyDescent="0.2">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x14ac:dyDescent="0.2">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x14ac:dyDescent="0.2">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x14ac:dyDescent="0.2">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x14ac:dyDescent="0.2">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x14ac:dyDescent="0.2">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x14ac:dyDescent="0.2">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x14ac:dyDescent="0.2">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x14ac:dyDescent="0.2">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x14ac:dyDescent="0.2">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x14ac:dyDescent="0.2">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x14ac:dyDescent="0.2">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x14ac:dyDescent="0.2">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x14ac:dyDescent="0.2">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x14ac:dyDescent="0.2">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x14ac:dyDescent="0.2">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x14ac:dyDescent="0.2">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x14ac:dyDescent="0.2">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x14ac:dyDescent="0.2">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x14ac:dyDescent="0.2">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x14ac:dyDescent="0.2">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x14ac:dyDescent="0.2">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x14ac:dyDescent="0.2">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x14ac:dyDescent="0.2">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x14ac:dyDescent="0.2">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x14ac:dyDescent="0.2">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x14ac:dyDescent="0.2">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x14ac:dyDescent="0.2">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x14ac:dyDescent="0.2">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x14ac:dyDescent="0.2">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x14ac:dyDescent="0.2">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x14ac:dyDescent="0.2">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x14ac:dyDescent="0.2">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x14ac:dyDescent="0.2">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x14ac:dyDescent="0.2">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x14ac:dyDescent="0.2">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x14ac:dyDescent="0.2">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x14ac:dyDescent="0.2">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x14ac:dyDescent="0.2">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x14ac:dyDescent="0.2">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x14ac:dyDescent="0.2">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x14ac:dyDescent="0.2">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x14ac:dyDescent="0.2">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x14ac:dyDescent="0.2">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x14ac:dyDescent="0.2">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x14ac:dyDescent="0.2">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x14ac:dyDescent="0.2">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x14ac:dyDescent="0.2">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x14ac:dyDescent="0.2">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x14ac:dyDescent="0.2">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x14ac:dyDescent="0.2">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x14ac:dyDescent="0.2">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x14ac:dyDescent="0.2">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x14ac:dyDescent="0.2">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x14ac:dyDescent="0.2">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x14ac:dyDescent="0.2">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x14ac:dyDescent="0.2">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x14ac:dyDescent="0.2">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x14ac:dyDescent="0.2">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x14ac:dyDescent="0.2">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x14ac:dyDescent="0.2">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x14ac:dyDescent="0.2">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x14ac:dyDescent="0.2">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x14ac:dyDescent="0.2">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x14ac:dyDescent="0.2">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x14ac:dyDescent="0.2">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x14ac:dyDescent="0.2">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x14ac:dyDescent="0.2">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x14ac:dyDescent="0.2">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x14ac:dyDescent="0.2">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x14ac:dyDescent="0.2">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x14ac:dyDescent="0.2">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x14ac:dyDescent="0.2">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x14ac:dyDescent="0.2">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x14ac:dyDescent="0.2">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x14ac:dyDescent="0.2">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x14ac:dyDescent="0.2">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x14ac:dyDescent="0.2">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x14ac:dyDescent="0.2">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x14ac:dyDescent="0.2">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x14ac:dyDescent="0.2">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x14ac:dyDescent="0.2">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x14ac:dyDescent="0.2">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x14ac:dyDescent="0.2">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x14ac:dyDescent="0.2">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x14ac:dyDescent="0.2">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x14ac:dyDescent="0.2">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x14ac:dyDescent="0.2">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x14ac:dyDescent="0.2">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x14ac:dyDescent="0.2">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x14ac:dyDescent="0.2">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x14ac:dyDescent="0.2">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x14ac:dyDescent="0.2">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x14ac:dyDescent="0.2">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x14ac:dyDescent="0.2">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x14ac:dyDescent="0.2">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x14ac:dyDescent="0.2">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x14ac:dyDescent="0.2">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x14ac:dyDescent="0.2">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x14ac:dyDescent="0.2">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x14ac:dyDescent="0.2">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x14ac:dyDescent="0.2">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x14ac:dyDescent="0.2">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x14ac:dyDescent="0.2">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x14ac:dyDescent="0.2">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x14ac:dyDescent="0.2">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x14ac:dyDescent="0.2">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x14ac:dyDescent="0.2">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x14ac:dyDescent="0.2">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x14ac:dyDescent="0.2">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x14ac:dyDescent="0.2">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x14ac:dyDescent="0.2">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x14ac:dyDescent="0.2">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x14ac:dyDescent="0.2">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x14ac:dyDescent="0.2">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x14ac:dyDescent="0.2">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x14ac:dyDescent="0.2">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x14ac:dyDescent="0.2">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x14ac:dyDescent="0.2">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x14ac:dyDescent="0.2">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x14ac:dyDescent="0.2">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x14ac:dyDescent="0.2">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x14ac:dyDescent="0.2">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x14ac:dyDescent="0.2">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x14ac:dyDescent="0.2">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x14ac:dyDescent="0.2">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x14ac:dyDescent="0.2">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x14ac:dyDescent="0.2">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x14ac:dyDescent="0.2">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x14ac:dyDescent="0.2">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x14ac:dyDescent="0.2">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x14ac:dyDescent="0.2">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x14ac:dyDescent="0.2">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x14ac:dyDescent="0.2">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x14ac:dyDescent="0.2">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x14ac:dyDescent="0.2">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x14ac:dyDescent="0.2">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x14ac:dyDescent="0.2">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x14ac:dyDescent="0.2">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x14ac:dyDescent="0.2">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x14ac:dyDescent="0.2">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x14ac:dyDescent="0.2">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x14ac:dyDescent="0.2">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x14ac:dyDescent="0.2">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x14ac:dyDescent="0.2">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x14ac:dyDescent="0.2">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x14ac:dyDescent="0.2">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x14ac:dyDescent="0.2">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x14ac:dyDescent="0.2">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x14ac:dyDescent="0.2">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x14ac:dyDescent="0.2">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x14ac:dyDescent="0.2">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x14ac:dyDescent="0.2">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x14ac:dyDescent="0.2">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x14ac:dyDescent="0.2">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x14ac:dyDescent="0.2">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x14ac:dyDescent="0.2">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x14ac:dyDescent="0.2">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x14ac:dyDescent="0.2">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x14ac:dyDescent="0.2">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x14ac:dyDescent="0.2">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x14ac:dyDescent="0.2">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x14ac:dyDescent="0.2">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x14ac:dyDescent="0.2">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x14ac:dyDescent="0.2">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x14ac:dyDescent="0.2">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x14ac:dyDescent="0.2">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x14ac:dyDescent="0.2">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x14ac:dyDescent="0.2">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x14ac:dyDescent="0.2">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x14ac:dyDescent="0.2">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x14ac:dyDescent="0.2">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x14ac:dyDescent="0.2">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x14ac:dyDescent="0.2">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x14ac:dyDescent="0.2">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x14ac:dyDescent="0.2">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x14ac:dyDescent="0.2">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x14ac:dyDescent="0.2">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x14ac:dyDescent="0.2">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x14ac:dyDescent="0.2">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x14ac:dyDescent="0.2">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x14ac:dyDescent="0.2">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x14ac:dyDescent="0.2">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x14ac:dyDescent="0.2">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x14ac:dyDescent="0.2">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x14ac:dyDescent="0.2">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x14ac:dyDescent="0.2">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x14ac:dyDescent="0.2">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x14ac:dyDescent="0.2">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x14ac:dyDescent="0.2">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x14ac:dyDescent="0.2">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x14ac:dyDescent="0.2">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x14ac:dyDescent="0.2">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x14ac:dyDescent="0.2">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x14ac:dyDescent="0.2">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x14ac:dyDescent="0.2">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x14ac:dyDescent="0.2">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x14ac:dyDescent="0.2">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x14ac:dyDescent="0.2">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x14ac:dyDescent="0.2">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x14ac:dyDescent="0.2">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x14ac:dyDescent="0.2">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x14ac:dyDescent="0.2">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x14ac:dyDescent="0.2">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x14ac:dyDescent="0.2">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x14ac:dyDescent="0.2">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x14ac:dyDescent="0.2">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x14ac:dyDescent="0.2">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x14ac:dyDescent="0.2">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x14ac:dyDescent="0.2">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x14ac:dyDescent="0.2">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x14ac:dyDescent="0.2">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x14ac:dyDescent="0.2">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x14ac:dyDescent="0.2">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x14ac:dyDescent="0.2">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x14ac:dyDescent="0.2">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x14ac:dyDescent="0.2">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x14ac:dyDescent="0.2">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x14ac:dyDescent="0.2">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x14ac:dyDescent="0.2">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x14ac:dyDescent="0.2">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x14ac:dyDescent="0.2">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x14ac:dyDescent="0.2">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x14ac:dyDescent="0.2">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x14ac:dyDescent="0.2">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x14ac:dyDescent="0.2">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x14ac:dyDescent="0.2">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x14ac:dyDescent="0.2">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x14ac:dyDescent="0.2">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x14ac:dyDescent="0.2">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x14ac:dyDescent="0.2">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x14ac:dyDescent="0.2">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x14ac:dyDescent="0.2">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x14ac:dyDescent="0.2">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x14ac:dyDescent="0.2">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x14ac:dyDescent="0.2">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mergeCells count="4">
    <mergeCell ref="A1:N1"/>
    <mergeCell ref="A2:B2"/>
    <mergeCell ref="C2:H2"/>
    <mergeCell ref="I2:N2"/>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1000"/>
  <sheetViews>
    <sheetView workbookViewId="0">
      <selection sqref="A1:Z1"/>
    </sheetView>
  </sheetViews>
  <sheetFormatPr baseColWidth="10" defaultColWidth="14.5" defaultRowHeight="15" customHeight="1" x14ac:dyDescent="0.2"/>
  <cols>
    <col min="1" max="1" width="10.6640625" customWidth="1"/>
    <col min="2" max="2" width="10.33203125" customWidth="1"/>
    <col min="3" max="3" width="4.33203125" customWidth="1"/>
    <col min="4" max="4" width="13.83203125" customWidth="1"/>
    <col min="5" max="6" width="11.5" customWidth="1"/>
    <col min="7" max="7" width="16.1640625" customWidth="1"/>
    <col min="8" max="8" width="15.83203125" customWidth="1"/>
    <col min="9" max="9" width="3.33203125" customWidth="1"/>
    <col min="10" max="10" width="4.6640625" customWidth="1"/>
    <col min="11" max="11" width="12" customWidth="1"/>
    <col min="12" max="12" width="10.83203125" customWidth="1"/>
    <col min="13" max="13" width="9.6640625" customWidth="1"/>
    <col min="14" max="14" width="9.33203125" customWidth="1"/>
    <col min="15" max="15" width="10.83203125" customWidth="1"/>
    <col min="16" max="16" width="17" customWidth="1"/>
    <col min="17" max="17" width="10.1640625" customWidth="1"/>
    <col min="18" max="18" width="8.6640625" customWidth="1"/>
    <col min="19" max="19" width="24.5" customWidth="1"/>
    <col min="20" max="20" width="8.33203125" customWidth="1"/>
    <col min="21" max="21" width="10.6640625" customWidth="1"/>
    <col min="22" max="22" width="5.6640625" customWidth="1"/>
    <col min="23" max="23" width="9.1640625" customWidth="1"/>
    <col min="24" max="24" width="6.6640625" customWidth="1"/>
    <col min="25" max="25" width="22.1640625" customWidth="1"/>
    <col min="26" max="26" width="13.6640625" customWidth="1"/>
    <col min="27" max="27" width="7.33203125" customWidth="1"/>
    <col min="28" max="28" width="8" customWidth="1"/>
    <col min="29" max="29" width="5.6640625" customWidth="1"/>
    <col min="30" max="30" width="7.1640625" customWidth="1"/>
    <col min="31" max="31" width="6.6640625" customWidth="1"/>
    <col min="32" max="32" width="17" customWidth="1"/>
    <col min="33" max="33" width="10.6640625" customWidth="1"/>
    <col min="34" max="34" width="7.6640625" customWidth="1"/>
    <col min="35" max="35" width="8" customWidth="1"/>
    <col min="36" max="36" width="8.5" customWidth="1"/>
    <col min="37" max="37" width="8" customWidth="1"/>
    <col min="38" max="38" width="7.33203125" customWidth="1"/>
    <col min="39" max="41" width="10.6640625" customWidth="1"/>
  </cols>
  <sheetData>
    <row r="1" spans="1:41" ht="153.75" customHeight="1" x14ac:dyDescent="0.2">
      <c r="A1" s="335" t="s">
        <v>3628</v>
      </c>
      <c r="B1" s="304"/>
      <c r="C1" s="304"/>
      <c r="D1" s="304"/>
      <c r="E1" s="304"/>
      <c r="F1" s="304"/>
      <c r="G1" s="304"/>
      <c r="H1" s="304"/>
      <c r="I1" s="304"/>
      <c r="J1" s="304"/>
      <c r="K1" s="304"/>
      <c r="L1" s="304"/>
      <c r="M1" s="304"/>
      <c r="N1" s="304"/>
      <c r="O1" s="304"/>
      <c r="P1" s="304"/>
      <c r="Q1" s="304"/>
      <c r="R1" s="304"/>
      <c r="S1" s="304"/>
      <c r="T1" s="304"/>
      <c r="U1" s="304"/>
      <c r="V1" s="304"/>
      <c r="W1" s="304"/>
      <c r="X1" s="304"/>
      <c r="Y1" s="304"/>
      <c r="Z1" s="304"/>
    </row>
    <row r="2" spans="1:41" ht="57.75" customHeight="1" x14ac:dyDescent="0.2">
      <c r="A2" s="336"/>
      <c r="B2" s="293"/>
      <c r="C2" s="293"/>
      <c r="D2" s="293"/>
      <c r="E2" s="293"/>
      <c r="F2" s="293"/>
      <c r="G2" s="293"/>
      <c r="H2" s="293"/>
      <c r="I2" s="293"/>
      <c r="J2" s="294"/>
      <c r="K2" s="315" t="s">
        <v>832</v>
      </c>
      <c r="L2" s="301"/>
      <c r="M2" s="301"/>
      <c r="N2" s="301"/>
      <c r="O2" s="301"/>
      <c r="P2" s="301"/>
      <c r="Q2" s="301"/>
      <c r="R2" s="302"/>
      <c r="S2" s="170"/>
      <c r="T2" s="313" t="s">
        <v>86</v>
      </c>
      <c r="U2" s="301"/>
      <c r="V2" s="301"/>
      <c r="W2" s="301"/>
      <c r="X2" s="301"/>
      <c r="Y2" s="301"/>
      <c r="Z2" s="302"/>
      <c r="AA2" s="313" t="s">
        <v>1231</v>
      </c>
      <c r="AB2" s="301"/>
      <c r="AC2" s="301"/>
      <c r="AD2" s="301"/>
      <c r="AE2" s="301"/>
      <c r="AF2" s="301"/>
      <c r="AG2" s="302"/>
      <c r="AH2" s="313" t="s">
        <v>1232</v>
      </c>
      <c r="AI2" s="301"/>
      <c r="AJ2" s="301"/>
      <c r="AK2" s="301"/>
      <c r="AL2" s="301"/>
      <c r="AM2" s="301"/>
      <c r="AN2" s="301"/>
      <c r="AO2" s="302"/>
    </row>
    <row r="3" spans="1:41" ht="64" x14ac:dyDescent="0.2">
      <c r="A3" s="26" t="s">
        <v>1</v>
      </c>
      <c r="B3" s="26" t="s">
        <v>1219</v>
      </c>
      <c r="C3" s="26" t="s">
        <v>87</v>
      </c>
      <c r="D3" s="26" t="s">
        <v>88</v>
      </c>
      <c r="E3" s="28" t="s">
        <v>90</v>
      </c>
      <c r="F3" s="26" t="s">
        <v>91</v>
      </c>
      <c r="G3" s="103" t="s">
        <v>836</v>
      </c>
      <c r="H3" s="26" t="s">
        <v>92</v>
      </c>
      <c r="I3" s="26" t="s">
        <v>93</v>
      </c>
      <c r="J3" s="26" t="s">
        <v>94</v>
      </c>
      <c r="K3" s="26" t="s">
        <v>837</v>
      </c>
      <c r="L3" s="26" t="s">
        <v>838</v>
      </c>
      <c r="M3" s="26" t="s">
        <v>839</v>
      </c>
      <c r="N3" s="26" t="s">
        <v>98</v>
      </c>
      <c r="O3" s="26" t="s">
        <v>99</v>
      </c>
      <c r="P3" s="26" t="s">
        <v>100</v>
      </c>
      <c r="Q3" s="26" t="s">
        <v>101</v>
      </c>
      <c r="R3" s="26" t="s">
        <v>840</v>
      </c>
      <c r="S3" s="26" t="s">
        <v>1233</v>
      </c>
      <c r="T3" s="26" t="s">
        <v>1234</v>
      </c>
      <c r="U3" s="26" t="s">
        <v>1235</v>
      </c>
      <c r="V3" s="26" t="s">
        <v>1236</v>
      </c>
      <c r="W3" s="26" t="s">
        <v>1237</v>
      </c>
      <c r="X3" s="26" t="s">
        <v>1238</v>
      </c>
      <c r="Y3" s="26" t="s">
        <v>1239</v>
      </c>
      <c r="Z3" s="26" t="s">
        <v>1240</v>
      </c>
      <c r="AA3" s="26" t="s">
        <v>1241</v>
      </c>
      <c r="AB3" s="26" t="s">
        <v>1242</v>
      </c>
      <c r="AC3" s="26" t="s">
        <v>1243</v>
      </c>
      <c r="AD3" s="26" t="s">
        <v>1244</v>
      </c>
      <c r="AE3" s="26" t="s">
        <v>1245</v>
      </c>
      <c r="AF3" s="26" t="s">
        <v>1246</v>
      </c>
      <c r="AG3" s="26" t="s">
        <v>1247</v>
      </c>
      <c r="AH3" s="26" t="s">
        <v>1248</v>
      </c>
      <c r="AI3" s="26" t="s">
        <v>1249</v>
      </c>
      <c r="AJ3" s="26" t="s">
        <v>1250</v>
      </c>
      <c r="AK3" s="26" t="s">
        <v>1251</v>
      </c>
      <c r="AL3" s="26" t="s">
        <v>1252</v>
      </c>
      <c r="AM3" s="26" t="s">
        <v>1253</v>
      </c>
      <c r="AN3" s="26" t="s">
        <v>1254</v>
      </c>
      <c r="AO3" s="26" t="s">
        <v>147</v>
      </c>
    </row>
    <row r="4" spans="1:41" ht="15.75" customHeight="1" x14ac:dyDescent="0.2">
      <c r="A4" s="31" t="s">
        <v>1255</v>
      </c>
      <c r="B4" s="32" t="s">
        <v>1227</v>
      </c>
      <c r="C4" s="33">
        <v>1</v>
      </c>
      <c r="D4" s="23">
        <v>77967507</v>
      </c>
      <c r="E4" s="159" t="s">
        <v>149</v>
      </c>
      <c r="F4" s="33">
        <v>0</v>
      </c>
      <c r="G4" s="33">
        <v>0</v>
      </c>
      <c r="H4" s="171" t="s">
        <v>150</v>
      </c>
      <c r="I4" s="33" t="s">
        <v>151</v>
      </c>
      <c r="J4" s="47" t="s">
        <v>152</v>
      </c>
      <c r="K4" s="117">
        <v>42102</v>
      </c>
      <c r="L4" s="118">
        <v>223372</v>
      </c>
      <c r="M4" s="43">
        <v>0.1057</v>
      </c>
      <c r="N4" s="36">
        <v>9.4200000000000006E-2</v>
      </c>
      <c r="O4" s="36">
        <v>1.4800000000000001E-2</v>
      </c>
      <c r="P4" s="33" t="s">
        <v>1256</v>
      </c>
      <c r="Q4" s="46">
        <v>1.8899999999999999E-10</v>
      </c>
      <c r="R4" s="77" t="s">
        <v>858</v>
      </c>
      <c r="S4" s="120" t="s">
        <v>161</v>
      </c>
      <c r="T4" s="45">
        <v>17417</v>
      </c>
      <c r="U4" s="45">
        <v>13599</v>
      </c>
      <c r="V4" s="43">
        <v>0.107025406</v>
      </c>
      <c r="W4" s="36">
        <v>0.13864468999999999</v>
      </c>
      <c r="X4" s="36">
        <v>2.6500889999999999E-2</v>
      </c>
      <c r="Y4" s="172" t="s">
        <v>160</v>
      </c>
      <c r="Z4" s="86">
        <v>1.67958E-7</v>
      </c>
      <c r="AA4" s="44">
        <v>1987</v>
      </c>
      <c r="AB4" s="45">
        <v>3779</v>
      </c>
      <c r="AC4" s="43">
        <v>2.6240030000000001E-2</v>
      </c>
      <c r="AD4" s="36">
        <v>0.1835426</v>
      </c>
      <c r="AE4" s="36">
        <v>0.12459293</v>
      </c>
      <c r="AF4" s="172" t="s">
        <v>1257</v>
      </c>
      <c r="AG4" s="107">
        <v>0.1407138</v>
      </c>
      <c r="AH4" s="34">
        <v>19404</v>
      </c>
      <c r="AI4" s="23">
        <v>17378</v>
      </c>
      <c r="AJ4" s="43">
        <v>9.4361372559295317E-2</v>
      </c>
      <c r="AK4" s="173">
        <v>0.14058799999999999</v>
      </c>
      <c r="AL4" s="173">
        <v>2.5921E-2</v>
      </c>
      <c r="AM4" s="32" t="s">
        <v>1258</v>
      </c>
      <c r="AN4" s="174">
        <v>5.8376099999999998E-8</v>
      </c>
      <c r="AO4" s="78" t="b">
        <f t="shared" ref="AO4:AO50" si="0">IF(SIGN(AK4)=SIGN(N4), TRUE, FALSE)</f>
        <v>1</v>
      </c>
    </row>
    <row r="5" spans="1:41" ht="15.75" customHeight="1" x14ac:dyDescent="0.2">
      <c r="A5" s="31" t="s">
        <v>1255</v>
      </c>
      <c r="B5" s="32" t="s">
        <v>1227</v>
      </c>
      <c r="C5" s="33">
        <v>1</v>
      </c>
      <c r="D5" s="23">
        <v>168505017</v>
      </c>
      <c r="E5" s="159" t="s">
        <v>163</v>
      </c>
      <c r="F5" s="33">
        <v>1</v>
      </c>
      <c r="G5" s="33">
        <v>0</v>
      </c>
      <c r="H5" s="171" t="s">
        <v>164</v>
      </c>
      <c r="I5" s="33" t="s">
        <v>151</v>
      </c>
      <c r="J5" s="47" t="s">
        <v>165</v>
      </c>
      <c r="K5" s="117">
        <v>42102</v>
      </c>
      <c r="L5" s="118">
        <v>223372</v>
      </c>
      <c r="M5" s="43">
        <v>0.88829999999999998</v>
      </c>
      <c r="N5" s="36">
        <v>9.2700000000000005E-2</v>
      </c>
      <c r="O5" s="36">
        <v>1.47E-2</v>
      </c>
      <c r="P5" s="33" t="s">
        <v>1259</v>
      </c>
      <c r="Q5" s="46">
        <v>2.7059999999999998E-10</v>
      </c>
      <c r="R5" s="77" t="s">
        <v>861</v>
      </c>
      <c r="S5" s="120" t="s">
        <v>161</v>
      </c>
      <c r="T5" s="45">
        <v>17417</v>
      </c>
      <c r="U5" s="45">
        <v>13599</v>
      </c>
      <c r="V5" s="43">
        <v>0.88570898899999995</v>
      </c>
      <c r="W5" s="36">
        <v>7.0247039999999997E-2</v>
      </c>
      <c r="X5" s="36">
        <v>2.542121E-2</v>
      </c>
      <c r="Y5" s="172" t="s">
        <v>1260</v>
      </c>
      <c r="Z5" s="86">
        <v>5.721599E-3</v>
      </c>
      <c r="AA5" s="44">
        <v>1987</v>
      </c>
      <c r="AB5" s="45">
        <v>3779</v>
      </c>
      <c r="AC5" s="43">
        <v>0.93528443000000006</v>
      </c>
      <c r="AD5" s="36">
        <v>-5.5132925999999999E-2</v>
      </c>
      <c r="AE5" s="36">
        <v>8.4016080000000007E-2</v>
      </c>
      <c r="AF5" s="172" t="s">
        <v>1261</v>
      </c>
      <c r="AG5" s="107">
        <v>0.51168340000000001</v>
      </c>
      <c r="AH5" s="34">
        <v>19404</v>
      </c>
      <c r="AI5" s="23">
        <v>17378</v>
      </c>
      <c r="AJ5" s="43">
        <v>0.89348050748202923</v>
      </c>
      <c r="AK5" s="173">
        <v>5.9730999999999999E-2</v>
      </c>
      <c r="AL5" s="173">
        <v>2.4331800000000001E-2</v>
      </c>
      <c r="AM5" s="32" t="s">
        <v>1262</v>
      </c>
      <c r="AN5" s="171">
        <v>1.40941E-2</v>
      </c>
      <c r="AO5" s="78" t="b">
        <f t="shared" si="0"/>
        <v>1</v>
      </c>
    </row>
    <row r="6" spans="1:41" ht="15.75" customHeight="1" x14ac:dyDescent="0.2">
      <c r="A6" s="31" t="s">
        <v>1255</v>
      </c>
      <c r="B6" s="32" t="s">
        <v>1227</v>
      </c>
      <c r="C6" s="33">
        <v>3</v>
      </c>
      <c r="D6" s="23">
        <v>117147326</v>
      </c>
      <c r="E6" s="159" t="s">
        <v>173</v>
      </c>
      <c r="F6" s="33">
        <v>1</v>
      </c>
      <c r="G6" s="33">
        <v>0</v>
      </c>
      <c r="H6" s="171" t="s">
        <v>174</v>
      </c>
      <c r="I6" s="33" t="s">
        <v>152</v>
      </c>
      <c r="J6" s="47" t="s">
        <v>175</v>
      </c>
      <c r="K6" s="117">
        <v>37938</v>
      </c>
      <c r="L6" s="118">
        <v>213805</v>
      </c>
      <c r="M6" s="43">
        <v>1.4200000000000001E-2</v>
      </c>
      <c r="N6" s="36">
        <v>0.26910000000000001</v>
      </c>
      <c r="O6" s="36">
        <v>4.6899999999999997E-2</v>
      </c>
      <c r="P6" s="33" t="s">
        <v>1263</v>
      </c>
      <c r="Q6" s="46">
        <v>9.4280000000000001E-9</v>
      </c>
      <c r="R6" s="77" t="s">
        <v>861</v>
      </c>
      <c r="S6" s="120" t="s">
        <v>161</v>
      </c>
      <c r="T6" s="45">
        <v>17417</v>
      </c>
      <c r="U6" s="45">
        <v>13599</v>
      </c>
      <c r="V6" s="43">
        <v>1.2876419E-2</v>
      </c>
      <c r="W6" s="36">
        <v>6.8128690000000006E-2</v>
      </c>
      <c r="X6" s="36">
        <v>9.8060369999999994E-2</v>
      </c>
      <c r="Y6" s="172" t="s">
        <v>1264</v>
      </c>
      <c r="Z6" s="86">
        <v>0.48720400000000003</v>
      </c>
      <c r="AA6" s="44">
        <v>1987</v>
      </c>
      <c r="AB6" s="45">
        <v>3779</v>
      </c>
      <c r="AC6" s="43">
        <v>5.0338190000000001E-3</v>
      </c>
      <c r="AD6" s="36">
        <v>0.114240225</v>
      </c>
      <c r="AE6" s="36">
        <v>0.37331365999999999</v>
      </c>
      <c r="AF6" s="172" t="s">
        <v>1265</v>
      </c>
      <c r="AG6" s="107">
        <v>0.75959189999999999</v>
      </c>
      <c r="AH6" s="34">
        <v>19404</v>
      </c>
      <c r="AI6" s="23">
        <v>17378</v>
      </c>
      <c r="AJ6" s="43">
        <v>1.1647001578435102E-2</v>
      </c>
      <c r="AK6" s="173">
        <v>7.1105000000000002E-2</v>
      </c>
      <c r="AL6" s="173">
        <v>9.4842899999999994E-2</v>
      </c>
      <c r="AM6" s="32" t="s">
        <v>1266</v>
      </c>
      <c r="AN6" s="171">
        <v>0.453428</v>
      </c>
      <c r="AO6" s="78" t="b">
        <f t="shared" si="0"/>
        <v>1</v>
      </c>
    </row>
    <row r="7" spans="1:41" ht="15.75" customHeight="1" x14ac:dyDescent="0.2">
      <c r="A7" s="31" t="s">
        <v>1255</v>
      </c>
      <c r="B7" s="32" t="s">
        <v>1227</v>
      </c>
      <c r="C7" s="33">
        <v>4</v>
      </c>
      <c r="D7" s="23">
        <v>67833774</v>
      </c>
      <c r="E7" s="159" t="s">
        <v>184</v>
      </c>
      <c r="F7" s="33">
        <v>0</v>
      </c>
      <c r="G7" s="33">
        <v>0</v>
      </c>
      <c r="H7" s="171" t="s">
        <v>1267</v>
      </c>
      <c r="I7" s="33" t="s">
        <v>165</v>
      </c>
      <c r="J7" s="47" t="s">
        <v>175</v>
      </c>
      <c r="K7" s="117">
        <v>42102</v>
      </c>
      <c r="L7" s="118">
        <v>223372</v>
      </c>
      <c r="M7" s="43">
        <v>0.59150000000000003</v>
      </c>
      <c r="N7" s="36">
        <v>5.6899999999999999E-2</v>
      </c>
      <c r="O7" s="36">
        <v>1.01E-2</v>
      </c>
      <c r="P7" s="33" t="s">
        <v>1268</v>
      </c>
      <c r="Q7" s="46">
        <v>1.7620000000000002E-8</v>
      </c>
      <c r="R7" s="77" t="s">
        <v>861</v>
      </c>
      <c r="S7" s="120" t="s">
        <v>192</v>
      </c>
      <c r="T7" s="45">
        <v>17417</v>
      </c>
      <c r="U7" s="45">
        <v>13599</v>
      </c>
      <c r="V7" s="43">
        <v>0.45575428800000001</v>
      </c>
      <c r="W7" s="36">
        <v>5.0680469999999998E-2</v>
      </c>
      <c r="X7" s="36">
        <v>1.6283909999999999E-2</v>
      </c>
      <c r="Y7" s="172" t="s">
        <v>191</v>
      </c>
      <c r="Z7" s="86">
        <v>1.8563379999999999E-3</v>
      </c>
      <c r="AA7" s="44">
        <v>1987</v>
      </c>
      <c r="AB7" s="45">
        <v>3779</v>
      </c>
      <c r="AC7" s="43">
        <v>0.5925165</v>
      </c>
      <c r="AD7" s="36">
        <v>-3.3048396000000001E-2</v>
      </c>
      <c r="AE7" s="36">
        <v>4.1811359999999999E-2</v>
      </c>
      <c r="AF7" s="172" t="s">
        <v>1269</v>
      </c>
      <c r="AG7" s="107">
        <v>0.42928450000000001</v>
      </c>
      <c r="AH7" s="34">
        <v>19404</v>
      </c>
      <c r="AI7" s="23">
        <v>17378</v>
      </c>
      <c r="AJ7" s="43">
        <v>0.47719333194519054</v>
      </c>
      <c r="AK7" s="173">
        <v>3.9653099999999997E-2</v>
      </c>
      <c r="AL7" s="173">
        <v>1.51737E-2</v>
      </c>
      <c r="AM7" s="32" t="s">
        <v>1270</v>
      </c>
      <c r="AN7" s="171">
        <v>8.9680300000000001E-3</v>
      </c>
      <c r="AO7" s="78" t="b">
        <f t="shared" si="0"/>
        <v>1</v>
      </c>
    </row>
    <row r="8" spans="1:41" ht="15.75" customHeight="1" x14ac:dyDescent="0.2">
      <c r="A8" s="31" t="s">
        <v>1255</v>
      </c>
      <c r="B8" s="32" t="s">
        <v>1227</v>
      </c>
      <c r="C8" s="33">
        <v>5</v>
      </c>
      <c r="D8" s="23">
        <v>1325590</v>
      </c>
      <c r="E8" s="159" t="s">
        <v>867</v>
      </c>
      <c r="F8" s="33">
        <v>0</v>
      </c>
      <c r="G8" s="33">
        <v>0</v>
      </c>
      <c r="H8" s="171" t="s">
        <v>1271</v>
      </c>
      <c r="I8" s="33" t="s">
        <v>152</v>
      </c>
      <c r="J8" s="47" t="s">
        <v>165</v>
      </c>
      <c r="K8" s="117">
        <v>42102</v>
      </c>
      <c r="L8" s="118">
        <v>223372</v>
      </c>
      <c r="M8" s="43">
        <v>0.55740000000000001</v>
      </c>
      <c r="N8" s="36">
        <v>0.11609999999999999</v>
      </c>
      <c r="O8" s="36">
        <v>8.9999999999999993E-3</v>
      </c>
      <c r="P8" s="33" t="s">
        <v>1272</v>
      </c>
      <c r="Q8" s="46">
        <v>3.8859999999999999E-38</v>
      </c>
      <c r="R8" s="77" t="s">
        <v>861</v>
      </c>
      <c r="S8" s="120" t="s">
        <v>161</v>
      </c>
      <c r="T8" s="45">
        <v>17417</v>
      </c>
      <c r="U8" s="45">
        <v>13599</v>
      </c>
      <c r="V8" s="43">
        <v>0.57668622599999997</v>
      </c>
      <c r="W8" s="36">
        <v>0.14362288000000001</v>
      </c>
      <c r="X8" s="36">
        <v>1.6343139999999999E-2</v>
      </c>
      <c r="Y8" s="172" t="s">
        <v>1273</v>
      </c>
      <c r="Z8" s="86">
        <v>1.5229809999999999E-18</v>
      </c>
      <c r="AA8" s="44">
        <v>1987</v>
      </c>
      <c r="AB8" s="45">
        <v>3779</v>
      </c>
      <c r="AC8" s="43">
        <v>0.4210024</v>
      </c>
      <c r="AD8" s="36">
        <v>0.17927589699999999</v>
      </c>
      <c r="AE8" s="36">
        <v>4.0247280000000003E-2</v>
      </c>
      <c r="AF8" s="172" t="s">
        <v>1274</v>
      </c>
      <c r="AG8" s="107">
        <v>8.414353E-6</v>
      </c>
      <c r="AH8" s="34">
        <v>19404</v>
      </c>
      <c r="AI8" s="23">
        <v>17378</v>
      </c>
      <c r="AJ8" s="43">
        <v>0.55228100222978627</v>
      </c>
      <c r="AK8" s="173">
        <v>0.14867</v>
      </c>
      <c r="AL8" s="173">
        <v>1.5142299999999999E-2</v>
      </c>
      <c r="AM8" s="32" t="s">
        <v>1275</v>
      </c>
      <c r="AN8" s="174">
        <v>9.4059800000000001E-23</v>
      </c>
      <c r="AO8" s="78" t="b">
        <f t="shared" si="0"/>
        <v>1</v>
      </c>
    </row>
    <row r="9" spans="1:41" ht="15.75" customHeight="1" x14ac:dyDescent="0.2">
      <c r="A9" s="31" t="s">
        <v>1255</v>
      </c>
      <c r="B9" s="32" t="s">
        <v>1227</v>
      </c>
      <c r="C9" s="33">
        <v>5</v>
      </c>
      <c r="D9" s="23">
        <v>133864599</v>
      </c>
      <c r="E9" s="159" t="s">
        <v>873</v>
      </c>
      <c r="F9" s="33">
        <v>1</v>
      </c>
      <c r="G9" s="33">
        <v>1</v>
      </c>
      <c r="H9" s="171" t="s">
        <v>1276</v>
      </c>
      <c r="I9" s="33" t="s">
        <v>151</v>
      </c>
      <c r="J9" s="47" t="s">
        <v>175</v>
      </c>
      <c r="K9" s="117">
        <v>42102</v>
      </c>
      <c r="L9" s="118">
        <v>223372</v>
      </c>
      <c r="M9" s="43">
        <v>0.43219999999999997</v>
      </c>
      <c r="N9" s="36">
        <v>-5.1400000000000001E-2</v>
      </c>
      <c r="O9" s="36">
        <v>8.9999999999999993E-3</v>
      </c>
      <c r="P9" s="33" t="s">
        <v>1277</v>
      </c>
      <c r="Q9" s="46">
        <v>1.123E-8</v>
      </c>
      <c r="R9" s="77" t="s">
        <v>875</v>
      </c>
      <c r="S9" s="120" t="s">
        <v>161</v>
      </c>
      <c r="T9" s="45">
        <v>17417</v>
      </c>
      <c r="U9" s="45">
        <v>13599</v>
      </c>
      <c r="V9" s="43">
        <v>0.42389653700000002</v>
      </c>
      <c r="W9" s="36">
        <v>-3.1909939999999998E-2</v>
      </c>
      <c r="X9" s="36">
        <v>1.6341080000000001E-2</v>
      </c>
      <c r="Y9" s="172" t="s">
        <v>1278</v>
      </c>
      <c r="Z9" s="86">
        <v>5.0849949999999998E-2</v>
      </c>
      <c r="AA9" s="44">
        <v>1987</v>
      </c>
      <c r="AB9" s="45">
        <v>3779</v>
      </c>
      <c r="AC9" s="43">
        <v>0.47408080000000002</v>
      </c>
      <c r="AD9" s="36">
        <v>-1.3546413E-2</v>
      </c>
      <c r="AE9" s="36">
        <v>3.9775289999999998E-2</v>
      </c>
      <c r="AF9" s="172" t="s">
        <v>1279</v>
      </c>
      <c r="AG9" s="107">
        <v>0.73342459999999998</v>
      </c>
      <c r="AH9" s="34">
        <v>19404</v>
      </c>
      <c r="AI9" s="23">
        <v>17378</v>
      </c>
      <c r="AJ9" s="43">
        <v>0.43176349530726987</v>
      </c>
      <c r="AK9" s="173">
        <v>-2.9257999999999999E-2</v>
      </c>
      <c r="AL9" s="173">
        <v>1.5115200000000001E-2</v>
      </c>
      <c r="AM9" s="32" t="s">
        <v>1280</v>
      </c>
      <c r="AN9" s="171">
        <v>5.2907799999999998E-2</v>
      </c>
      <c r="AO9" s="78" t="b">
        <f t="shared" si="0"/>
        <v>1</v>
      </c>
    </row>
    <row r="10" spans="1:41" ht="15.75" customHeight="1" x14ac:dyDescent="0.2">
      <c r="A10" s="31" t="s">
        <v>1255</v>
      </c>
      <c r="B10" s="32" t="s">
        <v>1227</v>
      </c>
      <c r="C10" s="33">
        <v>5</v>
      </c>
      <c r="D10" s="23">
        <v>152343053</v>
      </c>
      <c r="E10" s="159" t="s">
        <v>217</v>
      </c>
      <c r="F10" s="33">
        <v>1</v>
      </c>
      <c r="G10" s="33">
        <v>0</v>
      </c>
      <c r="H10" s="171" t="s">
        <v>218</v>
      </c>
      <c r="I10" s="33" t="s">
        <v>152</v>
      </c>
      <c r="J10" s="47" t="s">
        <v>165</v>
      </c>
      <c r="K10" s="117">
        <v>42102</v>
      </c>
      <c r="L10" s="118">
        <v>223372</v>
      </c>
      <c r="M10" s="43">
        <v>0.66339999999999999</v>
      </c>
      <c r="N10" s="36">
        <v>5.4399999999999997E-2</v>
      </c>
      <c r="O10" s="36">
        <v>9.7999999999999997E-3</v>
      </c>
      <c r="P10" s="33" t="s">
        <v>1281</v>
      </c>
      <c r="Q10" s="46">
        <v>2.9639999999999999E-8</v>
      </c>
      <c r="R10" s="77" t="s">
        <v>858</v>
      </c>
      <c r="S10" s="120" t="s">
        <v>161</v>
      </c>
      <c r="T10" s="45">
        <v>17417</v>
      </c>
      <c r="U10" s="45">
        <v>13599</v>
      </c>
      <c r="V10" s="43">
        <v>0.69171959599999999</v>
      </c>
      <c r="W10" s="36">
        <v>2.5095050000000001E-2</v>
      </c>
      <c r="X10" s="36">
        <v>1.7672E-2</v>
      </c>
      <c r="Y10" s="172" t="s">
        <v>1282</v>
      </c>
      <c r="Z10" s="86">
        <v>0.15559429999999999</v>
      </c>
      <c r="AA10" s="44">
        <v>1987</v>
      </c>
      <c r="AB10" s="45">
        <v>3779</v>
      </c>
      <c r="AC10" s="43">
        <v>0.49161899999999997</v>
      </c>
      <c r="AD10" s="36">
        <v>-7.0661020000000003E-3</v>
      </c>
      <c r="AE10" s="36">
        <v>3.991716E-2</v>
      </c>
      <c r="AF10" s="172" t="s">
        <v>1283</v>
      </c>
      <c r="AG10" s="107">
        <v>0.85949330000000002</v>
      </c>
      <c r="AH10" s="34">
        <v>19404</v>
      </c>
      <c r="AI10" s="23">
        <v>17378</v>
      </c>
      <c r="AJ10" s="43">
        <v>0.66035153454233053</v>
      </c>
      <c r="AK10" s="173">
        <v>1.9824499999999998E-2</v>
      </c>
      <c r="AL10" s="173">
        <v>1.6159199999999999E-2</v>
      </c>
      <c r="AM10" s="32" t="s">
        <v>1284</v>
      </c>
      <c r="AN10" s="171">
        <v>0.219888</v>
      </c>
      <c r="AO10" s="78" t="b">
        <f t="shared" si="0"/>
        <v>1</v>
      </c>
    </row>
    <row r="11" spans="1:41" ht="15.75" customHeight="1" x14ac:dyDescent="0.2">
      <c r="A11" s="31" t="s">
        <v>1255</v>
      </c>
      <c r="B11" s="32" t="s">
        <v>1227</v>
      </c>
      <c r="C11" s="33">
        <v>6</v>
      </c>
      <c r="D11" s="23">
        <v>29607101</v>
      </c>
      <c r="E11" s="159" t="s">
        <v>881</v>
      </c>
      <c r="F11" s="33">
        <v>0</v>
      </c>
      <c r="G11" s="33">
        <v>0</v>
      </c>
      <c r="H11" s="171" t="s">
        <v>1285</v>
      </c>
      <c r="I11" s="33" t="s">
        <v>152</v>
      </c>
      <c r="J11" s="47" t="s">
        <v>165</v>
      </c>
      <c r="K11" s="117">
        <v>42102</v>
      </c>
      <c r="L11" s="118">
        <v>223372</v>
      </c>
      <c r="M11" s="43">
        <v>0.90990000000000004</v>
      </c>
      <c r="N11" s="36">
        <v>-0.14899999999999999</v>
      </c>
      <c r="O11" s="36">
        <v>1.6799999999999999E-2</v>
      </c>
      <c r="P11" s="33" t="s">
        <v>1286</v>
      </c>
      <c r="Q11" s="46">
        <v>6.5340000000000002E-19</v>
      </c>
      <c r="R11" s="77" t="s">
        <v>875</v>
      </c>
      <c r="S11" s="120" t="s">
        <v>161</v>
      </c>
      <c r="T11" s="45">
        <v>17417</v>
      </c>
      <c r="U11" s="45">
        <v>13599</v>
      </c>
      <c r="V11" s="43">
        <v>0.90813209299999997</v>
      </c>
      <c r="W11" s="36">
        <v>-0.18875070999999999</v>
      </c>
      <c r="X11" s="36">
        <v>3.0429879999999999E-2</v>
      </c>
      <c r="Y11" s="172" t="s">
        <v>1287</v>
      </c>
      <c r="Z11" s="86">
        <v>5.5464800000000003E-10</v>
      </c>
      <c r="AA11" s="44">
        <v>1987</v>
      </c>
      <c r="AB11" s="45">
        <v>3779</v>
      </c>
      <c r="AC11" s="43">
        <v>0.97984305000000005</v>
      </c>
      <c r="AD11" s="36">
        <v>-0.21420850899999999</v>
      </c>
      <c r="AE11" s="36">
        <v>0.14349822000000001</v>
      </c>
      <c r="AF11" s="172" t="s">
        <v>1288</v>
      </c>
      <c r="AG11" s="107">
        <v>0.1354998</v>
      </c>
      <c r="AH11" s="34">
        <v>19404</v>
      </c>
      <c r="AI11" s="23">
        <v>17378</v>
      </c>
      <c r="AJ11" s="43">
        <v>0.91937360727497153</v>
      </c>
      <c r="AK11" s="173">
        <v>-0.18984599999999999</v>
      </c>
      <c r="AL11" s="173">
        <v>2.97679E-2</v>
      </c>
      <c r="AM11" s="32" t="s">
        <v>1289</v>
      </c>
      <c r="AN11" s="174">
        <v>1.79952E-10</v>
      </c>
      <c r="AO11" s="78" t="b">
        <f t="shared" si="0"/>
        <v>1</v>
      </c>
    </row>
    <row r="12" spans="1:41" ht="15.75" customHeight="1" x14ac:dyDescent="0.2">
      <c r="A12" s="31" t="s">
        <v>1255</v>
      </c>
      <c r="B12" s="32" t="s">
        <v>1227</v>
      </c>
      <c r="C12" s="33">
        <v>6</v>
      </c>
      <c r="D12" s="23">
        <v>167388169</v>
      </c>
      <c r="E12" s="159" t="s">
        <v>886</v>
      </c>
      <c r="F12" s="33">
        <v>0</v>
      </c>
      <c r="G12" s="33">
        <v>0</v>
      </c>
      <c r="H12" s="171" t="s">
        <v>1290</v>
      </c>
      <c r="I12" s="33" t="s">
        <v>151</v>
      </c>
      <c r="J12" s="47" t="s">
        <v>175</v>
      </c>
      <c r="K12" s="117">
        <v>42102</v>
      </c>
      <c r="L12" s="118">
        <v>223372</v>
      </c>
      <c r="M12" s="43">
        <v>0.49209999999999998</v>
      </c>
      <c r="N12" s="36">
        <v>5.7799999999999997E-2</v>
      </c>
      <c r="O12" s="36">
        <v>8.9999999999999993E-3</v>
      </c>
      <c r="P12" s="33" t="s">
        <v>1291</v>
      </c>
      <c r="Q12" s="46">
        <v>1.7129999999999999E-10</v>
      </c>
      <c r="R12" s="77" t="s">
        <v>861</v>
      </c>
      <c r="S12" s="120" t="s">
        <v>161</v>
      </c>
      <c r="T12" s="45">
        <v>17417</v>
      </c>
      <c r="U12" s="45">
        <v>13599</v>
      </c>
      <c r="V12" s="43">
        <v>0.477365714</v>
      </c>
      <c r="W12" s="36">
        <v>6.6867389999999999E-2</v>
      </c>
      <c r="X12" s="36">
        <v>1.628255E-2</v>
      </c>
      <c r="Y12" s="172" t="s">
        <v>1292</v>
      </c>
      <c r="Z12" s="86">
        <v>4.0136950000000002E-5</v>
      </c>
      <c r="AA12" s="44">
        <v>1987</v>
      </c>
      <c r="AB12" s="45">
        <v>3779</v>
      </c>
      <c r="AC12" s="43">
        <v>0.81042749999999997</v>
      </c>
      <c r="AD12" s="36">
        <v>-4.6756150000000003E-2</v>
      </c>
      <c r="AE12" s="36">
        <v>5.368469E-2</v>
      </c>
      <c r="AF12" s="172" t="s">
        <v>1293</v>
      </c>
      <c r="AG12" s="107">
        <v>0.38378689999999999</v>
      </c>
      <c r="AH12" s="34">
        <v>19404</v>
      </c>
      <c r="AI12" s="23">
        <v>17378</v>
      </c>
      <c r="AJ12" s="43">
        <v>0.52957696564689249</v>
      </c>
      <c r="AK12" s="173">
        <v>5.7295600000000002E-2</v>
      </c>
      <c r="AL12" s="173">
        <v>1.5581599999999999E-2</v>
      </c>
      <c r="AM12" s="32" t="s">
        <v>1294</v>
      </c>
      <c r="AN12" s="171">
        <v>2.3587799999999999E-4</v>
      </c>
      <c r="AO12" s="78" t="b">
        <f t="shared" si="0"/>
        <v>1</v>
      </c>
    </row>
    <row r="13" spans="1:41" ht="15.75" customHeight="1" x14ac:dyDescent="0.2">
      <c r="A13" s="31" t="s">
        <v>1255</v>
      </c>
      <c r="B13" s="32" t="s">
        <v>1227</v>
      </c>
      <c r="C13" s="33">
        <v>8</v>
      </c>
      <c r="D13" s="23">
        <v>27319905</v>
      </c>
      <c r="E13" s="159" t="s">
        <v>891</v>
      </c>
      <c r="F13" s="33">
        <v>0</v>
      </c>
      <c r="G13" s="33">
        <v>0</v>
      </c>
      <c r="H13" s="171" t="s">
        <v>1295</v>
      </c>
      <c r="I13" s="33" t="s">
        <v>152</v>
      </c>
      <c r="J13" s="47" t="s">
        <v>165</v>
      </c>
      <c r="K13" s="117">
        <v>42102</v>
      </c>
      <c r="L13" s="118">
        <v>223372</v>
      </c>
      <c r="M13" s="43">
        <v>5.3400000000000003E-2</v>
      </c>
      <c r="N13" s="36">
        <v>-0.14610000000000001</v>
      </c>
      <c r="O13" s="36">
        <v>2.1000000000000001E-2</v>
      </c>
      <c r="P13" s="33" t="s">
        <v>1296</v>
      </c>
      <c r="Q13" s="46">
        <v>3.8739999999999999E-12</v>
      </c>
      <c r="R13" s="77" t="s">
        <v>875</v>
      </c>
      <c r="S13" s="120" t="s">
        <v>161</v>
      </c>
      <c r="T13" s="45">
        <v>17417</v>
      </c>
      <c r="U13" s="45">
        <v>13599</v>
      </c>
      <c r="V13" s="43">
        <v>5.0399793999999998E-2</v>
      </c>
      <c r="W13" s="36">
        <v>-0.14149081999999999</v>
      </c>
      <c r="X13" s="36">
        <v>3.8959830000000001E-2</v>
      </c>
      <c r="Y13" s="172" t="s">
        <v>1297</v>
      </c>
      <c r="Z13" s="86">
        <v>2.815491E-4</v>
      </c>
      <c r="AA13" s="44">
        <v>1987</v>
      </c>
      <c r="AB13" s="45">
        <v>3779</v>
      </c>
      <c r="AC13" s="43">
        <v>1.1168920000000001E-2</v>
      </c>
      <c r="AD13" s="36">
        <v>-0.20044874200000001</v>
      </c>
      <c r="AE13" s="36">
        <v>0.19757573</v>
      </c>
      <c r="AF13" s="172" t="s">
        <v>1298</v>
      </c>
      <c r="AG13" s="107">
        <v>0.3103245</v>
      </c>
      <c r="AH13" s="34">
        <v>19404</v>
      </c>
      <c r="AI13" s="23">
        <v>17378</v>
      </c>
      <c r="AJ13" s="43">
        <v>4.4249904937850033E-2</v>
      </c>
      <c r="AK13" s="173">
        <v>-0.14369799999999999</v>
      </c>
      <c r="AL13" s="173">
        <v>3.8223800000000002E-2</v>
      </c>
      <c r="AM13" s="32" t="s">
        <v>1299</v>
      </c>
      <c r="AN13" s="171">
        <v>1.7033799999999999E-4</v>
      </c>
      <c r="AO13" s="78" t="b">
        <f t="shared" si="0"/>
        <v>1</v>
      </c>
    </row>
    <row r="14" spans="1:41" ht="15.75" customHeight="1" x14ac:dyDescent="0.2">
      <c r="A14" s="31" t="s">
        <v>1255</v>
      </c>
      <c r="B14" s="32" t="s">
        <v>1227</v>
      </c>
      <c r="C14" s="33">
        <v>9</v>
      </c>
      <c r="D14" s="23">
        <v>21776714</v>
      </c>
      <c r="E14" s="159" t="s">
        <v>896</v>
      </c>
      <c r="F14" s="33">
        <v>0</v>
      </c>
      <c r="G14" s="33">
        <v>0</v>
      </c>
      <c r="H14" s="171" t="s">
        <v>1300</v>
      </c>
      <c r="I14" s="33" t="s">
        <v>152</v>
      </c>
      <c r="J14" s="47" t="s">
        <v>165</v>
      </c>
      <c r="K14" s="117">
        <v>42102</v>
      </c>
      <c r="L14" s="118">
        <v>223372</v>
      </c>
      <c r="M14" s="43">
        <v>0.8165</v>
      </c>
      <c r="N14" s="36">
        <v>-9.2399999999999996E-2</v>
      </c>
      <c r="O14" s="36">
        <v>1.4E-2</v>
      </c>
      <c r="P14" s="33" t="s">
        <v>1301</v>
      </c>
      <c r="Q14" s="46">
        <v>4.8320000000000001E-11</v>
      </c>
      <c r="R14" s="77" t="s">
        <v>875</v>
      </c>
      <c r="S14" s="120" t="s">
        <v>161</v>
      </c>
      <c r="T14" s="45">
        <v>17417</v>
      </c>
      <c r="U14" s="45">
        <v>13599</v>
      </c>
      <c r="V14" s="43">
        <v>0.900602915</v>
      </c>
      <c r="W14" s="36">
        <v>-0.1182296</v>
      </c>
      <c r="X14" s="36">
        <v>2.7313839999999999E-2</v>
      </c>
      <c r="Y14" s="172" t="s">
        <v>1302</v>
      </c>
      <c r="Z14" s="86">
        <v>1.500874E-5</v>
      </c>
      <c r="AA14" s="44">
        <v>1987</v>
      </c>
      <c r="AB14" s="45">
        <v>3779</v>
      </c>
      <c r="AC14" s="43">
        <v>0.4801899</v>
      </c>
      <c r="AD14" s="36">
        <v>-2.7124023000000001E-2</v>
      </c>
      <c r="AE14" s="36">
        <v>4.1706109999999998E-2</v>
      </c>
      <c r="AF14" s="172" t="s">
        <v>1303</v>
      </c>
      <c r="AG14" s="107">
        <v>0.51545909999999995</v>
      </c>
      <c r="AH14" s="34">
        <v>19404</v>
      </c>
      <c r="AI14" s="23">
        <v>17378</v>
      </c>
      <c r="AJ14" s="43">
        <v>0.83469835721385455</v>
      </c>
      <c r="AK14" s="173">
        <v>-9.08828E-2</v>
      </c>
      <c r="AL14" s="173">
        <v>2.2849700000000001E-2</v>
      </c>
      <c r="AM14" s="32" t="s">
        <v>1304</v>
      </c>
      <c r="AN14" s="174">
        <v>6.9666999999999996E-5</v>
      </c>
      <c r="AO14" s="78" t="b">
        <f t="shared" si="0"/>
        <v>1</v>
      </c>
    </row>
    <row r="15" spans="1:41" ht="15.75" customHeight="1" x14ac:dyDescent="0.2">
      <c r="A15" s="31" t="s">
        <v>1255</v>
      </c>
      <c r="B15" s="32" t="s">
        <v>1227</v>
      </c>
      <c r="C15" s="33">
        <v>11</v>
      </c>
      <c r="D15" s="23">
        <v>118125625</v>
      </c>
      <c r="E15" s="159" t="s">
        <v>520</v>
      </c>
      <c r="F15" s="33">
        <v>0</v>
      </c>
      <c r="G15" s="33">
        <v>0</v>
      </c>
      <c r="H15" s="171" t="s">
        <v>521</v>
      </c>
      <c r="I15" s="33" t="s">
        <v>152</v>
      </c>
      <c r="J15" s="47" t="s">
        <v>165</v>
      </c>
      <c r="K15" s="117">
        <v>42102</v>
      </c>
      <c r="L15" s="118">
        <v>223372</v>
      </c>
      <c r="M15" s="43">
        <v>0.46600000000000003</v>
      </c>
      <c r="N15" s="36">
        <v>5.4199999999999998E-2</v>
      </c>
      <c r="O15" s="36">
        <v>8.9999999999999993E-3</v>
      </c>
      <c r="P15" s="33" t="s">
        <v>1305</v>
      </c>
      <c r="Q15" s="46">
        <v>1.5880000000000001E-9</v>
      </c>
      <c r="R15" s="77" t="s">
        <v>858</v>
      </c>
      <c r="S15" s="120" t="s">
        <v>161</v>
      </c>
      <c r="T15" s="45">
        <v>17417</v>
      </c>
      <c r="U15" s="45">
        <v>13599</v>
      </c>
      <c r="V15" s="43">
        <v>0.48632963600000001</v>
      </c>
      <c r="W15" s="36">
        <v>6.7037089999999994E-2</v>
      </c>
      <c r="X15" s="36">
        <v>1.6215920000000002E-2</v>
      </c>
      <c r="Y15" s="172" t="s">
        <v>1292</v>
      </c>
      <c r="Z15" s="86">
        <v>3.5645909999999998E-5</v>
      </c>
      <c r="AA15" s="44">
        <v>1987</v>
      </c>
      <c r="AB15" s="45">
        <v>3779</v>
      </c>
      <c r="AC15" s="43">
        <v>0.33315990000000001</v>
      </c>
      <c r="AD15" s="36">
        <v>6.5804841000000003E-2</v>
      </c>
      <c r="AE15" s="36">
        <v>4.1389530000000001E-2</v>
      </c>
      <c r="AF15" s="172" t="s">
        <v>1306</v>
      </c>
      <c r="AG15" s="107">
        <v>0.1118594</v>
      </c>
      <c r="AH15" s="34">
        <v>19404</v>
      </c>
      <c r="AI15" s="23">
        <v>17378</v>
      </c>
      <c r="AJ15" s="43">
        <v>0.46231852464727308</v>
      </c>
      <c r="AK15" s="173">
        <v>6.6873100000000005E-2</v>
      </c>
      <c r="AL15" s="173">
        <v>1.5098500000000001E-2</v>
      </c>
      <c r="AM15" s="32" t="s">
        <v>1307</v>
      </c>
      <c r="AN15" s="174">
        <v>9.46144E-6</v>
      </c>
      <c r="AO15" s="78" t="b">
        <f t="shared" si="0"/>
        <v>1</v>
      </c>
    </row>
    <row r="16" spans="1:41" ht="15.75" customHeight="1" x14ac:dyDescent="0.2">
      <c r="A16" s="31" t="s">
        <v>1255</v>
      </c>
      <c r="B16" s="32" t="s">
        <v>1227</v>
      </c>
      <c r="C16" s="33">
        <v>12</v>
      </c>
      <c r="D16" s="23">
        <v>998819</v>
      </c>
      <c r="E16" s="159" t="s">
        <v>301</v>
      </c>
      <c r="F16" s="33">
        <v>0</v>
      </c>
      <c r="G16" s="33">
        <v>0</v>
      </c>
      <c r="H16" s="171" t="s">
        <v>302</v>
      </c>
      <c r="I16" s="33" t="s">
        <v>165</v>
      </c>
      <c r="J16" s="47" t="s">
        <v>175</v>
      </c>
      <c r="K16" s="117">
        <v>42102</v>
      </c>
      <c r="L16" s="118">
        <v>223372</v>
      </c>
      <c r="M16" s="43">
        <v>0.3019</v>
      </c>
      <c r="N16" s="36">
        <v>-6.7900000000000002E-2</v>
      </c>
      <c r="O16" s="36">
        <v>9.7000000000000003E-3</v>
      </c>
      <c r="P16" s="33" t="s">
        <v>1308</v>
      </c>
      <c r="Q16" s="46">
        <v>3.1439999999999999E-12</v>
      </c>
      <c r="R16" s="77" t="s">
        <v>875</v>
      </c>
      <c r="S16" s="120" t="s">
        <v>161</v>
      </c>
      <c r="T16" s="45">
        <v>17417</v>
      </c>
      <c r="U16" s="45">
        <v>13599</v>
      </c>
      <c r="V16" s="43">
        <v>0.29963809000000002</v>
      </c>
      <c r="W16" s="36">
        <v>-7.1119719999999997E-2</v>
      </c>
      <c r="X16" s="36">
        <v>1.7748320000000001E-2</v>
      </c>
      <c r="Y16" s="172" t="s">
        <v>310</v>
      </c>
      <c r="Z16" s="86">
        <v>6.1462790000000003E-5</v>
      </c>
      <c r="AA16" s="44">
        <v>1987</v>
      </c>
      <c r="AB16" s="45">
        <v>3779</v>
      </c>
      <c r="AC16" s="43">
        <v>0.20928720000000001</v>
      </c>
      <c r="AD16" s="36">
        <v>-2.1019489999999998E-2</v>
      </c>
      <c r="AE16" s="36">
        <v>4.891206E-2</v>
      </c>
      <c r="AF16" s="172" t="s">
        <v>1309</v>
      </c>
      <c r="AG16" s="107">
        <v>0.66738450000000005</v>
      </c>
      <c r="AH16" s="34">
        <v>19404</v>
      </c>
      <c r="AI16" s="23">
        <v>17378</v>
      </c>
      <c r="AJ16" s="43">
        <v>0.28547455262465338</v>
      </c>
      <c r="AK16" s="173">
        <v>-6.5290600000000004E-2</v>
      </c>
      <c r="AL16" s="173">
        <v>1.6683900000000002E-2</v>
      </c>
      <c r="AM16" s="32" t="s">
        <v>1310</v>
      </c>
      <c r="AN16" s="174">
        <v>9.1009599999999997E-5</v>
      </c>
      <c r="AO16" s="78" t="b">
        <f t="shared" si="0"/>
        <v>1</v>
      </c>
    </row>
    <row r="17" spans="1:41" ht="15.75" customHeight="1" x14ac:dyDescent="0.2">
      <c r="A17" s="31" t="s">
        <v>1255</v>
      </c>
      <c r="B17" s="32" t="s">
        <v>1227</v>
      </c>
      <c r="C17" s="33">
        <v>12</v>
      </c>
      <c r="D17" s="23">
        <v>47857826</v>
      </c>
      <c r="E17" s="159" t="s">
        <v>909</v>
      </c>
      <c r="F17" s="33">
        <v>1</v>
      </c>
      <c r="G17" s="33">
        <v>1</v>
      </c>
      <c r="H17" s="171" t="s">
        <v>1311</v>
      </c>
      <c r="I17" s="33" t="s">
        <v>152</v>
      </c>
      <c r="J17" s="47" t="s">
        <v>165</v>
      </c>
      <c r="K17" s="117">
        <v>42102</v>
      </c>
      <c r="L17" s="118">
        <v>223372</v>
      </c>
      <c r="M17" s="43">
        <v>0.10970000000000001</v>
      </c>
      <c r="N17" s="36">
        <v>8.0799999999999997E-2</v>
      </c>
      <c r="O17" s="36">
        <v>1.47E-2</v>
      </c>
      <c r="P17" s="33" t="s">
        <v>1312</v>
      </c>
      <c r="Q17" s="46">
        <v>3.4660000000000001E-8</v>
      </c>
      <c r="R17" s="77" t="s">
        <v>861</v>
      </c>
      <c r="S17" s="120" t="s">
        <v>161</v>
      </c>
      <c r="T17" s="45">
        <v>17417</v>
      </c>
      <c r="U17" s="45">
        <v>13599</v>
      </c>
      <c r="V17" s="43">
        <v>0.117175812</v>
      </c>
      <c r="W17" s="36">
        <v>7.7253059999999998E-2</v>
      </c>
      <c r="X17" s="36">
        <v>2.5359280000000001E-2</v>
      </c>
      <c r="Y17" s="172" t="s">
        <v>1313</v>
      </c>
      <c r="Z17" s="86">
        <v>2.316434E-3</v>
      </c>
      <c r="AA17" s="44">
        <v>1987</v>
      </c>
      <c r="AB17" s="45">
        <v>3779</v>
      </c>
      <c r="AC17" s="43">
        <v>4.1050990000000002E-2</v>
      </c>
      <c r="AD17" s="36">
        <v>-5.8173094000000002E-2</v>
      </c>
      <c r="AE17" s="36">
        <v>0.10864792</v>
      </c>
      <c r="AF17" s="172" t="s">
        <v>1314</v>
      </c>
      <c r="AG17" s="107">
        <v>0.59235420000000005</v>
      </c>
      <c r="AH17" s="34">
        <v>19404</v>
      </c>
      <c r="AI17" s="23">
        <v>17378</v>
      </c>
      <c r="AJ17" s="43">
        <v>0.10524237380599206</v>
      </c>
      <c r="AK17" s="173">
        <v>7.0256299999999994E-2</v>
      </c>
      <c r="AL17" s="173">
        <v>2.4695499999999999E-2</v>
      </c>
      <c r="AM17" s="32" t="s">
        <v>1315</v>
      </c>
      <c r="AN17" s="171">
        <v>4.4424900000000003E-3</v>
      </c>
      <c r="AO17" s="78" t="b">
        <f t="shared" si="0"/>
        <v>1</v>
      </c>
    </row>
    <row r="18" spans="1:41" ht="15.75" customHeight="1" x14ac:dyDescent="0.2">
      <c r="A18" s="31" t="s">
        <v>1255</v>
      </c>
      <c r="B18" s="32" t="s">
        <v>1227</v>
      </c>
      <c r="C18" s="33">
        <v>13</v>
      </c>
      <c r="D18" s="23">
        <v>32968550</v>
      </c>
      <c r="E18" s="159" t="s">
        <v>321</v>
      </c>
      <c r="F18" s="33">
        <v>0</v>
      </c>
      <c r="G18" s="33">
        <v>0</v>
      </c>
      <c r="H18" s="171" t="s">
        <v>322</v>
      </c>
      <c r="I18" s="33" t="s">
        <v>151</v>
      </c>
      <c r="J18" s="47" t="s">
        <v>175</v>
      </c>
      <c r="K18" s="117">
        <v>42102</v>
      </c>
      <c r="L18" s="118">
        <v>223372</v>
      </c>
      <c r="M18" s="43">
        <v>0.01</v>
      </c>
      <c r="N18" s="36">
        <v>0.36849999999999999</v>
      </c>
      <c r="O18" s="36">
        <v>4.5400000000000003E-2</v>
      </c>
      <c r="P18" s="33" t="s">
        <v>1316</v>
      </c>
      <c r="Q18" s="46">
        <v>4.9669999999999997E-16</v>
      </c>
      <c r="R18" s="77" t="s">
        <v>858</v>
      </c>
      <c r="S18" s="120" t="s">
        <v>161</v>
      </c>
      <c r="T18" s="45">
        <v>17417</v>
      </c>
      <c r="U18" s="45">
        <v>13599</v>
      </c>
      <c r="V18" s="43">
        <v>1.0591308000000001E-2</v>
      </c>
      <c r="W18" s="36">
        <v>0.40642699999999998</v>
      </c>
      <c r="X18" s="36">
        <v>8.2748669999999996E-2</v>
      </c>
      <c r="Y18" s="172" t="s">
        <v>327</v>
      </c>
      <c r="Z18" s="86">
        <v>9.0343889999999998E-7</v>
      </c>
      <c r="AA18" s="44">
        <v>1987</v>
      </c>
      <c r="AB18" s="45">
        <v>3779</v>
      </c>
      <c r="AC18" s="43">
        <v>2.4800550000000001E-3</v>
      </c>
      <c r="AD18" s="36">
        <v>0.49392046299999998</v>
      </c>
      <c r="AE18" s="36">
        <v>0.42375578000000003</v>
      </c>
      <c r="AF18" s="172" t="s">
        <v>1317</v>
      </c>
      <c r="AG18" s="107">
        <v>0.2437851</v>
      </c>
      <c r="AH18" s="34">
        <v>19404</v>
      </c>
      <c r="AI18" s="23">
        <v>17378</v>
      </c>
      <c r="AJ18" s="43">
        <v>9.3197761420803649E-3</v>
      </c>
      <c r="AK18" s="173">
        <v>0.40964099999999998</v>
      </c>
      <c r="AL18" s="173">
        <v>8.1214700000000001E-2</v>
      </c>
      <c r="AM18" s="32" t="s">
        <v>1318</v>
      </c>
      <c r="AN18" s="174">
        <v>4.5608300000000002E-7</v>
      </c>
      <c r="AO18" s="78" t="b">
        <f t="shared" si="0"/>
        <v>1</v>
      </c>
    </row>
    <row r="19" spans="1:41" ht="15.75" customHeight="1" x14ac:dyDescent="0.2">
      <c r="A19" s="31" t="s">
        <v>1255</v>
      </c>
      <c r="B19" s="32" t="s">
        <v>1227</v>
      </c>
      <c r="C19" s="33">
        <v>15</v>
      </c>
      <c r="D19" s="23">
        <v>43760508</v>
      </c>
      <c r="E19" s="159" t="s">
        <v>918</v>
      </c>
      <c r="F19" s="33">
        <v>0</v>
      </c>
      <c r="G19" s="33">
        <v>0</v>
      </c>
      <c r="H19" s="171" t="s">
        <v>1319</v>
      </c>
      <c r="I19" s="33" t="s">
        <v>152</v>
      </c>
      <c r="J19" s="47" t="s">
        <v>175</v>
      </c>
      <c r="K19" s="117">
        <v>42102</v>
      </c>
      <c r="L19" s="118">
        <v>223372</v>
      </c>
      <c r="M19" s="43">
        <v>0.89680000000000004</v>
      </c>
      <c r="N19" s="36">
        <v>8.3199999999999996E-2</v>
      </c>
      <c r="O19" s="36">
        <v>1.47E-2</v>
      </c>
      <c r="P19" s="33" t="s">
        <v>1320</v>
      </c>
      <c r="Q19" s="46">
        <v>1.6339999999999999E-8</v>
      </c>
      <c r="R19" s="77" t="s">
        <v>861</v>
      </c>
      <c r="S19" s="120" t="s">
        <v>161</v>
      </c>
      <c r="T19" s="45">
        <v>17417</v>
      </c>
      <c r="U19" s="45">
        <v>13599</v>
      </c>
      <c r="V19" s="43">
        <v>0.89831296800000004</v>
      </c>
      <c r="W19" s="36">
        <v>5.8705930000000003E-2</v>
      </c>
      <c r="X19" s="36">
        <v>2.68539E-2</v>
      </c>
      <c r="Y19" s="172" t="s">
        <v>1321</v>
      </c>
      <c r="Z19" s="86">
        <v>2.8806620000000002E-2</v>
      </c>
      <c r="AA19" s="44">
        <v>1987</v>
      </c>
      <c r="AB19" s="45">
        <v>3779</v>
      </c>
      <c r="AC19" s="43">
        <v>0.86673169999999999</v>
      </c>
      <c r="AD19" s="36">
        <v>7.9634263999999996E-2</v>
      </c>
      <c r="AE19" s="36">
        <v>6.0734719999999999E-2</v>
      </c>
      <c r="AF19" s="172" t="s">
        <v>1322</v>
      </c>
      <c r="AG19" s="107">
        <v>0.1897964</v>
      </c>
      <c r="AH19" s="34">
        <v>19404</v>
      </c>
      <c r="AI19" s="23">
        <v>17378</v>
      </c>
      <c r="AJ19" s="43">
        <v>0.89336224233831762</v>
      </c>
      <c r="AK19" s="173">
        <v>6.2128299999999997E-2</v>
      </c>
      <c r="AL19" s="173">
        <v>2.45603E-2</v>
      </c>
      <c r="AM19" s="32" t="s">
        <v>1323</v>
      </c>
      <c r="AN19" s="171">
        <v>1.14184E-2</v>
      </c>
      <c r="AO19" s="78" t="b">
        <f t="shared" si="0"/>
        <v>1</v>
      </c>
    </row>
    <row r="20" spans="1:41" ht="15.75" customHeight="1" x14ac:dyDescent="0.2">
      <c r="A20" s="31" t="s">
        <v>1255</v>
      </c>
      <c r="B20" s="32" t="s">
        <v>1227</v>
      </c>
      <c r="C20" s="33">
        <v>15</v>
      </c>
      <c r="D20" s="23">
        <v>49376624</v>
      </c>
      <c r="E20" s="159" t="s">
        <v>329</v>
      </c>
      <c r="F20" s="33">
        <v>0</v>
      </c>
      <c r="G20" s="33">
        <v>0</v>
      </c>
      <c r="H20" s="171" t="s">
        <v>330</v>
      </c>
      <c r="I20" s="33" t="s">
        <v>152</v>
      </c>
      <c r="J20" s="47" t="s">
        <v>175</v>
      </c>
      <c r="K20" s="117">
        <v>42102</v>
      </c>
      <c r="L20" s="118">
        <v>223372</v>
      </c>
      <c r="M20" s="43">
        <v>0.75460000000000005</v>
      </c>
      <c r="N20" s="36">
        <v>8.2799999999999999E-2</v>
      </c>
      <c r="O20" s="36">
        <v>1.09E-2</v>
      </c>
      <c r="P20" s="33" t="s">
        <v>1324</v>
      </c>
      <c r="Q20" s="46">
        <v>2.5409999999999999E-14</v>
      </c>
      <c r="R20" s="77" t="s">
        <v>861</v>
      </c>
      <c r="S20" s="120" t="s">
        <v>161</v>
      </c>
      <c r="T20" s="45">
        <v>17417</v>
      </c>
      <c r="U20" s="45">
        <v>13599</v>
      </c>
      <c r="V20" s="43">
        <v>0.74826782999999997</v>
      </c>
      <c r="W20" s="36">
        <v>8.0074279999999998E-2</v>
      </c>
      <c r="X20" s="36">
        <v>1.880064E-2</v>
      </c>
      <c r="Y20" s="172" t="s">
        <v>337</v>
      </c>
      <c r="Z20" s="86">
        <v>2.0522799999999999E-5</v>
      </c>
      <c r="AA20" s="44">
        <v>1987</v>
      </c>
      <c r="AB20" s="45">
        <v>3779</v>
      </c>
      <c r="AC20" s="43">
        <v>0.91970169999999996</v>
      </c>
      <c r="AD20" s="36">
        <v>-3.6920613999999997E-2</v>
      </c>
      <c r="AE20" s="36">
        <v>7.7258030000000005E-2</v>
      </c>
      <c r="AF20" s="172" t="s">
        <v>1325</v>
      </c>
      <c r="AG20" s="107">
        <v>0.63273060000000003</v>
      </c>
      <c r="AH20" s="34">
        <v>19404</v>
      </c>
      <c r="AI20" s="23">
        <v>17378</v>
      </c>
      <c r="AJ20" s="43">
        <v>0.77514205365341737</v>
      </c>
      <c r="AK20" s="173">
        <v>7.3533399999999999E-2</v>
      </c>
      <c r="AL20" s="173">
        <v>1.8267499999999999E-2</v>
      </c>
      <c r="AM20" s="32" t="s">
        <v>1326</v>
      </c>
      <c r="AN20" s="174">
        <v>5.6888700000000003E-5</v>
      </c>
      <c r="AO20" s="78" t="b">
        <f t="shared" si="0"/>
        <v>1</v>
      </c>
    </row>
    <row r="21" spans="1:41" ht="15.75" customHeight="1" x14ac:dyDescent="0.2">
      <c r="A21" s="31" t="s">
        <v>1255</v>
      </c>
      <c r="B21" s="32" t="s">
        <v>1227</v>
      </c>
      <c r="C21" s="33">
        <v>15</v>
      </c>
      <c r="D21" s="23">
        <v>78851615</v>
      </c>
      <c r="E21" s="159" t="s">
        <v>925</v>
      </c>
      <c r="F21" s="33">
        <v>0</v>
      </c>
      <c r="G21" s="33">
        <v>0</v>
      </c>
      <c r="H21" s="171" t="s">
        <v>1327</v>
      </c>
      <c r="I21" s="33" t="s">
        <v>151</v>
      </c>
      <c r="J21" s="47" t="s">
        <v>175</v>
      </c>
      <c r="K21" s="117">
        <v>42102</v>
      </c>
      <c r="L21" s="118">
        <v>223372</v>
      </c>
      <c r="M21" s="43">
        <v>0.34589999999999999</v>
      </c>
      <c r="N21" s="36">
        <v>0.22739999999999999</v>
      </c>
      <c r="O21" s="36">
        <v>9.2999999999999992E-3</v>
      </c>
      <c r="P21" s="33" t="s">
        <v>1328</v>
      </c>
      <c r="Q21" s="46">
        <v>4.43E-132</v>
      </c>
      <c r="R21" s="77" t="s">
        <v>861</v>
      </c>
      <c r="S21" s="120" t="s">
        <v>161</v>
      </c>
      <c r="T21" s="45">
        <v>17417</v>
      </c>
      <c r="U21" s="45">
        <v>13599</v>
      </c>
      <c r="V21" s="43">
        <v>0.378707764</v>
      </c>
      <c r="W21" s="36">
        <v>0.23032448</v>
      </c>
      <c r="X21" s="36">
        <v>1.6786969999999998E-2</v>
      </c>
      <c r="Y21" s="172" t="s">
        <v>1329</v>
      </c>
      <c r="Z21" s="86">
        <v>7.6610579999999994E-43</v>
      </c>
      <c r="AA21" s="44">
        <v>1987</v>
      </c>
      <c r="AB21" s="45">
        <v>3779</v>
      </c>
      <c r="AC21" s="43">
        <v>0.2274497</v>
      </c>
      <c r="AD21" s="36">
        <v>0.24197917599999999</v>
      </c>
      <c r="AE21" s="36">
        <v>4.6569579999999999E-2</v>
      </c>
      <c r="AF21" s="172" t="s">
        <v>1330</v>
      </c>
      <c r="AG21" s="86">
        <v>2.0353630000000001E-7</v>
      </c>
      <c r="AH21" s="34">
        <v>19404</v>
      </c>
      <c r="AI21" s="23">
        <v>17378</v>
      </c>
      <c r="AJ21" s="43">
        <v>0.35499632913990542</v>
      </c>
      <c r="AK21" s="173">
        <v>0.23166500000000001</v>
      </c>
      <c r="AL21" s="173">
        <v>1.5792299999999999E-2</v>
      </c>
      <c r="AM21" s="32" t="s">
        <v>1331</v>
      </c>
      <c r="AN21" s="174">
        <v>1.01096E-48</v>
      </c>
      <c r="AO21" s="78" t="b">
        <f t="shared" si="0"/>
        <v>1</v>
      </c>
    </row>
    <row r="22" spans="1:41" ht="15.75" customHeight="1" x14ac:dyDescent="0.2">
      <c r="A22" s="31" t="s">
        <v>1255</v>
      </c>
      <c r="B22" s="32" t="s">
        <v>1227</v>
      </c>
      <c r="C22" s="33">
        <v>19</v>
      </c>
      <c r="D22" s="23">
        <v>41353107</v>
      </c>
      <c r="E22" s="159" t="s">
        <v>365</v>
      </c>
      <c r="F22" s="33">
        <v>0</v>
      </c>
      <c r="G22" s="33">
        <v>0</v>
      </c>
      <c r="H22" s="171" t="s">
        <v>366</v>
      </c>
      <c r="I22" s="33" t="s">
        <v>152</v>
      </c>
      <c r="J22" s="47" t="s">
        <v>165</v>
      </c>
      <c r="K22" s="117">
        <v>38419</v>
      </c>
      <c r="L22" s="118">
        <v>214764</v>
      </c>
      <c r="M22" s="43">
        <v>0.4521</v>
      </c>
      <c r="N22" s="36">
        <v>-0.1225</v>
      </c>
      <c r="O22" s="36">
        <v>0.01</v>
      </c>
      <c r="P22" s="33" t="s">
        <v>1332</v>
      </c>
      <c r="Q22" s="46">
        <v>2.8040000000000001E-34</v>
      </c>
      <c r="R22" s="77" t="s">
        <v>875</v>
      </c>
      <c r="S22" s="120" t="s">
        <v>161</v>
      </c>
      <c r="T22" s="45">
        <v>17417</v>
      </c>
      <c r="U22" s="45">
        <v>13599</v>
      </c>
      <c r="V22" s="43">
        <v>0.41812370999999998</v>
      </c>
      <c r="W22" s="36">
        <v>-0.11164002000000001</v>
      </c>
      <c r="X22" s="36">
        <v>1.7139600000000001E-2</v>
      </c>
      <c r="Y22" s="172" t="s">
        <v>373</v>
      </c>
      <c r="Z22" s="86">
        <v>7.3383849999999996E-11</v>
      </c>
      <c r="AA22" s="44">
        <v>1987</v>
      </c>
      <c r="AB22" s="45">
        <v>3779</v>
      </c>
      <c r="AC22" s="43">
        <v>0.57402450000000005</v>
      </c>
      <c r="AD22" s="36">
        <v>-5.6767718000000002E-2</v>
      </c>
      <c r="AE22" s="36">
        <v>4.1548120000000001E-2</v>
      </c>
      <c r="AF22" s="172" t="s">
        <v>1333</v>
      </c>
      <c r="AG22" s="107">
        <v>0.17184089999999999</v>
      </c>
      <c r="AH22" s="34">
        <v>19404</v>
      </c>
      <c r="AI22" s="23">
        <v>17378</v>
      </c>
      <c r="AJ22" s="43">
        <v>0.442562945363493</v>
      </c>
      <c r="AK22" s="173">
        <v>-0.10366</v>
      </c>
      <c r="AL22" s="173">
        <v>1.5844400000000002E-2</v>
      </c>
      <c r="AM22" s="32" t="s">
        <v>1334</v>
      </c>
      <c r="AN22" s="174">
        <v>6.0543499999999996E-11</v>
      </c>
      <c r="AO22" s="78" t="b">
        <f t="shared" si="0"/>
        <v>1</v>
      </c>
    </row>
    <row r="23" spans="1:41" ht="15.75" customHeight="1" x14ac:dyDescent="0.2">
      <c r="A23" s="31" t="s">
        <v>1255</v>
      </c>
      <c r="B23" s="32" t="s">
        <v>1227</v>
      </c>
      <c r="C23" s="33">
        <v>20</v>
      </c>
      <c r="D23" s="23">
        <v>61988382</v>
      </c>
      <c r="E23" s="159" t="s">
        <v>375</v>
      </c>
      <c r="F23" s="33">
        <v>0</v>
      </c>
      <c r="G23" s="33">
        <v>0</v>
      </c>
      <c r="H23" s="171" t="s">
        <v>376</v>
      </c>
      <c r="I23" s="33" t="s">
        <v>151</v>
      </c>
      <c r="J23" s="47" t="s">
        <v>175</v>
      </c>
      <c r="K23" s="117">
        <v>42102</v>
      </c>
      <c r="L23" s="118">
        <v>223372</v>
      </c>
      <c r="M23" s="43">
        <v>0.76419999999999999</v>
      </c>
      <c r="N23" s="36">
        <v>-8.2400000000000001E-2</v>
      </c>
      <c r="O23" s="36">
        <v>1.15E-2</v>
      </c>
      <c r="P23" s="33" t="s">
        <v>1335</v>
      </c>
      <c r="Q23" s="46">
        <v>9.0309999999999996E-13</v>
      </c>
      <c r="R23" s="77" t="s">
        <v>875</v>
      </c>
      <c r="S23" s="120" t="s">
        <v>161</v>
      </c>
      <c r="T23" s="45">
        <v>17417</v>
      </c>
      <c r="U23" s="45">
        <v>13599</v>
      </c>
      <c r="V23" s="43">
        <v>0.79769393200000005</v>
      </c>
      <c r="W23" s="36">
        <v>-7.1726349999999994E-2</v>
      </c>
      <c r="X23" s="36">
        <v>2.0811969999999999E-2</v>
      </c>
      <c r="Y23" s="172" t="s">
        <v>382</v>
      </c>
      <c r="Z23" s="86">
        <v>5.6811019999999999E-4</v>
      </c>
      <c r="AA23" s="44">
        <v>1987</v>
      </c>
      <c r="AB23" s="45">
        <v>3779</v>
      </c>
      <c r="AC23" s="43">
        <v>0.52808710000000003</v>
      </c>
      <c r="AD23" s="36">
        <v>-5.8549588E-2</v>
      </c>
      <c r="AE23" s="36">
        <v>4.3405689999999997E-2</v>
      </c>
      <c r="AF23" s="172" t="s">
        <v>1336</v>
      </c>
      <c r="AG23" s="107">
        <v>0.17737159999999999</v>
      </c>
      <c r="AH23" s="34">
        <v>19404</v>
      </c>
      <c r="AI23" s="23">
        <v>17378</v>
      </c>
      <c r="AJ23" s="43">
        <v>0.75542997154890978</v>
      </c>
      <c r="AK23" s="173">
        <v>-6.92633E-2</v>
      </c>
      <c r="AL23" s="173">
        <v>1.87663E-2</v>
      </c>
      <c r="AM23" s="32" t="s">
        <v>1337</v>
      </c>
      <c r="AN23" s="171">
        <v>2.2352099999999999E-4</v>
      </c>
      <c r="AO23" s="78" t="b">
        <f t="shared" si="0"/>
        <v>1</v>
      </c>
    </row>
    <row r="24" spans="1:41" ht="15.75" customHeight="1" x14ac:dyDescent="0.2">
      <c r="A24" s="53" t="s">
        <v>1255</v>
      </c>
      <c r="B24" s="54" t="s">
        <v>1227</v>
      </c>
      <c r="C24" s="55">
        <v>22</v>
      </c>
      <c r="D24" s="57">
        <v>29121087</v>
      </c>
      <c r="E24" s="162" t="s">
        <v>384</v>
      </c>
      <c r="F24" s="55">
        <v>0</v>
      </c>
      <c r="G24" s="55">
        <v>0</v>
      </c>
      <c r="H24" s="175" t="s">
        <v>385</v>
      </c>
      <c r="I24" s="55" t="s">
        <v>151</v>
      </c>
      <c r="J24" s="72" t="s">
        <v>175</v>
      </c>
      <c r="K24" s="122">
        <v>41118</v>
      </c>
      <c r="L24" s="123">
        <v>221418</v>
      </c>
      <c r="M24" s="66">
        <v>0.99490000000000001</v>
      </c>
      <c r="N24" s="59">
        <v>0.45710000000000001</v>
      </c>
      <c r="O24" s="59">
        <v>7.1199999999999999E-2</v>
      </c>
      <c r="P24" s="55" t="s">
        <v>386</v>
      </c>
      <c r="Q24" s="67">
        <v>1.3639999999999999E-10</v>
      </c>
      <c r="R24" s="82" t="s">
        <v>935</v>
      </c>
      <c r="S24" s="125" t="s">
        <v>161</v>
      </c>
      <c r="T24" s="74">
        <v>17417</v>
      </c>
      <c r="U24" s="74">
        <v>13599</v>
      </c>
      <c r="V24" s="66">
        <v>0.99505094100000002</v>
      </c>
      <c r="W24" s="59">
        <v>0.37932387000000001</v>
      </c>
      <c r="X24" s="59">
        <v>0.11398848</v>
      </c>
      <c r="Y24" s="176" t="s">
        <v>391</v>
      </c>
      <c r="Z24" s="88">
        <v>8.755398E-4</v>
      </c>
      <c r="AA24" s="73" t="s">
        <v>161</v>
      </c>
      <c r="AB24" s="74" t="s">
        <v>161</v>
      </c>
      <c r="AC24" s="66" t="s">
        <v>161</v>
      </c>
      <c r="AD24" s="59" t="s">
        <v>161</v>
      </c>
      <c r="AE24" s="59" t="s">
        <v>161</v>
      </c>
      <c r="AF24" s="59" t="s">
        <v>161</v>
      </c>
      <c r="AG24" s="126" t="s">
        <v>161</v>
      </c>
      <c r="AH24" s="56">
        <v>17417</v>
      </c>
      <c r="AI24" s="57">
        <v>13599</v>
      </c>
      <c r="AJ24" s="66">
        <v>0.99505094100000002</v>
      </c>
      <c r="AK24" s="177">
        <v>0.37932700000000003</v>
      </c>
      <c r="AL24" s="177">
        <v>0.11398800000000001</v>
      </c>
      <c r="AM24" s="54" t="s">
        <v>391</v>
      </c>
      <c r="AN24" s="175">
        <v>8.7544000000000001E-4</v>
      </c>
      <c r="AO24" s="83" t="b">
        <f t="shared" si="0"/>
        <v>1</v>
      </c>
    </row>
    <row r="25" spans="1:41" ht="15.75" customHeight="1" x14ac:dyDescent="0.2">
      <c r="A25" s="178" t="s">
        <v>1255</v>
      </c>
      <c r="B25" s="159" t="s">
        <v>1228</v>
      </c>
      <c r="C25" s="33">
        <v>1</v>
      </c>
      <c r="D25" s="150">
        <v>77967507</v>
      </c>
      <c r="E25" s="159" t="s">
        <v>149</v>
      </c>
      <c r="F25" s="33">
        <v>0</v>
      </c>
      <c r="G25" s="33">
        <v>0</v>
      </c>
      <c r="H25" s="171" t="s">
        <v>150</v>
      </c>
      <c r="I25" s="33" t="s">
        <v>151</v>
      </c>
      <c r="J25" s="47" t="s">
        <v>152</v>
      </c>
      <c r="K25" s="117">
        <v>13887</v>
      </c>
      <c r="L25" s="118">
        <v>143595</v>
      </c>
      <c r="M25" s="43">
        <v>0.1037</v>
      </c>
      <c r="N25" s="36">
        <v>0.15939999999999999</v>
      </c>
      <c r="O25" s="36">
        <v>2.3900000000000001E-2</v>
      </c>
      <c r="P25" s="33" t="s">
        <v>1338</v>
      </c>
      <c r="Q25" s="46">
        <v>2.3789999999999999E-11</v>
      </c>
      <c r="R25" s="47" t="s">
        <v>861</v>
      </c>
      <c r="S25" s="120" t="s">
        <v>161</v>
      </c>
      <c r="T25" s="45">
        <v>7042</v>
      </c>
      <c r="U25" s="45">
        <v>13599</v>
      </c>
      <c r="V25" s="43">
        <v>0.10365290000000001</v>
      </c>
      <c r="W25" s="36">
        <v>0.15401181</v>
      </c>
      <c r="X25" s="36">
        <v>3.4130109999999998E-2</v>
      </c>
      <c r="Y25" s="172" t="s">
        <v>1339</v>
      </c>
      <c r="Z25" s="86">
        <v>6.4070599999999998E-6</v>
      </c>
      <c r="AA25" s="44">
        <v>844</v>
      </c>
      <c r="AB25" s="45">
        <v>3779</v>
      </c>
      <c r="AC25" s="43">
        <v>2.5546180000000002E-2</v>
      </c>
      <c r="AD25" s="36">
        <v>0.20197151999999999</v>
      </c>
      <c r="AE25" s="36">
        <v>0.16767246999999999</v>
      </c>
      <c r="AF25" s="172" t="s">
        <v>1340</v>
      </c>
      <c r="AG25" s="107">
        <v>0.22837326450000001</v>
      </c>
      <c r="AH25" s="34">
        <v>7886</v>
      </c>
      <c r="AI25" s="23">
        <v>17378</v>
      </c>
      <c r="AJ25" s="43">
        <v>8.9360334825839133E-2</v>
      </c>
      <c r="AK25" s="173">
        <v>0.15592</v>
      </c>
      <c r="AL25" s="173">
        <v>3.3444300000000003E-2</v>
      </c>
      <c r="AM25" s="32" t="s">
        <v>1341</v>
      </c>
      <c r="AN25" s="174">
        <v>3.1303100000000002E-6</v>
      </c>
      <c r="AO25" s="78" t="b">
        <f t="shared" si="0"/>
        <v>1</v>
      </c>
    </row>
    <row r="26" spans="1:41" ht="15.75" customHeight="1" x14ac:dyDescent="0.2">
      <c r="A26" s="178" t="s">
        <v>1255</v>
      </c>
      <c r="B26" s="159" t="s">
        <v>1228</v>
      </c>
      <c r="C26" s="33">
        <v>3</v>
      </c>
      <c r="D26" s="150">
        <v>169488691</v>
      </c>
      <c r="E26" s="159" t="s">
        <v>940</v>
      </c>
      <c r="F26" s="33">
        <v>0</v>
      </c>
      <c r="G26" s="33">
        <v>0</v>
      </c>
      <c r="H26" s="171" t="s">
        <v>1342</v>
      </c>
      <c r="I26" s="33" t="s">
        <v>151</v>
      </c>
      <c r="J26" s="47" t="s">
        <v>152</v>
      </c>
      <c r="K26" s="117">
        <v>13887</v>
      </c>
      <c r="L26" s="118">
        <v>143595</v>
      </c>
      <c r="M26" s="43">
        <v>0.84299999999999997</v>
      </c>
      <c r="N26" s="36">
        <v>0.11600000000000001</v>
      </c>
      <c r="O26" s="36">
        <v>1.9800000000000002E-2</v>
      </c>
      <c r="P26" s="33" t="s">
        <v>1343</v>
      </c>
      <c r="Q26" s="46">
        <v>4.8170000000000002E-9</v>
      </c>
      <c r="R26" s="47" t="s">
        <v>861</v>
      </c>
      <c r="S26" s="120" t="s">
        <v>161</v>
      </c>
      <c r="T26" s="45">
        <v>7042</v>
      </c>
      <c r="U26" s="45">
        <v>13599</v>
      </c>
      <c r="V26" s="43">
        <v>0.76539049999999997</v>
      </c>
      <c r="W26" s="36">
        <v>0.10044089</v>
      </c>
      <c r="X26" s="36">
        <v>2.5237249999999999E-2</v>
      </c>
      <c r="Y26" s="172" t="s">
        <v>1344</v>
      </c>
      <c r="Z26" s="86">
        <v>6.8954049999999994E-5</v>
      </c>
      <c r="AA26" s="44">
        <v>844</v>
      </c>
      <c r="AB26" s="45">
        <v>3779</v>
      </c>
      <c r="AC26" s="43">
        <v>0.89073113000000004</v>
      </c>
      <c r="AD26" s="36">
        <v>5.1012139999999997E-2</v>
      </c>
      <c r="AE26" s="36">
        <v>9.1533619999999996E-2</v>
      </c>
      <c r="AF26" s="172" t="s">
        <v>1345</v>
      </c>
      <c r="AG26" s="107">
        <v>0.57731909020000005</v>
      </c>
      <c r="AH26" s="34">
        <v>7886</v>
      </c>
      <c r="AI26" s="23">
        <v>17378</v>
      </c>
      <c r="AJ26" s="43">
        <v>0.78832628738481625</v>
      </c>
      <c r="AK26" s="173">
        <v>9.6948800000000002E-2</v>
      </c>
      <c r="AL26" s="173">
        <v>2.4329400000000001E-2</v>
      </c>
      <c r="AM26" s="32" t="s">
        <v>1346</v>
      </c>
      <c r="AN26" s="174">
        <v>6.7526600000000005E-5</v>
      </c>
      <c r="AO26" s="78" t="b">
        <f t="shared" si="0"/>
        <v>1</v>
      </c>
    </row>
    <row r="27" spans="1:41" ht="15.75" customHeight="1" x14ac:dyDescent="0.2">
      <c r="A27" s="178" t="s">
        <v>1255</v>
      </c>
      <c r="B27" s="159" t="s">
        <v>1228</v>
      </c>
      <c r="C27" s="33">
        <v>3</v>
      </c>
      <c r="D27" s="150">
        <v>189357602</v>
      </c>
      <c r="E27" s="159" t="s">
        <v>946</v>
      </c>
      <c r="F27" s="33">
        <v>0</v>
      </c>
      <c r="G27" s="33">
        <v>0</v>
      </c>
      <c r="H27" s="171" t="s">
        <v>1347</v>
      </c>
      <c r="I27" s="33" t="s">
        <v>152</v>
      </c>
      <c r="J27" s="47" t="s">
        <v>165</v>
      </c>
      <c r="K27" s="117">
        <v>13887</v>
      </c>
      <c r="L27" s="118">
        <v>143595</v>
      </c>
      <c r="M27" s="43">
        <v>0.51649999999999996</v>
      </c>
      <c r="N27" s="36">
        <v>0.1026</v>
      </c>
      <c r="O27" s="36">
        <v>1.43E-2</v>
      </c>
      <c r="P27" s="33" t="s">
        <v>1348</v>
      </c>
      <c r="Q27" s="46">
        <v>7.488E-13</v>
      </c>
      <c r="R27" s="47" t="s">
        <v>861</v>
      </c>
      <c r="S27" s="120" t="s">
        <v>161</v>
      </c>
      <c r="T27" s="45">
        <v>7042</v>
      </c>
      <c r="U27" s="45">
        <v>13599</v>
      </c>
      <c r="V27" s="43">
        <v>0.51149770000000006</v>
      </c>
      <c r="W27" s="36">
        <v>0.11347907</v>
      </c>
      <c r="X27" s="36">
        <v>2.1000120000000001E-2</v>
      </c>
      <c r="Y27" s="172" t="s">
        <v>1349</v>
      </c>
      <c r="Z27" s="86">
        <v>6.5268020000000006E-8</v>
      </c>
      <c r="AA27" s="44">
        <v>844</v>
      </c>
      <c r="AB27" s="45">
        <v>3779</v>
      </c>
      <c r="AC27" s="43">
        <v>0.65683539000000002</v>
      </c>
      <c r="AD27" s="36">
        <v>7.9095659999999998E-2</v>
      </c>
      <c r="AE27" s="36">
        <v>5.7923370000000002E-2</v>
      </c>
      <c r="AF27" s="172" t="s">
        <v>1350</v>
      </c>
      <c r="AG27" s="107">
        <v>0.17208887449999999</v>
      </c>
      <c r="AH27" s="34">
        <v>7886</v>
      </c>
      <c r="AI27" s="23">
        <v>17378</v>
      </c>
      <c r="AJ27" s="43">
        <v>0.53809270240935725</v>
      </c>
      <c r="AK27" s="173">
        <v>0.109485</v>
      </c>
      <c r="AL27" s="173">
        <v>1.9742699999999998E-2</v>
      </c>
      <c r="AM27" s="32" t="s">
        <v>1351</v>
      </c>
      <c r="AN27" s="174">
        <v>2.92965E-8</v>
      </c>
      <c r="AO27" s="78" t="b">
        <f t="shared" si="0"/>
        <v>1</v>
      </c>
    </row>
    <row r="28" spans="1:41" ht="15.75" customHeight="1" x14ac:dyDescent="0.2">
      <c r="A28" s="178" t="s">
        <v>1255</v>
      </c>
      <c r="B28" s="159" t="s">
        <v>1228</v>
      </c>
      <c r="C28" s="33">
        <v>4</v>
      </c>
      <c r="D28" s="150">
        <v>164018983</v>
      </c>
      <c r="E28" s="159" t="s">
        <v>951</v>
      </c>
      <c r="F28" s="33">
        <v>1</v>
      </c>
      <c r="G28" s="33">
        <v>0</v>
      </c>
      <c r="H28" s="171" t="s">
        <v>419</v>
      </c>
      <c r="I28" s="33" t="s">
        <v>151</v>
      </c>
      <c r="J28" s="47" t="s">
        <v>175</v>
      </c>
      <c r="K28" s="117">
        <v>13887</v>
      </c>
      <c r="L28" s="118">
        <v>143595</v>
      </c>
      <c r="M28" s="43">
        <v>0.64219999999999999</v>
      </c>
      <c r="N28" s="36">
        <v>8.5300000000000001E-2</v>
      </c>
      <c r="O28" s="36">
        <v>1.54E-2</v>
      </c>
      <c r="P28" s="33" t="s">
        <v>1352</v>
      </c>
      <c r="Q28" s="46">
        <v>3.3780000000000002E-8</v>
      </c>
      <c r="R28" s="47" t="s">
        <v>861</v>
      </c>
      <c r="S28" s="120" t="s">
        <v>1353</v>
      </c>
      <c r="T28" s="45">
        <v>7042</v>
      </c>
      <c r="U28" s="45">
        <v>13599</v>
      </c>
      <c r="V28" s="43">
        <v>0.64069089999999995</v>
      </c>
      <c r="W28" s="36">
        <v>8.1490469999999995E-2</v>
      </c>
      <c r="X28" s="36">
        <v>2.1858309999999999E-2</v>
      </c>
      <c r="Y28" s="172" t="s">
        <v>1354</v>
      </c>
      <c r="Z28" s="86">
        <v>1.929113E-4</v>
      </c>
      <c r="AA28" s="44">
        <v>844</v>
      </c>
      <c r="AB28" s="45">
        <v>3779</v>
      </c>
      <c r="AC28" s="43">
        <v>0.40572139000000002</v>
      </c>
      <c r="AD28" s="36">
        <v>-4.4012160000000002E-2</v>
      </c>
      <c r="AE28" s="36">
        <v>5.9052970000000003E-2</v>
      </c>
      <c r="AF28" s="172" t="s">
        <v>1355</v>
      </c>
      <c r="AG28" s="107">
        <v>0.4560905965</v>
      </c>
      <c r="AH28" s="34">
        <v>7886</v>
      </c>
      <c r="AI28" s="23">
        <v>17378</v>
      </c>
      <c r="AJ28" s="43">
        <v>0.5976943814467226</v>
      </c>
      <c r="AK28" s="173">
        <v>6.6367399999999993E-2</v>
      </c>
      <c r="AL28" s="173">
        <v>2.0499099999999999E-2</v>
      </c>
      <c r="AM28" s="32" t="s">
        <v>1356</v>
      </c>
      <c r="AN28" s="171">
        <v>1.2054800000000001E-3</v>
      </c>
      <c r="AO28" s="78" t="b">
        <f t="shared" si="0"/>
        <v>1</v>
      </c>
    </row>
    <row r="29" spans="1:41" ht="15.75" customHeight="1" x14ac:dyDescent="0.2">
      <c r="A29" s="178" t="s">
        <v>1255</v>
      </c>
      <c r="B29" s="159" t="s">
        <v>1228</v>
      </c>
      <c r="C29" s="33">
        <v>5</v>
      </c>
      <c r="D29" s="150">
        <v>1285974</v>
      </c>
      <c r="E29" s="159" t="s">
        <v>194</v>
      </c>
      <c r="F29" s="33">
        <v>0</v>
      </c>
      <c r="G29" s="33">
        <v>0</v>
      </c>
      <c r="H29" s="171" t="s">
        <v>195</v>
      </c>
      <c r="I29" s="33" t="s">
        <v>151</v>
      </c>
      <c r="J29" s="47" t="s">
        <v>165</v>
      </c>
      <c r="K29" s="117">
        <v>13887</v>
      </c>
      <c r="L29" s="118">
        <v>143595</v>
      </c>
      <c r="M29" s="43">
        <v>0.33489999999999998</v>
      </c>
      <c r="N29" s="36">
        <v>0.2205</v>
      </c>
      <c r="O29" s="36">
        <v>1.5800000000000002E-2</v>
      </c>
      <c r="P29" s="33" t="s">
        <v>1357</v>
      </c>
      <c r="Q29" s="46">
        <v>3.4650000000000002E-44</v>
      </c>
      <c r="R29" s="47" t="s">
        <v>861</v>
      </c>
      <c r="S29" s="120" t="s">
        <v>161</v>
      </c>
      <c r="T29" s="45">
        <v>7042</v>
      </c>
      <c r="U29" s="45">
        <v>13599</v>
      </c>
      <c r="V29" s="43">
        <v>0.35451290000000002</v>
      </c>
      <c r="W29" s="36">
        <v>0.19615236</v>
      </c>
      <c r="X29" s="36">
        <v>2.1766049999999999E-2</v>
      </c>
      <c r="Y29" s="172" t="s">
        <v>435</v>
      </c>
      <c r="Z29" s="86">
        <v>2.026108E-19</v>
      </c>
      <c r="AA29" s="44">
        <v>844</v>
      </c>
      <c r="AB29" s="45">
        <v>3779</v>
      </c>
      <c r="AC29" s="43">
        <v>0.22424832</v>
      </c>
      <c r="AD29" s="36">
        <v>0.14291385000000001</v>
      </c>
      <c r="AE29" s="36">
        <v>7.4339699999999995E-2</v>
      </c>
      <c r="AF29" s="172" t="s">
        <v>1358</v>
      </c>
      <c r="AG29" s="107">
        <v>5.4550013799999998E-2</v>
      </c>
      <c r="AH29" s="34">
        <v>7886</v>
      </c>
      <c r="AI29" s="23">
        <v>17378</v>
      </c>
      <c r="AJ29" s="43">
        <v>0.33067609057393921</v>
      </c>
      <c r="AK29" s="173">
        <v>0.19194900000000001</v>
      </c>
      <c r="AL29" s="173">
        <v>2.0889100000000001E-2</v>
      </c>
      <c r="AM29" s="32" t="s">
        <v>1359</v>
      </c>
      <c r="AN29" s="174">
        <v>3.9668800000000001E-20</v>
      </c>
      <c r="AO29" s="78" t="b">
        <f t="shared" si="0"/>
        <v>1</v>
      </c>
    </row>
    <row r="30" spans="1:41" ht="15.75" customHeight="1" x14ac:dyDescent="0.2">
      <c r="A30" s="178" t="s">
        <v>1255</v>
      </c>
      <c r="B30" s="159" t="s">
        <v>1228</v>
      </c>
      <c r="C30" s="33">
        <v>6</v>
      </c>
      <c r="D30" s="150">
        <v>29781049</v>
      </c>
      <c r="E30" s="159" t="s">
        <v>448</v>
      </c>
      <c r="F30" s="33">
        <v>0</v>
      </c>
      <c r="G30" s="33">
        <v>0</v>
      </c>
      <c r="H30" s="171" t="s">
        <v>449</v>
      </c>
      <c r="I30" s="33" t="s">
        <v>152</v>
      </c>
      <c r="J30" s="47" t="s">
        <v>175</v>
      </c>
      <c r="K30" s="117">
        <v>13887</v>
      </c>
      <c r="L30" s="118">
        <v>143595</v>
      </c>
      <c r="M30" s="43">
        <v>0.46200000000000002</v>
      </c>
      <c r="N30" s="36">
        <v>7.9600000000000004E-2</v>
      </c>
      <c r="O30" s="36">
        <v>1.43E-2</v>
      </c>
      <c r="P30" s="33" t="s">
        <v>1360</v>
      </c>
      <c r="Q30" s="46">
        <v>2.62E-8</v>
      </c>
      <c r="R30" s="47" t="s">
        <v>861</v>
      </c>
      <c r="S30" s="120" t="s">
        <v>161</v>
      </c>
      <c r="T30" s="45">
        <v>7042</v>
      </c>
      <c r="U30" s="45">
        <v>13599</v>
      </c>
      <c r="V30" s="43">
        <v>0.47122229999999998</v>
      </c>
      <c r="W30" s="36">
        <v>0.10730757</v>
      </c>
      <c r="X30" s="36">
        <v>2.1011450000000001E-2</v>
      </c>
      <c r="Y30" s="172" t="s">
        <v>456</v>
      </c>
      <c r="Z30" s="86">
        <v>3.2713980000000002E-7</v>
      </c>
      <c r="AA30" s="44">
        <v>844</v>
      </c>
      <c r="AB30" s="45">
        <v>3779</v>
      </c>
      <c r="AC30" s="43">
        <v>0.35601340999999997</v>
      </c>
      <c r="AD30" s="36">
        <v>3.9885039999999997E-2</v>
      </c>
      <c r="AE30" s="36">
        <v>5.9854310000000001E-2</v>
      </c>
      <c r="AF30" s="172" t="s">
        <v>1361</v>
      </c>
      <c r="AG30" s="107">
        <v>0.50517543760000005</v>
      </c>
      <c r="AH30" s="34">
        <v>7886</v>
      </c>
      <c r="AI30" s="23">
        <v>17378</v>
      </c>
      <c r="AJ30" s="43">
        <v>0.45014049591236543</v>
      </c>
      <c r="AK30" s="173">
        <v>9.9910499999999999E-2</v>
      </c>
      <c r="AL30" s="173">
        <v>1.98254E-2</v>
      </c>
      <c r="AM30" s="32" t="s">
        <v>1362</v>
      </c>
      <c r="AN30" s="174">
        <v>4.6667999999999999E-7</v>
      </c>
      <c r="AO30" s="78" t="b">
        <f t="shared" si="0"/>
        <v>1</v>
      </c>
    </row>
    <row r="31" spans="1:41" ht="15.75" customHeight="1" x14ac:dyDescent="0.2">
      <c r="A31" s="178" t="s">
        <v>1255</v>
      </c>
      <c r="B31" s="159" t="s">
        <v>1228</v>
      </c>
      <c r="C31" s="33">
        <v>6</v>
      </c>
      <c r="D31" s="150">
        <v>117792612</v>
      </c>
      <c r="E31" s="159" t="s">
        <v>960</v>
      </c>
      <c r="F31" s="33">
        <v>0</v>
      </c>
      <c r="G31" s="33">
        <v>0</v>
      </c>
      <c r="H31" s="171" t="s">
        <v>1363</v>
      </c>
      <c r="I31" s="33" t="s">
        <v>152</v>
      </c>
      <c r="J31" s="47" t="s">
        <v>165</v>
      </c>
      <c r="K31" s="117">
        <v>13887</v>
      </c>
      <c r="L31" s="118">
        <v>143595</v>
      </c>
      <c r="M31" s="43">
        <v>0.49959999999999999</v>
      </c>
      <c r="N31" s="36">
        <v>9.6699999999999994E-2</v>
      </c>
      <c r="O31" s="36">
        <v>1.46E-2</v>
      </c>
      <c r="P31" s="33" t="s">
        <v>153</v>
      </c>
      <c r="Q31" s="46">
        <v>3.5770000000000003E-11</v>
      </c>
      <c r="R31" s="47" t="s">
        <v>861</v>
      </c>
      <c r="S31" s="120" t="s">
        <v>161</v>
      </c>
      <c r="T31" s="45">
        <v>7042</v>
      </c>
      <c r="U31" s="45">
        <v>13599</v>
      </c>
      <c r="V31" s="43">
        <v>0.5074052</v>
      </c>
      <c r="W31" s="36">
        <v>0.11916717</v>
      </c>
      <c r="X31" s="36">
        <v>2.1228210000000001E-2</v>
      </c>
      <c r="Y31" s="172" t="s">
        <v>1364</v>
      </c>
      <c r="Z31" s="86">
        <v>1.9813339999999999E-8</v>
      </c>
      <c r="AA31" s="44">
        <v>844</v>
      </c>
      <c r="AB31" s="45">
        <v>3779</v>
      </c>
      <c r="AC31" s="43">
        <v>0.16469824999999999</v>
      </c>
      <c r="AD31" s="36">
        <v>7.9640829999999996E-2</v>
      </c>
      <c r="AE31" s="36">
        <v>7.6759060000000004E-2</v>
      </c>
      <c r="AF31" s="172" t="s">
        <v>1365</v>
      </c>
      <c r="AG31" s="107">
        <v>0.29948286470000002</v>
      </c>
      <c r="AH31" s="34">
        <v>7886</v>
      </c>
      <c r="AI31" s="23">
        <v>17378</v>
      </c>
      <c r="AJ31" s="43">
        <v>0.44469406043975618</v>
      </c>
      <c r="AK31" s="173">
        <v>0.116359</v>
      </c>
      <c r="AL31" s="173">
        <v>2.0460200000000001E-2</v>
      </c>
      <c r="AM31" s="32" t="s">
        <v>1366</v>
      </c>
      <c r="AN31" s="174">
        <v>1.2922599999999999E-8</v>
      </c>
      <c r="AO31" s="78" t="b">
        <f t="shared" si="0"/>
        <v>1</v>
      </c>
    </row>
    <row r="32" spans="1:41" ht="15.75" customHeight="1" x14ac:dyDescent="0.2">
      <c r="A32" s="178" t="s">
        <v>1255</v>
      </c>
      <c r="B32" s="159" t="s">
        <v>1228</v>
      </c>
      <c r="C32" s="33">
        <v>8</v>
      </c>
      <c r="D32" s="150">
        <v>32403573</v>
      </c>
      <c r="E32" s="159" t="s">
        <v>965</v>
      </c>
      <c r="F32" s="33">
        <v>0</v>
      </c>
      <c r="G32" s="33">
        <v>0</v>
      </c>
      <c r="H32" s="171" t="s">
        <v>1367</v>
      </c>
      <c r="I32" s="33" t="s">
        <v>152</v>
      </c>
      <c r="J32" s="47" t="s">
        <v>165</v>
      </c>
      <c r="K32" s="117">
        <v>13887</v>
      </c>
      <c r="L32" s="118">
        <v>143595</v>
      </c>
      <c r="M32" s="43">
        <v>0.77739999999999998</v>
      </c>
      <c r="N32" s="36">
        <v>-0.1099</v>
      </c>
      <c r="O32" s="36">
        <v>1.7000000000000001E-2</v>
      </c>
      <c r="P32" s="33" t="s">
        <v>1368</v>
      </c>
      <c r="Q32" s="46">
        <v>9.7069999999999994E-11</v>
      </c>
      <c r="R32" s="47" t="s">
        <v>875</v>
      </c>
      <c r="S32" s="120" t="s">
        <v>161</v>
      </c>
      <c r="T32" s="45">
        <v>7042</v>
      </c>
      <c r="U32" s="45">
        <v>13599</v>
      </c>
      <c r="V32" s="43">
        <v>0.77832349999999995</v>
      </c>
      <c r="W32" s="36">
        <v>-0.13341159999999999</v>
      </c>
      <c r="X32" s="36">
        <v>2.4977530000000001E-2</v>
      </c>
      <c r="Y32" s="172" t="s">
        <v>1369</v>
      </c>
      <c r="Z32" s="86">
        <v>9.2300690000000001E-8</v>
      </c>
      <c r="AA32" s="44">
        <v>844</v>
      </c>
      <c r="AB32" s="45">
        <v>3779</v>
      </c>
      <c r="AC32" s="43">
        <v>0.73378757999999999</v>
      </c>
      <c r="AD32" s="36">
        <v>5.7842890000000001E-2</v>
      </c>
      <c r="AE32" s="36">
        <v>6.207199E-2</v>
      </c>
      <c r="AF32" s="172" t="s">
        <v>1370</v>
      </c>
      <c r="AG32" s="107">
        <v>0.35140486990000003</v>
      </c>
      <c r="AH32" s="34">
        <v>7886</v>
      </c>
      <c r="AI32" s="23">
        <v>17378</v>
      </c>
      <c r="AJ32" s="43">
        <v>0.77017397664027853</v>
      </c>
      <c r="AK32" s="173">
        <v>-0.10675900000000001</v>
      </c>
      <c r="AL32" s="173">
        <v>2.3171899999999999E-2</v>
      </c>
      <c r="AM32" s="32" t="s">
        <v>1371</v>
      </c>
      <c r="AN32" s="174">
        <v>4.0800400000000002E-6</v>
      </c>
      <c r="AO32" s="78" t="b">
        <f t="shared" si="0"/>
        <v>1</v>
      </c>
    </row>
    <row r="33" spans="1:41" ht="15.75" customHeight="1" x14ac:dyDescent="0.2">
      <c r="A33" s="178" t="s">
        <v>1255</v>
      </c>
      <c r="B33" s="159" t="s">
        <v>1228</v>
      </c>
      <c r="C33" s="33">
        <v>8</v>
      </c>
      <c r="D33" s="150">
        <v>129535264</v>
      </c>
      <c r="E33" s="159" t="s">
        <v>479</v>
      </c>
      <c r="F33" s="33">
        <v>1</v>
      </c>
      <c r="G33" s="33">
        <v>0</v>
      </c>
      <c r="H33" s="171" t="s">
        <v>480</v>
      </c>
      <c r="I33" s="33" t="s">
        <v>152</v>
      </c>
      <c r="J33" s="47" t="s">
        <v>165</v>
      </c>
      <c r="K33" s="117">
        <v>13887</v>
      </c>
      <c r="L33" s="118">
        <v>143595</v>
      </c>
      <c r="M33" s="43">
        <v>0.75290000000000001</v>
      </c>
      <c r="N33" s="36">
        <v>9.8400000000000001E-2</v>
      </c>
      <c r="O33" s="36">
        <v>1.6899999999999998E-2</v>
      </c>
      <c r="P33" s="33" t="s">
        <v>1372</v>
      </c>
      <c r="Q33" s="46">
        <v>5.6910000000000003E-9</v>
      </c>
      <c r="R33" s="47" t="s">
        <v>861</v>
      </c>
      <c r="S33" s="120" t="s">
        <v>161</v>
      </c>
      <c r="T33" s="45">
        <v>7042</v>
      </c>
      <c r="U33" s="45">
        <v>13599</v>
      </c>
      <c r="V33" s="43">
        <v>0.76256360000000001</v>
      </c>
      <c r="W33" s="36">
        <v>0.10005999</v>
      </c>
      <c r="X33" s="36">
        <v>2.4686199999999998E-2</v>
      </c>
      <c r="Y33" s="172" t="s">
        <v>485</v>
      </c>
      <c r="Z33" s="86">
        <v>5.0505189999999998E-5</v>
      </c>
      <c r="AA33" s="44">
        <v>844</v>
      </c>
      <c r="AB33" s="45">
        <v>3779</v>
      </c>
      <c r="AC33" s="43">
        <v>0.76122648000000004</v>
      </c>
      <c r="AD33" s="36">
        <v>0.15411026999999999</v>
      </c>
      <c r="AE33" s="36">
        <v>7.0166099999999995E-2</v>
      </c>
      <c r="AF33" s="172" t="s">
        <v>1373</v>
      </c>
      <c r="AG33" s="107">
        <v>2.80659228E-2</v>
      </c>
      <c r="AH33" s="34">
        <v>7886</v>
      </c>
      <c r="AI33" s="23">
        <v>17378</v>
      </c>
      <c r="AJ33" s="43">
        <v>0.76231892355288156</v>
      </c>
      <c r="AK33" s="173">
        <v>0.106013</v>
      </c>
      <c r="AL33" s="173">
        <v>2.3286999999999999E-2</v>
      </c>
      <c r="AM33" s="32" t="s">
        <v>1374</v>
      </c>
      <c r="AN33" s="174">
        <v>5.30184E-6</v>
      </c>
      <c r="AO33" s="78" t="b">
        <f t="shared" si="0"/>
        <v>1</v>
      </c>
    </row>
    <row r="34" spans="1:41" ht="15.75" customHeight="1" x14ac:dyDescent="0.2">
      <c r="A34" s="178" t="s">
        <v>1255</v>
      </c>
      <c r="B34" s="159" t="s">
        <v>1228</v>
      </c>
      <c r="C34" s="33">
        <v>9</v>
      </c>
      <c r="D34" s="150">
        <v>21811441</v>
      </c>
      <c r="E34" s="159" t="s">
        <v>971</v>
      </c>
      <c r="F34" s="33">
        <v>0</v>
      </c>
      <c r="G34" s="33">
        <v>0</v>
      </c>
      <c r="H34" s="171" t="s">
        <v>1375</v>
      </c>
      <c r="I34" s="33" t="s">
        <v>151</v>
      </c>
      <c r="J34" s="47" t="s">
        <v>175</v>
      </c>
      <c r="K34" s="117">
        <v>13887</v>
      </c>
      <c r="L34" s="118">
        <v>143595</v>
      </c>
      <c r="M34" s="43">
        <v>0.84689999999999999</v>
      </c>
      <c r="N34" s="36">
        <v>-0.14319999999999999</v>
      </c>
      <c r="O34" s="36">
        <v>2.1499999999999998E-2</v>
      </c>
      <c r="P34" s="33" t="s">
        <v>1376</v>
      </c>
      <c r="Q34" s="46">
        <v>2.9460000000000001E-11</v>
      </c>
      <c r="R34" s="47" t="s">
        <v>875</v>
      </c>
      <c r="S34" s="120" t="s">
        <v>161</v>
      </c>
      <c r="T34" s="45">
        <v>7042</v>
      </c>
      <c r="U34" s="45">
        <v>13599</v>
      </c>
      <c r="V34" s="43">
        <v>0.88540039999999998</v>
      </c>
      <c r="W34" s="36">
        <v>-0.18610963999999999</v>
      </c>
      <c r="X34" s="36">
        <v>3.2150930000000001E-2</v>
      </c>
      <c r="Y34" s="172" t="s">
        <v>1377</v>
      </c>
      <c r="Z34" s="86">
        <v>7.0965689999999997E-9</v>
      </c>
      <c r="AA34" s="44">
        <v>844</v>
      </c>
      <c r="AB34" s="45">
        <v>3779</v>
      </c>
      <c r="AC34" s="43">
        <v>0.50693814000000004</v>
      </c>
      <c r="AD34" s="36">
        <v>-9.3922870000000006E-2</v>
      </c>
      <c r="AE34" s="36">
        <v>5.6407890000000002E-2</v>
      </c>
      <c r="AF34" s="172" t="s">
        <v>1378</v>
      </c>
      <c r="AG34" s="107">
        <v>9.5899582900000002E-2</v>
      </c>
      <c r="AH34" s="34">
        <v>7886</v>
      </c>
      <c r="AI34" s="23">
        <v>17378</v>
      </c>
      <c r="AJ34" s="43">
        <v>0.81614648027311587</v>
      </c>
      <c r="AK34" s="173">
        <v>-0.16350500000000001</v>
      </c>
      <c r="AL34" s="173">
        <v>2.79323E-2</v>
      </c>
      <c r="AM34" s="32" t="s">
        <v>1379</v>
      </c>
      <c r="AN34" s="174">
        <v>4.8104400000000002E-9</v>
      </c>
      <c r="AO34" s="78" t="b">
        <f t="shared" si="0"/>
        <v>1</v>
      </c>
    </row>
    <row r="35" spans="1:41" ht="15.75" customHeight="1" x14ac:dyDescent="0.2">
      <c r="A35" s="178" t="s">
        <v>1255</v>
      </c>
      <c r="B35" s="159" t="s">
        <v>1228</v>
      </c>
      <c r="C35" s="33">
        <v>9</v>
      </c>
      <c r="D35" s="150">
        <v>33421420</v>
      </c>
      <c r="E35" s="159" t="s">
        <v>502</v>
      </c>
      <c r="F35" s="33">
        <v>0</v>
      </c>
      <c r="G35" s="33">
        <v>0</v>
      </c>
      <c r="H35" s="171" t="s">
        <v>503</v>
      </c>
      <c r="I35" s="33" t="s">
        <v>151</v>
      </c>
      <c r="J35" s="47" t="s">
        <v>175</v>
      </c>
      <c r="K35" s="117">
        <v>13887</v>
      </c>
      <c r="L35" s="118">
        <v>143595</v>
      </c>
      <c r="M35" s="43">
        <v>0.314</v>
      </c>
      <c r="N35" s="36">
        <v>-8.7999999999999995E-2</v>
      </c>
      <c r="O35" s="36">
        <v>1.5699999999999999E-2</v>
      </c>
      <c r="P35" s="33" t="s">
        <v>1380</v>
      </c>
      <c r="Q35" s="46">
        <v>2.0520000000000001E-8</v>
      </c>
      <c r="R35" s="47" t="s">
        <v>875</v>
      </c>
      <c r="S35" s="120" t="s">
        <v>161</v>
      </c>
      <c r="T35" s="45">
        <v>7042</v>
      </c>
      <c r="U35" s="45">
        <v>13599</v>
      </c>
      <c r="V35" s="43">
        <v>0.29825230000000003</v>
      </c>
      <c r="W35" s="36">
        <v>-9.4095700000000004E-2</v>
      </c>
      <c r="X35" s="36">
        <v>2.313929E-2</v>
      </c>
      <c r="Y35" s="172" t="s">
        <v>510</v>
      </c>
      <c r="Z35" s="86">
        <v>4.7726370000000002E-5</v>
      </c>
      <c r="AA35" s="44">
        <v>844</v>
      </c>
      <c r="AB35" s="45">
        <v>3779</v>
      </c>
      <c r="AC35" s="43">
        <v>0.25353666000000002</v>
      </c>
      <c r="AD35" s="36">
        <v>-0.10169271000000001</v>
      </c>
      <c r="AE35" s="36">
        <v>6.5952490000000003E-2</v>
      </c>
      <c r="AF35" s="172" t="s">
        <v>1381</v>
      </c>
      <c r="AG35" s="107">
        <v>0.123095812</v>
      </c>
      <c r="AH35" s="34">
        <v>7886</v>
      </c>
      <c r="AI35" s="23">
        <v>17378</v>
      </c>
      <c r="AJ35" s="43">
        <v>0.29006989009974671</v>
      </c>
      <c r="AK35" s="173">
        <v>-9.4928399999999996E-2</v>
      </c>
      <c r="AL35" s="173">
        <v>2.18344E-2</v>
      </c>
      <c r="AM35" s="32" t="s">
        <v>1382</v>
      </c>
      <c r="AN35" s="174">
        <v>1.37607E-5</v>
      </c>
      <c r="AO35" s="78" t="b">
        <f t="shared" si="0"/>
        <v>1</v>
      </c>
    </row>
    <row r="36" spans="1:41" ht="15.75" customHeight="1" x14ac:dyDescent="0.2">
      <c r="A36" s="178" t="s">
        <v>1255</v>
      </c>
      <c r="B36" s="159" t="s">
        <v>1228</v>
      </c>
      <c r="C36" s="33">
        <v>10</v>
      </c>
      <c r="D36" s="150">
        <v>105682296</v>
      </c>
      <c r="E36" s="159" t="s">
        <v>978</v>
      </c>
      <c r="F36" s="33">
        <v>0</v>
      </c>
      <c r="G36" s="33">
        <v>0</v>
      </c>
      <c r="H36" s="171" t="s">
        <v>774</v>
      </c>
      <c r="I36" s="33" t="s">
        <v>152</v>
      </c>
      <c r="J36" s="47" t="s">
        <v>165</v>
      </c>
      <c r="K36" s="117">
        <v>13887</v>
      </c>
      <c r="L36" s="118">
        <v>143595</v>
      </c>
      <c r="M36" s="43">
        <v>0.2051</v>
      </c>
      <c r="N36" s="36">
        <v>0.13089999999999999</v>
      </c>
      <c r="O36" s="36">
        <v>1.8499999999999999E-2</v>
      </c>
      <c r="P36" s="33" t="s">
        <v>1383</v>
      </c>
      <c r="Q36" s="46">
        <v>1.554E-12</v>
      </c>
      <c r="R36" s="47" t="s">
        <v>861</v>
      </c>
      <c r="S36" s="120" t="s">
        <v>161</v>
      </c>
      <c r="T36" s="45">
        <v>7042</v>
      </c>
      <c r="U36" s="45">
        <v>13599</v>
      </c>
      <c r="V36" s="43">
        <v>0.18068039999999999</v>
      </c>
      <c r="W36" s="36">
        <v>0.12204661999999999</v>
      </c>
      <c r="X36" s="36">
        <v>2.720759E-2</v>
      </c>
      <c r="Y36" s="172" t="s">
        <v>1384</v>
      </c>
      <c r="Z36" s="86">
        <v>7.2655719999999996E-6</v>
      </c>
      <c r="AA36" s="44">
        <v>844</v>
      </c>
      <c r="AB36" s="45">
        <v>3779</v>
      </c>
      <c r="AC36" s="43">
        <v>0.60392060999999997</v>
      </c>
      <c r="AD36" s="36">
        <v>9.5594419999999999E-2</v>
      </c>
      <c r="AE36" s="36">
        <v>5.8800739999999997E-2</v>
      </c>
      <c r="AF36" s="172" t="s">
        <v>1385</v>
      </c>
      <c r="AG36" s="107">
        <v>0.10400605709999999</v>
      </c>
      <c r="AH36" s="34">
        <v>7886</v>
      </c>
      <c r="AI36" s="23">
        <v>17378</v>
      </c>
      <c r="AJ36" s="43">
        <v>0.25812813158763454</v>
      </c>
      <c r="AK36" s="173">
        <v>0.117382</v>
      </c>
      <c r="AL36" s="173">
        <v>2.46924E-2</v>
      </c>
      <c r="AM36" s="32" t="s">
        <v>1386</v>
      </c>
      <c r="AN36" s="174">
        <v>1.9965700000000001E-6</v>
      </c>
      <c r="AO36" s="78" t="b">
        <f t="shared" si="0"/>
        <v>1</v>
      </c>
    </row>
    <row r="37" spans="1:41" ht="15.75" customHeight="1" x14ac:dyDescent="0.2">
      <c r="A37" s="178" t="s">
        <v>1255</v>
      </c>
      <c r="B37" s="159" t="s">
        <v>1228</v>
      </c>
      <c r="C37" s="33">
        <v>11</v>
      </c>
      <c r="D37" s="150">
        <v>118104577</v>
      </c>
      <c r="E37" s="159" t="s">
        <v>984</v>
      </c>
      <c r="F37" s="33">
        <v>0</v>
      </c>
      <c r="G37" s="33">
        <v>0</v>
      </c>
      <c r="H37" s="171" t="s">
        <v>1387</v>
      </c>
      <c r="I37" s="33" t="s">
        <v>152</v>
      </c>
      <c r="J37" s="47" t="s">
        <v>165</v>
      </c>
      <c r="K37" s="117">
        <v>13887</v>
      </c>
      <c r="L37" s="118">
        <v>143595</v>
      </c>
      <c r="M37" s="43">
        <v>0.77400000000000002</v>
      </c>
      <c r="N37" s="36">
        <v>-0.12590000000000001</v>
      </c>
      <c r="O37" s="36">
        <v>1.72E-2</v>
      </c>
      <c r="P37" s="33" t="s">
        <v>1388</v>
      </c>
      <c r="Q37" s="46">
        <v>2.2070000000000001E-13</v>
      </c>
      <c r="R37" s="47" t="s">
        <v>875</v>
      </c>
      <c r="S37" s="120" t="s">
        <v>161</v>
      </c>
      <c r="T37" s="45">
        <v>7042</v>
      </c>
      <c r="U37" s="45">
        <v>13599</v>
      </c>
      <c r="V37" s="43">
        <v>0.78776829999999998</v>
      </c>
      <c r="W37" s="36">
        <v>-0.11382278</v>
      </c>
      <c r="X37" s="36">
        <v>2.5474750000000001E-2</v>
      </c>
      <c r="Y37" s="172" t="s">
        <v>1389</v>
      </c>
      <c r="Z37" s="86">
        <v>7.8931390000000007E-6</v>
      </c>
      <c r="AA37" s="44">
        <v>844</v>
      </c>
      <c r="AB37" s="45">
        <v>3779</v>
      </c>
      <c r="AC37" s="43">
        <v>0.46390331000000001</v>
      </c>
      <c r="AD37" s="36">
        <v>-9.5119079999999995E-2</v>
      </c>
      <c r="AE37" s="36">
        <v>5.6042620000000001E-2</v>
      </c>
      <c r="AF37" s="172" t="s">
        <v>1390</v>
      </c>
      <c r="AG37" s="107">
        <v>8.9646901700000003E-2</v>
      </c>
      <c r="AH37" s="34">
        <v>7886</v>
      </c>
      <c r="AI37" s="23">
        <v>17378</v>
      </c>
      <c r="AJ37" s="43">
        <v>0.7285050064293066</v>
      </c>
      <c r="AK37" s="173">
        <v>-0.11062</v>
      </c>
      <c r="AL37" s="173">
        <v>2.3191199999999999E-2</v>
      </c>
      <c r="AM37" s="32" t="s">
        <v>1391</v>
      </c>
      <c r="AN37" s="174">
        <v>1.84314E-6</v>
      </c>
      <c r="AO37" s="78" t="b">
        <f t="shared" si="0"/>
        <v>1</v>
      </c>
    </row>
    <row r="38" spans="1:41" ht="15.75" customHeight="1" x14ac:dyDescent="0.2">
      <c r="A38" s="178" t="s">
        <v>1255</v>
      </c>
      <c r="B38" s="159" t="s">
        <v>1228</v>
      </c>
      <c r="C38" s="33">
        <v>15</v>
      </c>
      <c r="D38" s="150">
        <v>49376624</v>
      </c>
      <c r="E38" s="159" t="s">
        <v>329</v>
      </c>
      <c r="F38" s="33">
        <v>0</v>
      </c>
      <c r="G38" s="33">
        <v>0</v>
      </c>
      <c r="H38" s="171" t="s">
        <v>330</v>
      </c>
      <c r="I38" s="33" t="s">
        <v>152</v>
      </c>
      <c r="J38" s="47" t="s">
        <v>175</v>
      </c>
      <c r="K38" s="117">
        <v>13887</v>
      </c>
      <c r="L38" s="118">
        <v>143595</v>
      </c>
      <c r="M38" s="43">
        <v>0.75180000000000002</v>
      </c>
      <c r="N38" s="36">
        <v>0.1585</v>
      </c>
      <c r="O38" s="36">
        <v>1.72E-2</v>
      </c>
      <c r="P38" s="33" t="s">
        <v>1392</v>
      </c>
      <c r="Q38" s="46">
        <v>2.5260000000000001E-20</v>
      </c>
      <c r="R38" s="47" t="s">
        <v>861</v>
      </c>
      <c r="S38" s="120" t="s">
        <v>161</v>
      </c>
      <c r="T38" s="45">
        <v>7042</v>
      </c>
      <c r="U38" s="45">
        <v>13599</v>
      </c>
      <c r="V38" s="43">
        <v>0.75011989999999995</v>
      </c>
      <c r="W38" s="36">
        <v>0.16229560000000001</v>
      </c>
      <c r="X38" s="36">
        <v>2.4870409999999999E-2</v>
      </c>
      <c r="Y38" s="172" t="s">
        <v>531</v>
      </c>
      <c r="Z38" s="86">
        <v>6.7707710000000001E-11</v>
      </c>
      <c r="AA38" s="44">
        <v>844</v>
      </c>
      <c r="AB38" s="45">
        <v>3779</v>
      </c>
      <c r="AC38" s="43">
        <v>0.92055483000000005</v>
      </c>
      <c r="AD38" s="36">
        <v>-1.512786E-2</v>
      </c>
      <c r="AE38" s="36">
        <v>0.10590383</v>
      </c>
      <c r="AF38" s="172" t="s">
        <v>1393</v>
      </c>
      <c r="AG38" s="107">
        <v>0.88641237859999999</v>
      </c>
      <c r="AH38" s="34">
        <v>7886</v>
      </c>
      <c r="AI38" s="23">
        <v>17378</v>
      </c>
      <c r="AJ38" s="43">
        <v>0.78130738738877448</v>
      </c>
      <c r="AK38" s="173">
        <v>0.15302199999999999</v>
      </c>
      <c r="AL38" s="173">
        <v>2.4211699999999999E-2</v>
      </c>
      <c r="AM38" s="32" t="s">
        <v>1394</v>
      </c>
      <c r="AN38" s="174">
        <v>2.6128200000000002E-10</v>
      </c>
      <c r="AO38" s="78" t="b">
        <f t="shared" si="0"/>
        <v>1</v>
      </c>
    </row>
    <row r="39" spans="1:41" ht="15.75" customHeight="1" x14ac:dyDescent="0.2">
      <c r="A39" s="178" t="s">
        <v>1255</v>
      </c>
      <c r="B39" s="159" t="s">
        <v>1228</v>
      </c>
      <c r="C39" s="33">
        <v>15</v>
      </c>
      <c r="D39" s="150">
        <v>78851615</v>
      </c>
      <c r="E39" s="159" t="s">
        <v>925</v>
      </c>
      <c r="F39" s="33">
        <v>0</v>
      </c>
      <c r="G39" s="33">
        <v>0</v>
      </c>
      <c r="H39" s="171" t="s">
        <v>1327</v>
      </c>
      <c r="I39" s="33" t="s">
        <v>151</v>
      </c>
      <c r="J39" s="47" t="s">
        <v>175</v>
      </c>
      <c r="K39" s="117">
        <v>13887</v>
      </c>
      <c r="L39" s="118">
        <v>143595</v>
      </c>
      <c r="M39" s="43">
        <v>0.34770000000000001</v>
      </c>
      <c r="N39" s="36">
        <v>0.24329999999999999</v>
      </c>
      <c r="O39" s="36">
        <v>1.4800000000000001E-2</v>
      </c>
      <c r="P39" s="33" t="s">
        <v>1395</v>
      </c>
      <c r="Q39" s="46">
        <v>1.2839999999999999E-60</v>
      </c>
      <c r="R39" s="47" t="s">
        <v>861</v>
      </c>
      <c r="S39" s="120" t="s">
        <v>161</v>
      </c>
      <c r="T39" s="45">
        <v>7042</v>
      </c>
      <c r="U39" s="45">
        <v>13599</v>
      </c>
      <c r="V39" s="43">
        <v>0.36505009999999999</v>
      </c>
      <c r="W39" s="36">
        <v>0.20085679000000001</v>
      </c>
      <c r="X39" s="36">
        <v>2.153037E-2</v>
      </c>
      <c r="Y39" s="172" t="s">
        <v>1396</v>
      </c>
      <c r="Z39" s="86">
        <v>1.068778E-20</v>
      </c>
      <c r="AA39" s="44">
        <v>844</v>
      </c>
      <c r="AB39" s="45">
        <v>3779</v>
      </c>
      <c r="AC39" s="43">
        <v>0.22052239000000001</v>
      </c>
      <c r="AD39" s="36">
        <v>0.23639624000000001</v>
      </c>
      <c r="AE39" s="36">
        <v>6.2803629999999999E-2</v>
      </c>
      <c r="AF39" s="172" t="s">
        <v>1397</v>
      </c>
      <c r="AG39" s="107">
        <v>1.6718089999999999E-4</v>
      </c>
      <c r="AH39" s="34">
        <v>7886</v>
      </c>
      <c r="AI39" s="23">
        <v>17378</v>
      </c>
      <c r="AJ39" s="43">
        <v>0.33860331392772325</v>
      </c>
      <c r="AK39" s="173">
        <v>0.204594</v>
      </c>
      <c r="AL39" s="173">
        <v>2.0366800000000001E-2</v>
      </c>
      <c r="AM39" s="32" t="s">
        <v>1398</v>
      </c>
      <c r="AN39" s="174">
        <v>9.6173400000000005E-24</v>
      </c>
      <c r="AO39" s="78" t="b">
        <f t="shared" si="0"/>
        <v>1</v>
      </c>
    </row>
    <row r="40" spans="1:41" ht="15.75" customHeight="1" x14ac:dyDescent="0.2">
      <c r="A40" s="178" t="s">
        <v>1255</v>
      </c>
      <c r="B40" s="159" t="s">
        <v>1228</v>
      </c>
      <c r="C40" s="33">
        <v>19</v>
      </c>
      <c r="D40" s="150">
        <v>41353107</v>
      </c>
      <c r="E40" s="159" t="s">
        <v>365</v>
      </c>
      <c r="F40" s="33">
        <v>0</v>
      </c>
      <c r="G40" s="33">
        <v>0</v>
      </c>
      <c r="H40" s="171" t="s">
        <v>366</v>
      </c>
      <c r="I40" s="33" t="s">
        <v>152</v>
      </c>
      <c r="J40" s="47" t="s">
        <v>165</v>
      </c>
      <c r="K40" s="117">
        <v>12751</v>
      </c>
      <c r="L40" s="118">
        <v>138501</v>
      </c>
      <c r="M40" s="43">
        <v>0.45200000000000001</v>
      </c>
      <c r="N40" s="36">
        <v>-0.13400000000000001</v>
      </c>
      <c r="O40" s="36">
        <v>1.6199999999999999E-2</v>
      </c>
      <c r="P40" s="33" t="s">
        <v>1399</v>
      </c>
      <c r="Q40" s="46">
        <v>1.11E-16</v>
      </c>
      <c r="R40" s="47" t="s">
        <v>875</v>
      </c>
      <c r="S40" s="120" t="s">
        <v>161</v>
      </c>
      <c r="T40" s="45">
        <v>7042</v>
      </c>
      <c r="U40" s="45">
        <v>13599</v>
      </c>
      <c r="V40" s="43">
        <v>0.42363139999999999</v>
      </c>
      <c r="W40" s="36">
        <v>-0.1075386</v>
      </c>
      <c r="X40" s="36">
        <v>2.2142789999999999E-2</v>
      </c>
      <c r="Y40" s="172" t="s">
        <v>558</v>
      </c>
      <c r="Z40" s="86">
        <v>1.194202E-6</v>
      </c>
      <c r="AA40" s="44">
        <v>844</v>
      </c>
      <c r="AB40" s="45">
        <v>3779</v>
      </c>
      <c r="AC40" s="43">
        <v>0.57680078000000001</v>
      </c>
      <c r="AD40" s="36">
        <v>-3.8940269999999999E-2</v>
      </c>
      <c r="AE40" s="36">
        <v>5.6889500000000003E-2</v>
      </c>
      <c r="AF40" s="172" t="s">
        <v>1400</v>
      </c>
      <c r="AG40" s="107">
        <v>0.49366604120000002</v>
      </c>
      <c r="AH40" s="34">
        <v>7886</v>
      </c>
      <c r="AI40" s="23">
        <v>17378</v>
      </c>
      <c r="AJ40" s="43">
        <v>0.4516595049612096</v>
      </c>
      <c r="AK40" s="173">
        <v>-9.8513500000000004E-2</v>
      </c>
      <c r="AL40" s="173">
        <v>2.0634799999999998E-2</v>
      </c>
      <c r="AM40" s="32" t="s">
        <v>1401</v>
      </c>
      <c r="AN40" s="174">
        <v>1.80482E-6</v>
      </c>
      <c r="AO40" s="78" t="b">
        <f t="shared" si="0"/>
        <v>1</v>
      </c>
    </row>
    <row r="41" spans="1:41" ht="15.75" customHeight="1" x14ac:dyDescent="0.2">
      <c r="A41" s="164" t="s">
        <v>1255</v>
      </c>
      <c r="B41" s="162" t="s">
        <v>1228</v>
      </c>
      <c r="C41" s="55">
        <v>20</v>
      </c>
      <c r="D41" s="155">
        <v>62326579</v>
      </c>
      <c r="E41" s="162" t="s">
        <v>567</v>
      </c>
      <c r="F41" s="55">
        <v>0</v>
      </c>
      <c r="G41" s="55">
        <v>0</v>
      </c>
      <c r="H41" s="175" t="s">
        <v>568</v>
      </c>
      <c r="I41" s="55" t="s">
        <v>152</v>
      </c>
      <c r="J41" s="72" t="s">
        <v>175</v>
      </c>
      <c r="K41" s="122">
        <v>13887</v>
      </c>
      <c r="L41" s="123">
        <v>143595</v>
      </c>
      <c r="M41" s="66">
        <v>0.11600000000000001</v>
      </c>
      <c r="N41" s="59">
        <v>0.15809999999999999</v>
      </c>
      <c r="O41" s="59">
        <v>2.29E-2</v>
      </c>
      <c r="P41" s="55" t="s">
        <v>1402</v>
      </c>
      <c r="Q41" s="67">
        <v>5.6290000000000003E-12</v>
      </c>
      <c r="R41" s="72" t="s">
        <v>858</v>
      </c>
      <c r="S41" s="125" t="s">
        <v>161</v>
      </c>
      <c r="T41" s="74">
        <v>7042</v>
      </c>
      <c r="U41" s="74">
        <v>13599</v>
      </c>
      <c r="V41" s="66">
        <v>0.1154922</v>
      </c>
      <c r="W41" s="59">
        <v>0.1339948</v>
      </c>
      <c r="X41" s="59">
        <v>3.259215E-2</v>
      </c>
      <c r="Y41" s="176" t="s">
        <v>574</v>
      </c>
      <c r="Z41" s="88">
        <v>3.935056E-5</v>
      </c>
      <c r="AA41" s="73">
        <v>844</v>
      </c>
      <c r="AB41" s="74">
        <v>3779</v>
      </c>
      <c r="AC41" s="66">
        <v>3.7129570000000001E-2</v>
      </c>
      <c r="AD41" s="59">
        <v>0.25407748000000002</v>
      </c>
      <c r="AE41" s="59">
        <v>0.14926998</v>
      </c>
      <c r="AF41" s="176" t="s">
        <v>1403</v>
      </c>
      <c r="AG41" s="126">
        <v>8.8730302900000002E-2</v>
      </c>
      <c r="AH41" s="56">
        <v>7886</v>
      </c>
      <c r="AI41" s="57">
        <v>17378</v>
      </c>
      <c r="AJ41" s="66">
        <v>0.10115280645622229</v>
      </c>
      <c r="AK41" s="177">
        <v>0.139459</v>
      </c>
      <c r="AL41" s="177">
        <v>3.1842000000000002E-2</v>
      </c>
      <c r="AM41" s="54" t="s">
        <v>1404</v>
      </c>
      <c r="AN41" s="179">
        <v>1.1882899999999999E-5</v>
      </c>
      <c r="AO41" s="83" t="b">
        <f t="shared" si="0"/>
        <v>1</v>
      </c>
    </row>
    <row r="42" spans="1:41" ht="15.75" customHeight="1" x14ac:dyDescent="0.2">
      <c r="A42" s="178" t="s">
        <v>1255</v>
      </c>
      <c r="B42" s="159" t="s">
        <v>1229</v>
      </c>
      <c r="C42" s="33">
        <v>5</v>
      </c>
      <c r="D42" s="150">
        <v>1337106</v>
      </c>
      <c r="E42" s="159" t="s">
        <v>1001</v>
      </c>
      <c r="F42" s="33">
        <v>0</v>
      </c>
      <c r="G42" s="33">
        <v>0</v>
      </c>
      <c r="H42" s="171" t="s">
        <v>1405</v>
      </c>
      <c r="I42" s="33" t="s">
        <v>151</v>
      </c>
      <c r="J42" s="47" t="s">
        <v>152</v>
      </c>
      <c r="K42" s="117">
        <v>9201</v>
      </c>
      <c r="L42" s="118">
        <v>135790</v>
      </c>
      <c r="M42" s="43">
        <v>0.4365</v>
      </c>
      <c r="N42" s="36">
        <v>-0.16930000000000001</v>
      </c>
      <c r="O42" s="36">
        <v>1.6899999999999998E-2</v>
      </c>
      <c r="P42" s="33" t="s">
        <v>1406</v>
      </c>
      <c r="Q42" s="46">
        <v>1.4710000000000001E-23</v>
      </c>
      <c r="R42" s="47" t="s">
        <v>875</v>
      </c>
      <c r="S42" s="120" t="s">
        <v>161</v>
      </c>
      <c r="T42" s="45">
        <v>4162</v>
      </c>
      <c r="U42" s="45">
        <v>13599</v>
      </c>
      <c r="V42" s="43">
        <v>0.43030938600000002</v>
      </c>
      <c r="W42" s="36">
        <v>-0.19142986000000001</v>
      </c>
      <c r="X42" s="36">
        <v>2.5500809999999999E-2</v>
      </c>
      <c r="Y42" s="172" t="s">
        <v>1407</v>
      </c>
      <c r="Z42" s="86">
        <v>6.0582940000000006E-14</v>
      </c>
      <c r="AA42" s="44">
        <v>451</v>
      </c>
      <c r="AB42" s="45">
        <v>3779</v>
      </c>
      <c r="AC42" s="43">
        <v>0.58903664300000003</v>
      </c>
      <c r="AD42" s="36">
        <v>-0.20984796999999999</v>
      </c>
      <c r="AE42" s="36">
        <v>7.2110300000000002E-2</v>
      </c>
      <c r="AF42" s="172" t="s">
        <v>1408</v>
      </c>
      <c r="AG42" s="107">
        <v>3.6131660000000001E-3</v>
      </c>
      <c r="AH42" s="34">
        <v>4613</v>
      </c>
      <c r="AI42" s="23">
        <v>17378</v>
      </c>
      <c r="AJ42" s="43">
        <v>0.46084079871929429</v>
      </c>
      <c r="AK42" s="173">
        <v>-0.19347700000000001</v>
      </c>
      <c r="AL42" s="173">
        <v>2.4041799999999999E-2</v>
      </c>
      <c r="AM42" s="32" t="s">
        <v>1409</v>
      </c>
      <c r="AN42" s="174">
        <v>8.4472699999999997E-16</v>
      </c>
      <c r="AO42" s="78" t="b">
        <f t="shared" si="0"/>
        <v>1</v>
      </c>
    </row>
    <row r="43" spans="1:41" ht="15.75" customHeight="1" x14ac:dyDescent="0.2">
      <c r="A43" s="178" t="s">
        <v>1255</v>
      </c>
      <c r="B43" s="159" t="s">
        <v>1229</v>
      </c>
      <c r="C43" s="33">
        <v>6</v>
      </c>
      <c r="D43" s="150">
        <v>29607101</v>
      </c>
      <c r="E43" s="159" t="s">
        <v>881</v>
      </c>
      <c r="F43" s="33">
        <v>0</v>
      </c>
      <c r="G43" s="33">
        <v>0</v>
      </c>
      <c r="H43" s="171" t="s">
        <v>1285</v>
      </c>
      <c r="I43" s="33" t="s">
        <v>152</v>
      </c>
      <c r="J43" s="47" t="s">
        <v>165</v>
      </c>
      <c r="K43" s="117">
        <v>9201</v>
      </c>
      <c r="L43" s="118">
        <v>135790</v>
      </c>
      <c r="M43" s="43">
        <v>0.91139999999999999</v>
      </c>
      <c r="N43" s="36">
        <v>-0.22869999999999999</v>
      </c>
      <c r="O43" s="36">
        <v>2.9000000000000001E-2</v>
      </c>
      <c r="P43" s="33" t="s">
        <v>1410</v>
      </c>
      <c r="Q43" s="46">
        <v>3.0090000000000002E-15</v>
      </c>
      <c r="R43" s="47" t="s">
        <v>875</v>
      </c>
      <c r="S43" s="120" t="s">
        <v>161</v>
      </c>
      <c r="T43" s="45">
        <v>4162</v>
      </c>
      <c r="U43" s="45">
        <v>13599</v>
      </c>
      <c r="V43" s="43">
        <v>0.90991639000000002</v>
      </c>
      <c r="W43" s="36">
        <v>-0.27404634999999999</v>
      </c>
      <c r="X43" s="36">
        <v>4.5473920000000001E-2</v>
      </c>
      <c r="Y43" s="172" t="s">
        <v>1411</v>
      </c>
      <c r="Z43" s="86">
        <v>1.6759970000000001E-9</v>
      </c>
      <c r="AA43" s="44">
        <v>451</v>
      </c>
      <c r="AB43" s="45">
        <v>3779</v>
      </c>
      <c r="AC43" s="43">
        <v>0.9805791962</v>
      </c>
      <c r="AD43" s="36">
        <v>-0.19787737</v>
      </c>
      <c r="AE43" s="36">
        <v>0.24855907999999999</v>
      </c>
      <c r="AF43" s="172" t="s">
        <v>1412</v>
      </c>
      <c r="AG43" s="107">
        <v>0.42597511700000001</v>
      </c>
      <c r="AH43" s="34">
        <v>4613</v>
      </c>
      <c r="AI43" s="23">
        <v>17378</v>
      </c>
      <c r="AJ43" s="43">
        <v>0.92350848086562676</v>
      </c>
      <c r="AK43" s="173">
        <v>-0.27157900000000001</v>
      </c>
      <c r="AL43" s="173">
        <v>4.47315E-2</v>
      </c>
      <c r="AM43" s="32" t="s">
        <v>1413</v>
      </c>
      <c r="AN43" s="174">
        <v>1.2685700000000001E-9</v>
      </c>
      <c r="AO43" s="78" t="b">
        <f t="shared" si="0"/>
        <v>1</v>
      </c>
    </row>
    <row r="44" spans="1:41" ht="15.75" customHeight="1" x14ac:dyDescent="0.2">
      <c r="A44" s="178" t="s">
        <v>1255</v>
      </c>
      <c r="B44" s="159" t="s">
        <v>1229</v>
      </c>
      <c r="C44" s="33">
        <v>10</v>
      </c>
      <c r="D44" s="150">
        <v>101991135</v>
      </c>
      <c r="E44" s="159" t="s">
        <v>620</v>
      </c>
      <c r="F44" s="33">
        <v>1</v>
      </c>
      <c r="G44" s="33">
        <v>0</v>
      </c>
      <c r="H44" s="171" t="s">
        <v>621</v>
      </c>
      <c r="I44" s="33" t="s">
        <v>151</v>
      </c>
      <c r="J44" s="47" t="s">
        <v>152</v>
      </c>
      <c r="K44" s="117">
        <v>9201</v>
      </c>
      <c r="L44" s="118">
        <v>135790</v>
      </c>
      <c r="M44" s="43">
        <v>3.8300000000000001E-2</v>
      </c>
      <c r="N44" s="36">
        <v>0.23530000000000001</v>
      </c>
      <c r="O44" s="36">
        <v>4.2599999999999999E-2</v>
      </c>
      <c r="P44" s="33" t="s">
        <v>1414</v>
      </c>
      <c r="Q44" s="46">
        <v>3.3479999999999999E-8</v>
      </c>
      <c r="R44" s="47" t="s">
        <v>861</v>
      </c>
      <c r="S44" s="120" t="s">
        <v>161</v>
      </c>
      <c r="T44" s="45">
        <v>4162</v>
      </c>
      <c r="U44" s="45">
        <v>13599</v>
      </c>
      <c r="V44" s="43">
        <v>4.3180283E-2</v>
      </c>
      <c r="W44" s="36">
        <v>0.22478656999999999</v>
      </c>
      <c r="X44" s="36">
        <v>5.9278230000000001E-2</v>
      </c>
      <c r="Y44" s="172" t="s">
        <v>629</v>
      </c>
      <c r="Z44" s="86">
        <v>1.494031E-4</v>
      </c>
      <c r="AA44" s="44">
        <v>451</v>
      </c>
      <c r="AB44" s="45">
        <v>3779</v>
      </c>
      <c r="AC44" s="43">
        <v>3.8481087499999997E-2</v>
      </c>
      <c r="AD44" s="36">
        <v>-7.9775739999999998E-2</v>
      </c>
      <c r="AE44" s="36">
        <v>0.2004493</v>
      </c>
      <c r="AF44" s="172" t="s">
        <v>1415</v>
      </c>
      <c r="AG44" s="107">
        <v>0.69064150800000002</v>
      </c>
      <c r="AH44" s="34">
        <v>4613</v>
      </c>
      <c r="AI44" s="23">
        <v>17378</v>
      </c>
      <c r="AJ44" s="43">
        <v>4.2276386089218319E-2</v>
      </c>
      <c r="AK44" s="173">
        <v>0.200293</v>
      </c>
      <c r="AL44" s="173">
        <v>5.6844699999999998E-2</v>
      </c>
      <c r="AM44" s="32" t="s">
        <v>1416</v>
      </c>
      <c r="AN44" s="171">
        <v>4.2585499999999999E-4</v>
      </c>
      <c r="AO44" s="78" t="b">
        <f t="shared" si="0"/>
        <v>1</v>
      </c>
    </row>
    <row r="45" spans="1:41" ht="15.75" customHeight="1" x14ac:dyDescent="0.2">
      <c r="A45" s="178" t="s">
        <v>1255</v>
      </c>
      <c r="B45" s="159" t="s">
        <v>1229</v>
      </c>
      <c r="C45" s="33">
        <v>12</v>
      </c>
      <c r="D45" s="150">
        <v>998819</v>
      </c>
      <c r="E45" s="159" t="s">
        <v>301</v>
      </c>
      <c r="F45" s="33">
        <v>0</v>
      </c>
      <c r="G45" s="33">
        <v>0</v>
      </c>
      <c r="H45" s="171" t="s">
        <v>302</v>
      </c>
      <c r="I45" s="33" t="s">
        <v>165</v>
      </c>
      <c r="J45" s="47" t="s">
        <v>175</v>
      </c>
      <c r="K45" s="117">
        <v>9201</v>
      </c>
      <c r="L45" s="118">
        <v>135790</v>
      </c>
      <c r="M45" s="43">
        <v>0.30990000000000001</v>
      </c>
      <c r="N45" s="36">
        <v>-0.13300000000000001</v>
      </c>
      <c r="O45" s="36">
        <v>1.8200000000000001E-2</v>
      </c>
      <c r="P45" s="33" t="s">
        <v>1417</v>
      </c>
      <c r="Q45" s="46">
        <v>2.9280000000000002E-13</v>
      </c>
      <c r="R45" s="47" t="s">
        <v>1013</v>
      </c>
      <c r="S45" s="120" t="s">
        <v>161</v>
      </c>
      <c r="T45" s="45">
        <v>4162</v>
      </c>
      <c r="U45" s="45">
        <v>13599</v>
      </c>
      <c r="V45" s="43">
        <v>0.30208603099999998</v>
      </c>
      <c r="W45" s="36">
        <v>-0.12681184000000001</v>
      </c>
      <c r="X45" s="36">
        <v>2.7803379999999999E-2</v>
      </c>
      <c r="Y45" s="172" t="s">
        <v>633</v>
      </c>
      <c r="Z45" s="86">
        <v>5.090529E-6</v>
      </c>
      <c r="AA45" s="44">
        <v>451</v>
      </c>
      <c r="AB45" s="45">
        <v>3779</v>
      </c>
      <c r="AC45" s="43">
        <v>0.20944444440000001</v>
      </c>
      <c r="AD45" s="36">
        <v>-5.968917E-2</v>
      </c>
      <c r="AE45" s="36">
        <v>8.9351730000000004E-2</v>
      </c>
      <c r="AF45" s="172" t="s">
        <v>1418</v>
      </c>
      <c r="AG45" s="107">
        <v>0.50411779000000001</v>
      </c>
      <c r="AH45" s="34">
        <v>4613</v>
      </c>
      <c r="AI45" s="23">
        <v>17378</v>
      </c>
      <c r="AJ45" s="43">
        <v>0.28426629059174208</v>
      </c>
      <c r="AK45" s="173">
        <v>-0.12088599999999999</v>
      </c>
      <c r="AL45" s="173">
        <v>2.65478E-2</v>
      </c>
      <c r="AM45" s="32" t="s">
        <v>1419</v>
      </c>
      <c r="AN45" s="174">
        <v>5.2752199999999996E-6</v>
      </c>
      <c r="AO45" s="78" t="b">
        <f t="shared" si="0"/>
        <v>1</v>
      </c>
    </row>
    <row r="46" spans="1:41" ht="15.75" customHeight="1" x14ac:dyDescent="0.2">
      <c r="A46" s="178" t="s">
        <v>1255</v>
      </c>
      <c r="B46" s="159" t="s">
        <v>1229</v>
      </c>
      <c r="C46" s="33">
        <v>13</v>
      </c>
      <c r="D46" s="150">
        <v>32968810</v>
      </c>
      <c r="E46" s="159" t="s">
        <v>1015</v>
      </c>
      <c r="F46" s="33">
        <v>0</v>
      </c>
      <c r="G46" s="33">
        <v>0</v>
      </c>
      <c r="H46" s="171" t="s">
        <v>736</v>
      </c>
      <c r="I46" s="33" t="s">
        <v>152</v>
      </c>
      <c r="J46" s="47" t="s">
        <v>165</v>
      </c>
      <c r="K46" s="117">
        <v>9201</v>
      </c>
      <c r="L46" s="118">
        <v>135790</v>
      </c>
      <c r="M46" s="43">
        <v>0.98970000000000002</v>
      </c>
      <c r="N46" s="36">
        <v>-0.6986</v>
      </c>
      <c r="O46" s="36">
        <v>8.3599999999999994E-2</v>
      </c>
      <c r="P46" s="33" t="s">
        <v>1420</v>
      </c>
      <c r="Q46" s="46">
        <v>6.6039999999999997E-17</v>
      </c>
      <c r="R46" s="47" t="s">
        <v>875</v>
      </c>
      <c r="S46" s="120" t="s">
        <v>161</v>
      </c>
      <c r="T46" s="45">
        <v>4162</v>
      </c>
      <c r="U46" s="45">
        <v>13599</v>
      </c>
      <c r="V46" s="43">
        <v>0.99015398899999996</v>
      </c>
      <c r="W46" s="36">
        <v>-0.65876769999999996</v>
      </c>
      <c r="X46" s="36">
        <v>0.11302594000000001</v>
      </c>
      <c r="Y46" s="172" t="s">
        <v>1421</v>
      </c>
      <c r="Z46" s="86">
        <v>5.5939669999999997E-9</v>
      </c>
      <c r="AA46" s="44">
        <v>451</v>
      </c>
      <c r="AB46" s="45">
        <v>3779</v>
      </c>
      <c r="AC46" s="43">
        <v>0.99746453899999998</v>
      </c>
      <c r="AD46" s="36">
        <v>-1.17100538</v>
      </c>
      <c r="AE46" s="36">
        <v>0.56293130999999996</v>
      </c>
      <c r="AF46" s="172" t="s">
        <v>1422</v>
      </c>
      <c r="AG46" s="107">
        <v>3.7507897999999998E-2</v>
      </c>
      <c r="AH46" s="34">
        <v>4613</v>
      </c>
      <c r="AI46" s="23">
        <v>17378</v>
      </c>
      <c r="AJ46" s="43">
        <v>0.9915601836478104</v>
      </c>
      <c r="AK46" s="173">
        <v>-0.67861700000000003</v>
      </c>
      <c r="AL46" s="173">
        <v>0.110814</v>
      </c>
      <c r="AM46" s="32" t="s">
        <v>1423</v>
      </c>
      <c r="AN46" s="174">
        <v>9.1306099999999996E-10</v>
      </c>
      <c r="AO46" s="78" t="b">
        <f t="shared" si="0"/>
        <v>1</v>
      </c>
    </row>
    <row r="47" spans="1:41" ht="15.75" customHeight="1" x14ac:dyDescent="0.2">
      <c r="A47" s="178" t="s">
        <v>1255</v>
      </c>
      <c r="B47" s="159" t="s">
        <v>1229</v>
      </c>
      <c r="C47" s="33">
        <v>15</v>
      </c>
      <c r="D47" s="150">
        <v>78857986</v>
      </c>
      <c r="E47" s="159" t="s">
        <v>339</v>
      </c>
      <c r="F47" s="33">
        <v>0</v>
      </c>
      <c r="G47" s="33">
        <v>0</v>
      </c>
      <c r="H47" s="171" t="s">
        <v>340</v>
      </c>
      <c r="I47" s="33" t="s">
        <v>165</v>
      </c>
      <c r="J47" s="47" t="s">
        <v>175</v>
      </c>
      <c r="K47" s="117">
        <v>9201</v>
      </c>
      <c r="L47" s="118">
        <v>135790</v>
      </c>
      <c r="M47" s="43">
        <v>0.6502</v>
      </c>
      <c r="N47" s="36">
        <v>-0.2666</v>
      </c>
      <c r="O47" s="36">
        <v>1.7299999999999999E-2</v>
      </c>
      <c r="P47" s="33" t="s">
        <v>1424</v>
      </c>
      <c r="Q47" s="46">
        <v>1.6849999999999999E-53</v>
      </c>
      <c r="R47" s="47" t="s">
        <v>875</v>
      </c>
      <c r="S47" s="120" t="s">
        <v>161</v>
      </c>
      <c r="T47" s="45">
        <v>4162</v>
      </c>
      <c r="U47" s="45">
        <v>13599</v>
      </c>
      <c r="V47" s="43">
        <v>0.63878723000000004</v>
      </c>
      <c r="W47" s="36">
        <v>-0.24555746000000001</v>
      </c>
      <c r="X47" s="36">
        <v>2.573369E-2</v>
      </c>
      <c r="Y47" s="172" t="s">
        <v>654</v>
      </c>
      <c r="Z47" s="86">
        <v>1.3976049999999999E-21</v>
      </c>
      <c r="AA47" s="44">
        <v>451</v>
      </c>
      <c r="AB47" s="45">
        <v>3779</v>
      </c>
      <c r="AC47" s="43">
        <v>0.7474763593</v>
      </c>
      <c r="AD47" s="36">
        <v>-0.19207372</v>
      </c>
      <c r="AE47" s="36">
        <v>8.0315590000000006E-2</v>
      </c>
      <c r="AF47" s="172" t="s">
        <v>1425</v>
      </c>
      <c r="AG47" s="107">
        <v>1.6780268000000001E-2</v>
      </c>
      <c r="AH47" s="34">
        <v>4613</v>
      </c>
      <c r="AI47" s="23">
        <v>17378</v>
      </c>
      <c r="AJ47" s="43">
        <v>0.65969373797776376</v>
      </c>
      <c r="AK47" s="173">
        <v>-0.24057799999999999</v>
      </c>
      <c r="AL47" s="173">
        <v>2.4506500000000001E-2</v>
      </c>
      <c r="AM47" s="32" t="s">
        <v>1426</v>
      </c>
      <c r="AN47" s="174">
        <v>9.5218500000000003E-23</v>
      </c>
      <c r="AO47" s="78" t="b">
        <f t="shared" si="0"/>
        <v>1</v>
      </c>
    </row>
    <row r="48" spans="1:41" ht="15.75" customHeight="1" x14ac:dyDescent="0.2">
      <c r="A48" s="178" t="s">
        <v>1255</v>
      </c>
      <c r="B48" s="159" t="s">
        <v>1229</v>
      </c>
      <c r="C48" s="33">
        <v>19</v>
      </c>
      <c r="D48" s="150">
        <v>41353107</v>
      </c>
      <c r="E48" s="159" t="s">
        <v>365</v>
      </c>
      <c r="F48" s="33">
        <v>0</v>
      </c>
      <c r="G48" s="33">
        <v>0</v>
      </c>
      <c r="H48" s="171" t="s">
        <v>366</v>
      </c>
      <c r="I48" s="33" t="s">
        <v>152</v>
      </c>
      <c r="J48" s="47" t="s">
        <v>165</v>
      </c>
      <c r="K48" s="117">
        <v>7984</v>
      </c>
      <c r="L48" s="118">
        <v>130471</v>
      </c>
      <c r="M48" s="43">
        <v>0.44919999999999999</v>
      </c>
      <c r="N48" s="36">
        <v>-0.14979999999999999</v>
      </c>
      <c r="O48" s="36">
        <v>1.9300000000000001E-2</v>
      </c>
      <c r="P48" s="33" t="s">
        <v>1427</v>
      </c>
      <c r="Q48" s="46">
        <v>9.224E-15</v>
      </c>
      <c r="R48" s="47" t="s">
        <v>875</v>
      </c>
      <c r="S48" s="120" t="s">
        <v>161</v>
      </c>
      <c r="T48" s="45">
        <v>4162</v>
      </c>
      <c r="U48" s="45">
        <v>13599</v>
      </c>
      <c r="V48" s="43">
        <v>0.42500422300000001</v>
      </c>
      <c r="W48" s="36">
        <v>-0.13561081</v>
      </c>
      <c r="X48" s="36">
        <v>2.6661689999999998E-2</v>
      </c>
      <c r="Y48" s="172" t="s">
        <v>659</v>
      </c>
      <c r="Z48" s="86">
        <v>3.6501239999999998E-7</v>
      </c>
      <c r="AA48" s="44">
        <v>451</v>
      </c>
      <c r="AB48" s="45">
        <v>3779</v>
      </c>
      <c r="AC48" s="43">
        <v>0.57582742320000002</v>
      </c>
      <c r="AD48" s="36">
        <v>-0.11446357</v>
      </c>
      <c r="AE48" s="36">
        <v>7.4200310000000005E-2</v>
      </c>
      <c r="AF48" s="172" t="s">
        <v>1428</v>
      </c>
      <c r="AG48" s="107">
        <v>0.122920723</v>
      </c>
      <c r="AH48" s="34">
        <v>4613</v>
      </c>
      <c r="AI48" s="23">
        <v>17378</v>
      </c>
      <c r="AJ48" s="43">
        <v>0.45401527919780815</v>
      </c>
      <c r="AK48" s="173">
        <v>-0.13319300000000001</v>
      </c>
      <c r="AL48" s="173">
        <v>2.5091100000000002E-2</v>
      </c>
      <c r="AM48" s="32" t="s">
        <v>1369</v>
      </c>
      <c r="AN48" s="174">
        <v>1.10611E-7</v>
      </c>
      <c r="AO48" s="78" t="b">
        <f t="shared" si="0"/>
        <v>1</v>
      </c>
    </row>
    <row r="49" spans="1:41" ht="15.75" customHeight="1" x14ac:dyDescent="0.2">
      <c r="A49" s="178" t="s">
        <v>1255</v>
      </c>
      <c r="B49" s="159" t="s">
        <v>1229</v>
      </c>
      <c r="C49" s="33">
        <v>20</v>
      </c>
      <c r="D49" s="150">
        <v>61992005</v>
      </c>
      <c r="E49" s="159" t="s">
        <v>1024</v>
      </c>
      <c r="F49" s="33">
        <v>0</v>
      </c>
      <c r="G49" s="33">
        <v>0</v>
      </c>
      <c r="H49" s="171" t="s">
        <v>1429</v>
      </c>
      <c r="I49" s="33" t="s">
        <v>152</v>
      </c>
      <c r="J49" s="47" t="s">
        <v>165</v>
      </c>
      <c r="K49" s="117">
        <v>9201</v>
      </c>
      <c r="L49" s="118">
        <v>135790</v>
      </c>
      <c r="M49" s="43">
        <v>0.78469999999999995</v>
      </c>
      <c r="N49" s="36">
        <v>-0.1255</v>
      </c>
      <c r="O49" s="36">
        <v>2.18E-2</v>
      </c>
      <c r="P49" s="33" t="s">
        <v>1430</v>
      </c>
      <c r="Q49" s="46">
        <v>9.0720000000000001E-9</v>
      </c>
      <c r="R49" s="47" t="s">
        <v>875</v>
      </c>
      <c r="S49" s="120" t="s">
        <v>161</v>
      </c>
      <c r="T49" s="45">
        <v>4162</v>
      </c>
      <c r="U49" s="45">
        <v>13599</v>
      </c>
      <c r="V49" s="43">
        <v>0.79338297400000002</v>
      </c>
      <c r="W49" s="36">
        <v>-6.6284469999999998E-2</v>
      </c>
      <c r="X49" s="36">
        <v>3.1390080000000001E-2</v>
      </c>
      <c r="Y49" s="172" t="s">
        <v>1431</v>
      </c>
      <c r="Z49" s="86">
        <v>3.4717570000000003E-2</v>
      </c>
      <c r="AA49" s="44">
        <v>451</v>
      </c>
      <c r="AB49" s="45">
        <v>3779</v>
      </c>
      <c r="AC49" s="43">
        <v>0.52981678489999995</v>
      </c>
      <c r="AD49" s="36">
        <v>-8.1395220000000004E-2</v>
      </c>
      <c r="AE49" s="36">
        <v>8.3160620000000005E-2</v>
      </c>
      <c r="AF49" s="172" t="s">
        <v>1432</v>
      </c>
      <c r="AG49" s="107">
        <v>0.32769304399999999</v>
      </c>
      <c r="AH49" s="34">
        <v>4613</v>
      </c>
      <c r="AI49" s="23">
        <v>17378</v>
      </c>
      <c r="AJ49" s="43">
        <v>0.74268564418812244</v>
      </c>
      <c r="AK49" s="173">
        <v>-6.8168900000000004E-2</v>
      </c>
      <c r="AL49" s="173">
        <v>2.9367600000000001E-2</v>
      </c>
      <c r="AM49" s="32" t="s">
        <v>1433</v>
      </c>
      <c r="AN49" s="171">
        <v>2.0274500000000001E-2</v>
      </c>
      <c r="AO49" s="78" t="b">
        <f t="shared" si="0"/>
        <v>1</v>
      </c>
    </row>
    <row r="50" spans="1:41" ht="15.75" customHeight="1" x14ac:dyDescent="0.2">
      <c r="A50" s="164" t="s">
        <v>1255</v>
      </c>
      <c r="B50" s="162" t="s">
        <v>1229</v>
      </c>
      <c r="C50" s="55">
        <v>22</v>
      </c>
      <c r="D50" s="155">
        <v>29121087</v>
      </c>
      <c r="E50" s="162" t="s">
        <v>384</v>
      </c>
      <c r="F50" s="55">
        <v>0</v>
      </c>
      <c r="G50" s="55">
        <v>0</v>
      </c>
      <c r="H50" s="175" t="s">
        <v>385</v>
      </c>
      <c r="I50" s="55" t="s">
        <v>151</v>
      </c>
      <c r="J50" s="72" t="s">
        <v>175</v>
      </c>
      <c r="K50" s="122">
        <v>8985</v>
      </c>
      <c r="L50" s="123">
        <v>134604</v>
      </c>
      <c r="M50" s="66">
        <v>0.99509999999999998</v>
      </c>
      <c r="N50" s="59">
        <v>0.90300000000000002</v>
      </c>
      <c r="O50" s="59">
        <v>0.122</v>
      </c>
      <c r="P50" s="55" t="s">
        <v>660</v>
      </c>
      <c r="Q50" s="67">
        <v>1.3209999999999999E-13</v>
      </c>
      <c r="R50" s="72" t="s">
        <v>935</v>
      </c>
      <c r="S50" s="125" t="s">
        <v>161</v>
      </c>
      <c r="T50" s="74">
        <v>4162</v>
      </c>
      <c r="U50" s="74">
        <v>13599</v>
      </c>
      <c r="V50" s="66">
        <v>0.99467935399999996</v>
      </c>
      <c r="W50" s="59">
        <v>1.1351863600000001</v>
      </c>
      <c r="X50" s="59">
        <v>0.24200478</v>
      </c>
      <c r="Y50" s="176" t="s">
        <v>664</v>
      </c>
      <c r="Z50" s="88">
        <v>2.721919E-6</v>
      </c>
      <c r="AA50" s="73" t="s">
        <v>161</v>
      </c>
      <c r="AB50" s="74" t="s">
        <v>161</v>
      </c>
      <c r="AC50" s="66" t="s">
        <v>161</v>
      </c>
      <c r="AD50" s="59" t="s">
        <v>161</v>
      </c>
      <c r="AE50" s="59" t="s">
        <v>161</v>
      </c>
      <c r="AF50" s="59" t="s">
        <v>161</v>
      </c>
      <c r="AG50" s="126" t="s">
        <v>161</v>
      </c>
      <c r="AH50" s="56">
        <v>4162</v>
      </c>
      <c r="AI50" s="57">
        <v>13599</v>
      </c>
      <c r="AJ50" s="66">
        <v>0.99467935399999996</v>
      </c>
      <c r="AK50" s="177">
        <v>1.1351899999999999</v>
      </c>
      <c r="AL50" s="177">
        <v>0.242005</v>
      </c>
      <c r="AM50" s="54" t="s">
        <v>664</v>
      </c>
      <c r="AN50" s="179">
        <v>2.7216400000000002E-6</v>
      </c>
      <c r="AO50" s="83" t="b">
        <f t="shared" si="0"/>
        <v>1</v>
      </c>
    </row>
    <row r="51" spans="1:41" ht="15.75" customHeight="1" x14ac:dyDescent="0.2">
      <c r="A51" s="32"/>
      <c r="B51" s="32"/>
      <c r="C51" s="33"/>
      <c r="D51" s="32"/>
      <c r="E51" s="32"/>
      <c r="F51" s="32"/>
      <c r="G51" s="33"/>
      <c r="H51" s="32"/>
      <c r="I51" s="32"/>
      <c r="J51" s="32"/>
      <c r="K51" s="32"/>
      <c r="L51" s="32"/>
      <c r="M51" s="33"/>
      <c r="N51" s="33"/>
      <c r="O51" s="33"/>
      <c r="P51" s="33"/>
      <c r="Q51" s="33"/>
      <c r="R51" s="32"/>
      <c r="S51" s="32"/>
      <c r="T51" s="32"/>
      <c r="U51" s="32"/>
      <c r="V51" s="32"/>
      <c r="W51" s="32"/>
      <c r="X51" s="32"/>
      <c r="Y51" s="32"/>
      <c r="Z51" s="32"/>
      <c r="AA51" s="32"/>
      <c r="AB51" s="32"/>
      <c r="AC51" s="32"/>
      <c r="AD51" s="32"/>
      <c r="AE51" s="32"/>
      <c r="AF51" s="32"/>
      <c r="AG51" s="32"/>
      <c r="AH51" s="32"/>
      <c r="AI51" s="32"/>
      <c r="AJ51" s="32"/>
      <c r="AK51" s="32"/>
      <c r="AL51" s="32"/>
      <c r="AM51" s="32"/>
      <c r="AN51" s="32"/>
    </row>
    <row r="52" spans="1:41" ht="15.75" customHeight="1" x14ac:dyDescent="0.2">
      <c r="A52" s="32"/>
      <c r="B52" s="32"/>
      <c r="C52" s="33"/>
      <c r="D52" s="32"/>
      <c r="E52" s="32"/>
      <c r="F52" s="32"/>
      <c r="G52" s="33"/>
      <c r="H52" s="32"/>
      <c r="I52" s="32"/>
      <c r="J52" s="32"/>
      <c r="K52" s="32"/>
      <c r="L52" s="32"/>
      <c r="M52" s="33"/>
      <c r="N52" s="33"/>
      <c r="O52" s="33"/>
      <c r="P52" s="33"/>
      <c r="Q52" s="33"/>
      <c r="R52" s="32"/>
      <c r="S52" s="32"/>
      <c r="T52" s="32"/>
      <c r="U52" s="32"/>
      <c r="V52" s="32"/>
      <c r="W52" s="32"/>
      <c r="X52" s="32"/>
      <c r="Y52" s="32"/>
      <c r="Z52" s="32"/>
      <c r="AA52" s="32"/>
      <c r="AB52" s="32"/>
      <c r="AC52" s="32"/>
      <c r="AD52" s="32"/>
      <c r="AE52" s="32"/>
      <c r="AF52" s="32"/>
      <c r="AG52" s="32"/>
      <c r="AH52" s="32"/>
      <c r="AI52" s="32"/>
      <c r="AJ52" s="32"/>
      <c r="AK52" s="32"/>
      <c r="AL52" s="32"/>
      <c r="AM52" s="32"/>
      <c r="AN52" s="32"/>
    </row>
    <row r="53" spans="1:41" ht="15.75" customHeight="1" x14ac:dyDescent="0.2">
      <c r="A53" s="32"/>
      <c r="B53" s="32"/>
      <c r="C53" s="33"/>
      <c r="D53" s="32"/>
      <c r="E53" s="32"/>
      <c r="F53" s="32"/>
      <c r="G53" s="33"/>
      <c r="H53" s="32"/>
      <c r="I53" s="32"/>
      <c r="J53" s="32"/>
      <c r="K53" s="32"/>
      <c r="L53" s="32"/>
      <c r="M53" s="33"/>
      <c r="N53" s="33"/>
      <c r="O53" s="33"/>
      <c r="P53" s="33"/>
      <c r="Q53" s="33"/>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41" ht="15.75" customHeight="1" x14ac:dyDescent="0.2">
      <c r="A54" s="32"/>
      <c r="B54" s="32"/>
      <c r="C54" s="33"/>
      <c r="D54" s="32"/>
      <c r="E54" s="32"/>
      <c r="F54" s="32"/>
      <c r="G54" s="33"/>
      <c r="H54" s="32"/>
      <c r="I54" s="32"/>
      <c r="J54" s="32"/>
      <c r="K54" s="32"/>
      <c r="L54" s="32"/>
      <c r="M54" s="33"/>
      <c r="N54" s="33"/>
      <c r="O54" s="33"/>
      <c r="P54" s="33"/>
      <c r="Q54" s="33"/>
      <c r="R54" s="32"/>
      <c r="S54" s="32"/>
    </row>
    <row r="55" spans="1:41" ht="15.75" customHeight="1" x14ac:dyDescent="0.2">
      <c r="C55" s="33"/>
      <c r="G55" s="33"/>
      <c r="M55" s="33"/>
      <c r="N55" s="33"/>
      <c r="O55" s="33"/>
      <c r="P55" s="33"/>
      <c r="Q55" s="33"/>
    </row>
    <row r="56" spans="1:41" ht="15.75" customHeight="1" x14ac:dyDescent="0.2">
      <c r="C56" s="33"/>
      <c r="G56" s="33"/>
      <c r="M56" s="33"/>
      <c r="N56" s="33"/>
      <c r="O56" s="33"/>
      <c r="P56" s="33"/>
      <c r="Q56" s="33"/>
    </row>
    <row r="57" spans="1:41" ht="15.75" customHeight="1" x14ac:dyDescent="0.2">
      <c r="C57" s="33"/>
      <c r="G57" s="33"/>
      <c r="M57" s="33"/>
      <c r="N57" s="33"/>
      <c r="O57" s="33"/>
      <c r="P57" s="33"/>
      <c r="Q57" s="33"/>
    </row>
    <row r="58" spans="1:41" ht="15.75" customHeight="1" x14ac:dyDescent="0.2">
      <c r="C58" s="33"/>
      <c r="G58" s="33"/>
      <c r="M58" s="33"/>
      <c r="N58" s="33"/>
      <c r="O58" s="33"/>
      <c r="P58" s="33"/>
      <c r="Q58" s="33"/>
    </row>
    <row r="59" spans="1:41" ht="15.75" customHeight="1" x14ac:dyDescent="0.2">
      <c r="C59" s="33"/>
      <c r="G59" s="33"/>
      <c r="M59" s="33"/>
      <c r="N59" s="33"/>
      <c r="O59" s="33"/>
      <c r="P59" s="33"/>
      <c r="Q59" s="33"/>
    </row>
    <row r="60" spans="1:41" ht="15.75" customHeight="1" x14ac:dyDescent="0.2">
      <c r="C60" s="33"/>
      <c r="G60" s="33"/>
      <c r="M60" s="33"/>
      <c r="N60" s="33"/>
      <c r="O60" s="33"/>
      <c r="P60" s="33"/>
      <c r="Q60" s="33"/>
    </row>
    <row r="61" spans="1:41" ht="15.75" customHeight="1" x14ac:dyDescent="0.2">
      <c r="C61" s="33"/>
      <c r="G61" s="33"/>
      <c r="M61" s="33"/>
      <c r="N61" s="33"/>
      <c r="O61" s="33"/>
      <c r="P61" s="33"/>
      <c r="Q61" s="33"/>
    </row>
    <row r="62" spans="1:41" ht="15.75" customHeight="1" x14ac:dyDescent="0.2">
      <c r="C62" s="33"/>
      <c r="G62" s="33"/>
      <c r="M62" s="33"/>
      <c r="N62" s="33"/>
      <c r="O62" s="33"/>
      <c r="P62" s="33"/>
      <c r="Q62" s="33"/>
    </row>
    <row r="63" spans="1:41" ht="15.75" customHeight="1" x14ac:dyDescent="0.2">
      <c r="C63" s="33"/>
      <c r="G63" s="33"/>
      <c r="M63" s="33"/>
      <c r="N63" s="33"/>
      <c r="O63" s="33"/>
      <c r="P63" s="33"/>
      <c r="Q63" s="33"/>
    </row>
    <row r="64" spans="1:41" ht="15.75" customHeight="1" x14ac:dyDescent="0.2">
      <c r="C64" s="33"/>
      <c r="G64" s="33"/>
      <c r="M64" s="33"/>
      <c r="N64" s="33"/>
      <c r="O64" s="33"/>
      <c r="P64" s="33"/>
      <c r="Q64" s="33"/>
    </row>
    <row r="65" spans="3:17" ht="15.75" customHeight="1" x14ac:dyDescent="0.2">
      <c r="C65" s="33"/>
      <c r="G65" s="33"/>
      <c r="M65" s="33"/>
      <c r="N65" s="33"/>
      <c r="O65" s="33"/>
      <c r="P65" s="33"/>
      <c r="Q65" s="33"/>
    </row>
    <row r="66" spans="3:17" ht="15.75" customHeight="1" x14ac:dyDescent="0.2">
      <c r="C66" s="33"/>
      <c r="G66" s="33"/>
      <c r="M66" s="33"/>
      <c r="N66" s="33"/>
      <c r="O66" s="33"/>
      <c r="P66" s="33"/>
      <c r="Q66" s="33"/>
    </row>
    <row r="67" spans="3:17" ht="15.75" customHeight="1" x14ac:dyDescent="0.2">
      <c r="C67" s="33"/>
      <c r="G67" s="33"/>
      <c r="M67" s="33"/>
      <c r="N67" s="33"/>
      <c r="O67" s="33"/>
      <c r="P67" s="33"/>
      <c r="Q67" s="33"/>
    </row>
    <row r="68" spans="3:17" ht="15.75" customHeight="1" x14ac:dyDescent="0.2">
      <c r="C68" s="33"/>
      <c r="G68" s="33"/>
      <c r="M68" s="33"/>
      <c r="N68" s="33"/>
      <c r="O68" s="33"/>
      <c r="P68" s="33"/>
      <c r="Q68" s="33"/>
    </row>
    <row r="69" spans="3:17" ht="15.75" customHeight="1" x14ac:dyDescent="0.2">
      <c r="C69" s="33"/>
      <c r="G69" s="33"/>
      <c r="M69" s="33"/>
      <c r="N69" s="33"/>
      <c r="O69" s="33"/>
      <c r="P69" s="33"/>
      <c r="Q69" s="33"/>
    </row>
    <row r="70" spans="3:17" ht="15.75" customHeight="1" x14ac:dyDescent="0.2">
      <c r="C70" s="33"/>
      <c r="G70" s="33"/>
      <c r="M70" s="33"/>
      <c r="N70" s="33"/>
      <c r="O70" s="33"/>
      <c r="P70" s="33"/>
      <c r="Q70" s="33"/>
    </row>
    <row r="71" spans="3:17" ht="15.75" customHeight="1" x14ac:dyDescent="0.2">
      <c r="C71" s="33"/>
      <c r="G71" s="33"/>
      <c r="M71" s="33"/>
      <c r="N71" s="33"/>
      <c r="O71" s="33"/>
      <c r="P71" s="33"/>
      <c r="Q71" s="33"/>
    </row>
    <row r="72" spans="3:17" ht="15.75" customHeight="1" x14ac:dyDescent="0.2">
      <c r="C72" s="33"/>
      <c r="G72" s="33"/>
      <c r="M72" s="33"/>
      <c r="N72" s="33"/>
      <c r="O72" s="33"/>
      <c r="P72" s="33"/>
      <c r="Q72" s="33"/>
    </row>
    <row r="73" spans="3:17" ht="15.75" customHeight="1" x14ac:dyDescent="0.2">
      <c r="C73" s="33"/>
      <c r="G73" s="33"/>
      <c r="M73" s="33"/>
      <c r="N73" s="33"/>
      <c r="O73" s="33"/>
      <c r="P73" s="33"/>
      <c r="Q73" s="33"/>
    </row>
    <row r="74" spans="3:17" ht="15.75" customHeight="1" x14ac:dyDescent="0.2">
      <c r="C74" s="33"/>
      <c r="G74" s="33"/>
      <c r="M74" s="33"/>
      <c r="N74" s="33"/>
      <c r="O74" s="33"/>
      <c r="P74" s="33"/>
      <c r="Q74" s="33"/>
    </row>
    <row r="75" spans="3:17" ht="15.75" customHeight="1" x14ac:dyDescent="0.2">
      <c r="C75" s="33"/>
      <c r="G75" s="33"/>
      <c r="M75" s="33"/>
      <c r="N75" s="33"/>
      <c r="O75" s="33"/>
      <c r="P75" s="33"/>
      <c r="Q75" s="33"/>
    </row>
    <row r="76" spans="3:17" ht="15.75" customHeight="1" x14ac:dyDescent="0.2">
      <c r="C76" s="33"/>
      <c r="G76" s="33"/>
      <c r="M76" s="33"/>
      <c r="N76" s="33"/>
      <c r="O76" s="33"/>
      <c r="P76" s="33"/>
      <c r="Q76" s="33"/>
    </row>
    <row r="77" spans="3:17" ht="15.75" customHeight="1" x14ac:dyDescent="0.2">
      <c r="C77" s="33"/>
      <c r="G77" s="33"/>
      <c r="M77" s="33"/>
      <c r="N77" s="33"/>
      <c r="O77" s="33"/>
      <c r="P77" s="33"/>
      <c r="Q77" s="33"/>
    </row>
    <row r="78" spans="3:17" ht="15.75" customHeight="1" x14ac:dyDescent="0.2">
      <c r="C78" s="33"/>
      <c r="G78" s="33"/>
      <c r="M78" s="33"/>
      <c r="N78" s="33"/>
      <c r="O78" s="33"/>
      <c r="P78" s="33"/>
      <c r="Q78" s="33"/>
    </row>
    <row r="79" spans="3:17" ht="15.75" customHeight="1" x14ac:dyDescent="0.2">
      <c r="C79" s="33"/>
      <c r="G79" s="33"/>
      <c r="M79" s="33"/>
      <c r="N79" s="33"/>
      <c r="O79" s="33"/>
      <c r="P79" s="33"/>
      <c r="Q79" s="33"/>
    </row>
    <row r="80" spans="3:17" ht="15.75" customHeight="1" x14ac:dyDescent="0.2">
      <c r="C80" s="33"/>
      <c r="G80" s="33"/>
      <c r="M80" s="33"/>
      <c r="N80" s="33"/>
      <c r="O80" s="33"/>
      <c r="P80" s="33"/>
      <c r="Q80" s="33"/>
    </row>
    <row r="81" spans="3:17" ht="15.75" customHeight="1" x14ac:dyDescent="0.2">
      <c r="C81" s="33"/>
      <c r="G81" s="33"/>
      <c r="M81" s="33"/>
      <c r="N81" s="33"/>
      <c r="O81" s="33"/>
      <c r="P81" s="33"/>
      <c r="Q81" s="33"/>
    </row>
    <row r="82" spans="3:17" ht="15.75" customHeight="1" x14ac:dyDescent="0.2">
      <c r="C82" s="33"/>
      <c r="G82" s="33"/>
      <c r="M82" s="33"/>
      <c r="N82" s="33"/>
      <c r="O82" s="33"/>
      <c r="P82" s="33"/>
      <c r="Q82" s="33"/>
    </row>
    <row r="83" spans="3:17" ht="15.75" customHeight="1" x14ac:dyDescent="0.2">
      <c r="C83" s="33"/>
      <c r="G83" s="33"/>
      <c r="M83" s="33"/>
      <c r="N83" s="33"/>
      <c r="O83" s="33"/>
      <c r="P83" s="33"/>
      <c r="Q83" s="33"/>
    </row>
    <row r="84" spans="3:17" ht="15.75" customHeight="1" x14ac:dyDescent="0.2">
      <c r="C84" s="33"/>
      <c r="G84" s="33"/>
      <c r="M84" s="33"/>
      <c r="N84" s="33"/>
      <c r="O84" s="33"/>
      <c r="P84" s="33"/>
      <c r="Q84" s="33"/>
    </row>
    <row r="85" spans="3:17" ht="15.75" customHeight="1" x14ac:dyDescent="0.2">
      <c r="C85" s="33"/>
      <c r="G85" s="33"/>
      <c r="M85" s="33"/>
      <c r="N85" s="33"/>
      <c r="O85" s="33"/>
      <c r="P85" s="33"/>
      <c r="Q85" s="33"/>
    </row>
    <row r="86" spans="3:17" ht="15.75" customHeight="1" x14ac:dyDescent="0.2">
      <c r="C86" s="33"/>
      <c r="G86" s="33"/>
      <c r="M86" s="33"/>
      <c r="N86" s="33"/>
      <c r="O86" s="33"/>
      <c r="P86" s="33"/>
      <c r="Q86" s="33"/>
    </row>
    <row r="87" spans="3:17" ht="15.75" customHeight="1" x14ac:dyDescent="0.2">
      <c r="C87" s="33"/>
      <c r="G87" s="33"/>
      <c r="M87" s="33"/>
      <c r="N87" s="33"/>
      <c r="O87" s="33"/>
      <c r="P87" s="33"/>
      <c r="Q87" s="33"/>
    </row>
    <row r="88" spans="3:17" ht="15.75" customHeight="1" x14ac:dyDescent="0.2">
      <c r="C88" s="33"/>
      <c r="G88" s="33"/>
      <c r="M88" s="33"/>
      <c r="N88" s="33"/>
      <c r="O88" s="33"/>
      <c r="P88" s="33"/>
      <c r="Q88" s="33"/>
    </row>
    <row r="89" spans="3:17" ht="15.75" customHeight="1" x14ac:dyDescent="0.2">
      <c r="C89" s="33"/>
      <c r="G89" s="33"/>
      <c r="M89" s="33"/>
      <c r="N89" s="33"/>
      <c r="O89" s="33"/>
      <c r="P89" s="33"/>
      <c r="Q89" s="33"/>
    </row>
    <row r="90" spans="3:17" ht="15.75" customHeight="1" x14ac:dyDescent="0.2">
      <c r="C90" s="33"/>
      <c r="G90" s="33"/>
      <c r="M90" s="33"/>
      <c r="N90" s="33"/>
      <c r="O90" s="33"/>
      <c r="P90" s="33"/>
      <c r="Q90" s="33"/>
    </row>
    <row r="91" spans="3:17" ht="15.75" customHeight="1" x14ac:dyDescent="0.2">
      <c r="C91" s="33"/>
      <c r="G91" s="33"/>
      <c r="M91" s="33"/>
      <c r="N91" s="33"/>
      <c r="O91" s="33"/>
      <c r="P91" s="33"/>
      <c r="Q91" s="33"/>
    </row>
    <row r="92" spans="3:17" ht="15.75" customHeight="1" x14ac:dyDescent="0.2">
      <c r="C92" s="33"/>
      <c r="G92" s="33"/>
      <c r="M92" s="33"/>
      <c r="N92" s="33"/>
      <c r="O92" s="33"/>
      <c r="P92" s="33"/>
      <c r="Q92" s="33"/>
    </row>
    <row r="93" spans="3:17" ht="15.75" customHeight="1" x14ac:dyDescent="0.2">
      <c r="C93" s="33"/>
      <c r="G93" s="33"/>
      <c r="M93" s="33"/>
      <c r="N93" s="33"/>
      <c r="O93" s="33"/>
      <c r="P93" s="33"/>
      <c r="Q93" s="33"/>
    </row>
    <row r="94" spans="3:17" ht="15.75" customHeight="1" x14ac:dyDescent="0.2">
      <c r="C94" s="33"/>
      <c r="G94" s="33"/>
      <c r="M94" s="33"/>
      <c r="N94" s="33"/>
      <c r="O94" s="33"/>
      <c r="P94" s="33"/>
      <c r="Q94" s="33"/>
    </row>
    <row r="95" spans="3:17" ht="15.75" customHeight="1" x14ac:dyDescent="0.2">
      <c r="C95" s="33"/>
      <c r="G95" s="33"/>
      <c r="M95" s="33"/>
      <c r="N95" s="33"/>
      <c r="O95" s="33"/>
      <c r="P95" s="33"/>
      <c r="Q95" s="33"/>
    </row>
    <row r="96" spans="3:17" ht="15.75" customHeight="1" x14ac:dyDescent="0.2">
      <c r="C96" s="33"/>
      <c r="G96" s="33"/>
      <c r="M96" s="33"/>
      <c r="N96" s="33"/>
      <c r="O96" s="33"/>
      <c r="P96" s="33"/>
      <c r="Q96" s="33"/>
    </row>
    <row r="97" spans="3:17" ht="15.75" customHeight="1" x14ac:dyDescent="0.2">
      <c r="C97" s="33"/>
      <c r="G97" s="33"/>
      <c r="M97" s="33"/>
      <c r="N97" s="33"/>
      <c r="O97" s="33"/>
      <c r="P97" s="33"/>
      <c r="Q97" s="33"/>
    </row>
    <row r="98" spans="3:17" ht="15.75" customHeight="1" x14ac:dyDescent="0.2">
      <c r="C98" s="33"/>
      <c r="G98" s="33"/>
      <c r="M98" s="33"/>
      <c r="N98" s="33"/>
      <c r="O98" s="33"/>
      <c r="P98" s="33"/>
      <c r="Q98" s="33"/>
    </row>
    <row r="99" spans="3:17" ht="15.75" customHeight="1" x14ac:dyDescent="0.2">
      <c r="C99" s="33"/>
      <c r="G99" s="33"/>
      <c r="M99" s="33"/>
      <c r="N99" s="33"/>
      <c r="O99" s="33"/>
      <c r="P99" s="33"/>
      <c r="Q99" s="33"/>
    </row>
    <row r="100" spans="3:17" ht="15.75" customHeight="1" x14ac:dyDescent="0.2">
      <c r="C100" s="33"/>
      <c r="G100" s="33"/>
      <c r="M100" s="33"/>
      <c r="N100" s="33"/>
      <c r="O100" s="33"/>
      <c r="P100" s="33"/>
      <c r="Q100" s="33"/>
    </row>
    <row r="101" spans="3:17" ht="15.75" customHeight="1" x14ac:dyDescent="0.2">
      <c r="C101" s="33"/>
      <c r="G101" s="33"/>
      <c r="M101" s="33"/>
      <c r="N101" s="33"/>
      <c r="O101" s="33"/>
      <c r="P101" s="33"/>
      <c r="Q101" s="33"/>
    </row>
    <row r="102" spans="3:17" ht="15.75" customHeight="1" x14ac:dyDescent="0.2">
      <c r="C102" s="33"/>
      <c r="G102" s="33"/>
      <c r="M102" s="33"/>
      <c r="N102" s="33"/>
      <c r="O102" s="33"/>
      <c r="P102" s="33"/>
      <c r="Q102" s="33"/>
    </row>
    <row r="103" spans="3:17" ht="15.75" customHeight="1" x14ac:dyDescent="0.2">
      <c r="C103" s="33"/>
      <c r="G103" s="33"/>
      <c r="M103" s="33"/>
      <c r="N103" s="33"/>
      <c r="O103" s="33"/>
      <c r="P103" s="33"/>
      <c r="Q103" s="33"/>
    </row>
    <row r="104" spans="3:17" ht="15.75" customHeight="1" x14ac:dyDescent="0.2">
      <c r="C104" s="33"/>
      <c r="G104" s="33"/>
      <c r="M104" s="33"/>
      <c r="N104" s="33"/>
      <c r="O104" s="33"/>
      <c r="P104" s="33"/>
      <c r="Q104" s="33"/>
    </row>
    <row r="105" spans="3:17" ht="15.75" customHeight="1" x14ac:dyDescent="0.2">
      <c r="C105" s="33"/>
      <c r="G105" s="33"/>
      <c r="M105" s="33"/>
      <c r="N105" s="33"/>
      <c r="O105" s="33"/>
      <c r="P105" s="33"/>
      <c r="Q105" s="33"/>
    </row>
    <row r="106" spans="3:17" ht="15.75" customHeight="1" x14ac:dyDescent="0.2">
      <c r="C106" s="33"/>
      <c r="G106" s="33"/>
      <c r="M106" s="33"/>
      <c r="N106" s="33"/>
      <c r="O106" s="33"/>
      <c r="P106" s="33"/>
      <c r="Q106" s="33"/>
    </row>
    <row r="107" spans="3:17" ht="15.75" customHeight="1" x14ac:dyDescent="0.2">
      <c r="C107" s="33"/>
      <c r="G107" s="33"/>
      <c r="M107" s="33"/>
      <c r="N107" s="33"/>
      <c r="O107" s="33"/>
      <c r="P107" s="33"/>
      <c r="Q107" s="33"/>
    </row>
    <row r="108" spans="3:17" ht="15.75" customHeight="1" x14ac:dyDescent="0.2">
      <c r="C108" s="33"/>
      <c r="G108" s="33"/>
      <c r="M108" s="33"/>
      <c r="N108" s="33"/>
      <c r="O108" s="33"/>
      <c r="P108" s="33"/>
      <c r="Q108" s="33"/>
    </row>
    <row r="109" spans="3:17" ht="15.75" customHeight="1" x14ac:dyDescent="0.2">
      <c r="C109" s="33"/>
      <c r="G109" s="33"/>
      <c r="M109" s="33"/>
      <c r="N109" s="33"/>
      <c r="O109" s="33"/>
      <c r="P109" s="33"/>
      <c r="Q109" s="33"/>
    </row>
    <row r="110" spans="3:17" ht="15.75" customHeight="1" x14ac:dyDescent="0.2">
      <c r="C110" s="33"/>
      <c r="G110" s="33"/>
      <c r="M110" s="33"/>
      <c r="N110" s="33"/>
      <c r="O110" s="33"/>
      <c r="P110" s="33"/>
      <c r="Q110" s="33"/>
    </row>
    <row r="111" spans="3:17" ht="15.75" customHeight="1" x14ac:dyDescent="0.2">
      <c r="C111" s="33"/>
      <c r="G111" s="33"/>
      <c r="M111" s="33"/>
      <c r="N111" s="33"/>
      <c r="O111" s="33"/>
      <c r="P111" s="33"/>
      <c r="Q111" s="33"/>
    </row>
    <row r="112" spans="3:17" ht="15.75" customHeight="1" x14ac:dyDescent="0.2">
      <c r="C112" s="33"/>
      <c r="G112" s="33"/>
      <c r="M112" s="33"/>
      <c r="N112" s="33"/>
      <c r="O112" s="33"/>
      <c r="P112" s="33"/>
      <c r="Q112" s="33"/>
    </row>
    <row r="113" spans="3:17" ht="15.75" customHeight="1" x14ac:dyDescent="0.2">
      <c r="C113" s="33"/>
      <c r="G113" s="33"/>
      <c r="M113" s="33"/>
      <c r="N113" s="33"/>
      <c r="O113" s="33"/>
      <c r="P113" s="33"/>
      <c r="Q113" s="33"/>
    </row>
    <row r="114" spans="3:17" ht="15.75" customHeight="1" x14ac:dyDescent="0.2">
      <c r="C114" s="33"/>
      <c r="G114" s="33"/>
      <c r="M114" s="33"/>
      <c r="N114" s="33"/>
      <c r="O114" s="33"/>
      <c r="P114" s="33"/>
      <c r="Q114" s="33"/>
    </row>
    <row r="115" spans="3:17" ht="15.75" customHeight="1" x14ac:dyDescent="0.2">
      <c r="C115" s="33"/>
      <c r="G115" s="33"/>
      <c r="M115" s="33"/>
      <c r="N115" s="33"/>
      <c r="O115" s="33"/>
      <c r="P115" s="33"/>
      <c r="Q115" s="33"/>
    </row>
    <row r="116" spans="3:17" ht="15.75" customHeight="1" x14ac:dyDescent="0.2">
      <c r="C116" s="33"/>
      <c r="G116" s="33"/>
      <c r="M116" s="33"/>
      <c r="N116" s="33"/>
      <c r="O116" s="33"/>
      <c r="P116" s="33"/>
      <c r="Q116" s="33"/>
    </row>
    <row r="117" spans="3:17" ht="15.75" customHeight="1" x14ac:dyDescent="0.2">
      <c r="C117" s="33"/>
      <c r="G117" s="33"/>
      <c r="M117" s="33"/>
      <c r="N117" s="33"/>
      <c r="O117" s="33"/>
      <c r="P117" s="33"/>
      <c r="Q117" s="33"/>
    </row>
    <row r="118" spans="3:17" ht="15.75" customHeight="1" x14ac:dyDescent="0.2">
      <c r="C118" s="33"/>
      <c r="G118" s="33"/>
      <c r="M118" s="33"/>
      <c r="N118" s="33"/>
      <c r="O118" s="33"/>
      <c r="P118" s="33"/>
      <c r="Q118" s="33"/>
    </row>
    <row r="119" spans="3:17" ht="15.75" customHeight="1" x14ac:dyDescent="0.2">
      <c r="C119" s="33"/>
      <c r="G119" s="33"/>
      <c r="M119" s="33"/>
      <c r="N119" s="33"/>
      <c r="O119" s="33"/>
      <c r="P119" s="33"/>
      <c r="Q119" s="33"/>
    </row>
    <row r="120" spans="3:17" ht="15.75" customHeight="1" x14ac:dyDescent="0.2">
      <c r="C120" s="33"/>
      <c r="G120" s="33"/>
      <c r="M120" s="33"/>
      <c r="N120" s="33"/>
      <c r="O120" s="33"/>
      <c r="P120" s="33"/>
      <c r="Q120" s="33"/>
    </row>
    <row r="121" spans="3:17" ht="15.75" customHeight="1" x14ac:dyDescent="0.2">
      <c r="C121" s="33"/>
      <c r="G121" s="33"/>
      <c r="M121" s="33"/>
      <c r="N121" s="33"/>
      <c r="O121" s="33"/>
      <c r="P121" s="33"/>
      <c r="Q121" s="33"/>
    </row>
    <row r="122" spans="3:17" ht="15.75" customHeight="1" x14ac:dyDescent="0.2">
      <c r="C122" s="33"/>
      <c r="G122" s="33"/>
      <c r="M122" s="33"/>
      <c r="N122" s="33"/>
      <c r="O122" s="33"/>
      <c r="P122" s="33"/>
      <c r="Q122" s="33"/>
    </row>
    <row r="123" spans="3:17" ht="15.75" customHeight="1" x14ac:dyDescent="0.2">
      <c r="C123" s="33"/>
      <c r="G123" s="33"/>
      <c r="M123" s="33"/>
      <c r="N123" s="33"/>
      <c r="O123" s="33"/>
      <c r="P123" s="33"/>
      <c r="Q123" s="33"/>
    </row>
    <row r="124" spans="3:17" ht="15.75" customHeight="1" x14ac:dyDescent="0.2">
      <c r="C124" s="33"/>
      <c r="G124" s="33"/>
      <c r="M124" s="33"/>
      <c r="N124" s="33"/>
      <c r="O124" s="33"/>
      <c r="P124" s="33"/>
      <c r="Q124" s="33"/>
    </row>
    <row r="125" spans="3:17" ht="15.75" customHeight="1" x14ac:dyDescent="0.2">
      <c r="C125" s="33"/>
      <c r="G125" s="33"/>
      <c r="M125" s="33"/>
      <c r="N125" s="33"/>
      <c r="O125" s="33"/>
      <c r="P125" s="33"/>
      <c r="Q125" s="33"/>
    </row>
    <row r="126" spans="3:17" ht="15.75" customHeight="1" x14ac:dyDescent="0.2">
      <c r="C126" s="33"/>
      <c r="G126" s="33"/>
      <c r="M126" s="33"/>
      <c r="N126" s="33"/>
      <c r="O126" s="33"/>
      <c r="P126" s="33"/>
      <c r="Q126" s="33"/>
    </row>
    <row r="127" spans="3:17" ht="15.75" customHeight="1" x14ac:dyDescent="0.2">
      <c r="C127" s="33"/>
      <c r="G127" s="33"/>
      <c r="M127" s="33"/>
      <c r="N127" s="33"/>
      <c r="O127" s="33"/>
      <c r="P127" s="33"/>
      <c r="Q127" s="33"/>
    </row>
    <row r="128" spans="3:17" ht="15.75" customHeight="1" x14ac:dyDescent="0.2">
      <c r="C128" s="33"/>
      <c r="G128" s="33"/>
      <c r="M128" s="33"/>
      <c r="N128" s="33"/>
      <c r="O128" s="33"/>
      <c r="P128" s="33"/>
      <c r="Q128" s="33"/>
    </row>
    <row r="129" spans="3:17" ht="15.75" customHeight="1" x14ac:dyDescent="0.2">
      <c r="C129" s="33"/>
      <c r="G129" s="33"/>
      <c r="M129" s="33"/>
      <c r="N129" s="33"/>
      <c r="O129" s="33"/>
      <c r="P129" s="33"/>
      <c r="Q129" s="33"/>
    </row>
    <row r="130" spans="3:17" ht="15.75" customHeight="1" x14ac:dyDescent="0.2">
      <c r="C130" s="33"/>
      <c r="G130" s="33"/>
      <c r="M130" s="33"/>
      <c r="N130" s="33"/>
      <c r="O130" s="33"/>
      <c r="P130" s="33"/>
      <c r="Q130" s="33"/>
    </row>
    <row r="131" spans="3:17" ht="15.75" customHeight="1" x14ac:dyDescent="0.2">
      <c r="C131" s="33"/>
      <c r="G131" s="33"/>
      <c r="M131" s="33"/>
      <c r="N131" s="33"/>
      <c r="O131" s="33"/>
      <c r="P131" s="33"/>
      <c r="Q131" s="33"/>
    </row>
    <row r="132" spans="3:17" ht="15.75" customHeight="1" x14ac:dyDescent="0.2">
      <c r="C132" s="33"/>
      <c r="G132" s="33"/>
      <c r="M132" s="33"/>
      <c r="N132" s="33"/>
      <c r="O132" s="33"/>
      <c r="P132" s="33"/>
      <c r="Q132" s="33"/>
    </row>
    <row r="133" spans="3:17" ht="15.75" customHeight="1" x14ac:dyDescent="0.2">
      <c r="C133" s="33"/>
      <c r="G133" s="33"/>
      <c r="M133" s="33"/>
      <c r="N133" s="33"/>
      <c r="O133" s="33"/>
      <c r="P133" s="33"/>
      <c r="Q133" s="33"/>
    </row>
    <row r="134" spans="3:17" ht="15.75" customHeight="1" x14ac:dyDescent="0.2">
      <c r="C134" s="33"/>
      <c r="G134" s="33"/>
      <c r="M134" s="33"/>
      <c r="N134" s="33"/>
      <c r="O134" s="33"/>
      <c r="P134" s="33"/>
      <c r="Q134" s="33"/>
    </row>
    <row r="135" spans="3:17" ht="15.75" customHeight="1" x14ac:dyDescent="0.2">
      <c r="C135" s="33"/>
      <c r="G135" s="33"/>
      <c r="M135" s="33"/>
      <c r="N135" s="33"/>
      <c r="O135" s="33"/>
      <c r="P135" s="33"/>
      <c r="Q135" s="33"/>
    </row>
    <row r="136" spans="3:17" ht="15.75" customHeight="1" x14ac:dyDescent="0.2">
      <c r="C136" s="33"/>
      <c r="G136" s="33"/>
      <c r="M136" s="33"/>
      <c r="N136" s="33"/>
      <c r="O136" s="33"/>
      <c r="P136" s="33"/>
      <c r="Q136" s="33"/>
    </row>
    <row r="137" spans="3:17" ht="15.75" customHeight="1" x14ac:dyDescent="0.2">
      <c r="C137" s="33"/>
      <c r="G137" s="33"/>
      <c r="M137" s="33"/>
      <c r="N137" s="33"/>
      <c r="O137" s="33"/>
      <c r="P137" s="33"/>
      <c r="Q137" s="33"/>
    </row>
    <row r="138" spans="3:17" ht="15.75" customHeight="1" x14ac:dyDescent="0.2">
      <c r="C138" s="33"/>
      <c r="G138" s="33"/>
      <c r="M138" s="33"/>
      <c r="N138" s="33"/>
      <c r="O138" s="33"/>
      <c r="P138" s="33"/>
      <c r="Q138" s="33"/>
    </row>
    <row r="139" spans="3:17" ht="15.75" customHeight="1" x14ac:dyDescent="0.2">
      <c r="C139" s="33"/>
      <c r="G139" s="33"/>
      <c r="M139" s="33"/>
      <c r="N139" s="33"/>
      <c r="O139" s="33"/>
      <c r="P139" s="33"/>
      <c r="Q139" s="33"/>
    </row>
    <row r="140" spans="3:17" ht="15.75" customHeight="1" x14ac:dyDescent="0.2">
      <c r="C140" s="33"/>
      <c r="G140" s="33"/>
      <c r="M140" s="33"/>
      <c r="N140" s="33"/>
      <c r="O140" s="33"/>
      <c r="P140" s="33"/>
      <c r="Q140" s="33"/>
    </row>
    <row r="141" spans="3:17" ht="15.75" customHeight="1" x14ac:dyDescent="0.2">
      <c r="C141" s="33"/>
      <c r="G141" s="33"/>
      <c r="M141" s="33"/>
      <c r="N141" s="33"/>
      <c r="O141" s="33"/>
      <c r="P141" s="33"/>
      <c r="Q141" s="33"/>
    </row>
    <row r="142" spans="3:17" ht="15.75" customHeight="1" x14ac:dyDescent="0.2">
      <c r="C142" s="33"/>
      <c r="G142" s="33"/>
      <c r="M142" s="33"/>
      <c r="N142" s="33"/>
      <c r="O142" s="33"/>
      <c r="P142" s="33"/>
      <c r="Q142" s="33"/>
    </row>
    <row r="143" spans="3:17" ht="15.75" customHeight="1" x14ac:dyDescent="0.2">
      <c r="C143" s="33"/>
      <c r="G143" s="33"/>
      <c r="M143" s="33"/>
      <c r="N143" s="33"/>
      <c r="O143" s="33"/>
      <c r="P143" s="33"/>
      <c r="Q143" s="33"/>
    </row>
    <row r="144" spans="3:17" ht="15.75" customHeight="1" x14ac:dyDescent="0.2">
      <c r="C144" s="33"/>
      <c r="G144" s="33"/>
      <c r="M144" s="33"/>
      <c r="N144" s="33"/>
      <c r="O144" s="33"/>
      <c r="P144" s="33"/>
      <c r="Q144" s="33"/>
    </row>
    <row r="145" spans="3:17" ht="15.75" customHeight="1" x14ac:dyDescent="0.2">
      <c r="C145" s="33"/>
      <c r="G145" s="33"/>
      <c r="M145" s="33"/>
      <c r="N145" s="33"/>
      <c r="O145" s="33"/>
      <c r="P145" s="33"/>
      <c r="Q145" s="33"/>
    </row>
    <row r="146" spans="3:17" ht="15.75" customHeight="1" x14ac:dyDescent="0.2">
      <c r="C146" s="33"/>
      <c r="G146" s="33"/>
      <c r="M146" s="33"/>
      <c r="N146" s="33"/>
      <c r="O146" s="33"/>
      <c r="P146" s="33"/>
      <c r="Q146" s="33"/>
    </row>
    <row r="147" spans="3:17" ht="15.75" customHeight="1" x14ac:dyDescent="0.2">
      <c r="C147" s="33"/>
      <c r="G147" s="33"/>
      <c r="M147" s="33"/>
      <c r="N147" s="33"/>
      <c r="O147" s="33"/>
      <c r="P147" s="33"/>
      <c r="Q147" s="33"/>
    </row>
    <row r="148" spans="3:17" ht="15.75" customHeight="1" x14ac:dyDescent="0.2">
      <c r="C148" s="33"/>
      <c r="G148" s="33"/>
      <c r="M148" s="33"/>
      <c r="N148" s="33"/>
      <c r="O148" s="33"/>
      <c r="P148" s="33"/>
      <c r="Q148" s="33"/>
    </row>
    <row r="149" spans="3:17" ht="15.75" customHeight="1" x14ac:dyDescent="0.2">
      <c r="C149" s="33"/>
      <c r="G149" s="33"/>
      <c r="M149" s="33"/>
      <c r="N149" s="33"/>
      <c r="O149" s="33"/>
      <c r="P149" s="33"/>
      <c r="Q149" s="33"/>
    </row>
    <row r="150" spans="3:17" ht="15.75" customHeight="1" x14ac:dyDescent="0.2">
      <c r="C150" s="33"/>
      <c r="G150" s="33"/>
      <c r="M150" s="33"/>
      <c r="N150" s="33"/>
      <c r="O150" s="33"/>
      <c r="P150" s="33"/>
      <c r="Q150" s="33"/>
    </row>
    <row r="151" spans="3:17" ht="15.75" customHeight="1" x14ac:dyDescent="0.2">
      <c r="C151" s="33"/>
      <c r="G151" s="33"/>
      <c r="M151" s="33"/>
      <c r="N151" s="33"/>
      <c r="O151" s="33"/>
      <c r="P151" s="33"/>
      <c r="Q151" s="33"/>
    </row>
    <row r="152" spans="3:17" ht="15.75" customHeight="1" x14ac:dyDescent="0.2">
      <c r="C152" s="33"/>
      <c r="G152" s="33"/>
      <c r="M152" s="33"/>
      <c r="N152" s="33"/>
      <c r="O152" s="33"/>
      <c r="P152" s="33"/>
      <c r="Q152" s="33"/>
    </row>
    <row r="153" spans="3:17" ht="15.75" customHeight="1" x14ac:dyDescent="0.2">
      <c r="C153" s="33"/>
      <c r="G153" s="33"/>
      <c r="M153" s="33"/>
      <c r="N153" s="33"/>
      <c r="O153" s="33"/>
      <c r="P153" s="33"/>
      <c r="Q153" s="33"/>
    </row>
    <row r="154" spans="3:17" ht="15.75" customHeight="1" x14ac:dyDescent="0.2">
      <c r="C154" s="33"/>
      <c r="G154" s="33"/>
      <c r="M154" s="33"/>
      <c r="N154" s="33"/>
      <c r="O154" s="33"/>
      <c r="P154" s="33"/>
      <c r="Q154" s="33"/>
    </row>
    <row r="155" spans="3:17" ht="15.75" customHeight="1" x14ac:dyDescent="0.2">
      <c r="C155" s="33"/>
      <c r="G155" s="33"/>
      <c r="M155" s="33"/>
      <c r="N155" s="33"/>
      <c r="O155" s="33"/>
      <c r="P155" s="33"/>
      <c r="Q155" s="33"/>
    </row>
    <row r="156" spans="3:17" ht="15.75" customHeight="1" x14ac:dyDescent="0.2">
      <c r="C156" s="33"/>
      <c r="G156" s="33"/>
      <c r="M156" s="33"/>
      <c r="N156" s="33"/>
      <c r="O156" s="33"/>
      <c r="P156" s="33"/>
      <c r="Q156" s="33"/>
    </row>
    <row r="157" spans="3:17" ht="15.75" customHeight="1" x14ac:dyDescent="0.2">
      <c r="C157" s="33"/>
      <c r="G157" s="33"/>
      <c r="M157" s="33"/>
      <c r="N157" s="33"/>
      <c r="O157" s="33"/>
      <c r="P157" s="33"/>
      <c r="Q157" s="33"/>
    </row>
    <row r="158" spans="3:17" ht="15.75" customHeight="1" x14ac:dyDescent="0.2">
      <c r="C158" s="33"/>
      <c r="G158" s="33"/>
      <c r="M158" s="33"/>
      <c r="N158" s="33"/>
      <c r="O158" s="33"/>
      <c r="P158" s="33"/>
      <c r="Q158" s="33"/>
    </row>
    <row r="159" spans="3:17" ht="15.75" customHeight="1" x14ac:dyDescent="0.2">
      <c r="C159" s="33"/>
      <c r="G159" s="33"/>
      <c r="M159" s="33"/>
      <c r="N159" s="33"/>
      <c r="O159" s="33"/>
      <c r="P159" s="33"/>
      <c r="Q159" s="33"/>
    </row>
    <row r="160" spans="3:17" ht="15.75" customHeight="1" x14ac:dyDescent="0.2">
      <c r="C160" s="33"/>
      <c r="G160" s="33"/>
      <c r="M160" s="33"/>
      <c r="N160" s="33"/>
      <c r="O160" s="33"/>
      <c r="P160" s="33"/>
      <c r="Q160" s="33"/>
    </row>
    <row r="161" spans="3:17" ht="15.75" customHeight="1" x14ac:dyDescent="0.2">
      <c r="C161" s="33"/>
      <c r="G161" s="33"/>
      <c r="M161" s="33"/>
      <c r="N161" s="33"/>
      <c r="O161" s="33"/>
      <c r="P161" s="33"/>
      <c r="Q161" s="33"/>
    </row>
    <row r="162" spans="3:17" ht="15.75" customHeight="1" x14ac:dyDescent="0.2">
      <c r="C162" s="33"/>
      <c r="G162" s="33"/>
      <c r="M162" s="33"/>
      <c r="N162" s="33"/>
      <c r="O162" s="33"/>
      <c r="P162" s="33"/>
      <c r="Q162" s="33"/>
    </row>
    <row r="163" spans="3:17" ht="15.75" customHeight="1" x14ac:dyDescent="0.2">
      <c r="C163" s="33"/>
      <c r="G163" s="33"/>
      <c r="M163" s="33"/>
      <c r="N163" s="33"/>
      <c r="O163" s="33"/>
      <c r="P163" s="33"/>
      <c r="Q163" s="33"/>
    </row>
    <row r="164" spans="3:17" ht="15.75" customHeight="1" x14ac:dyDescent="0.2">
      <c r="C164" s="33"/>
      <c r="G164" s="33"/>
      <c r="M164" s="33"/>
      <c r="N164" s="33"/>
      <c r="O164" s="33"/>
      <c r="P164" s="33"/>
      <c r="Q164" s="33"/>
    </row>
    <row r="165" spans="3:17" ht="15.75" customHeight="1" x14ac:dyDescent="0.2">
      <c r="C165" s="33"/>
      <c r="G165" s="33"/>
      <c r="M165" s="33"/>
      <c r="N165" s="33"/>
      <c r="O165" s="33"/>
      <c r="P165" s="33"/>
      <c r="Q165" s="33"/>
    </row>
    <row r="166" spans="3:17" ht="15.75" customHeight="1" x14ac:dyDescent="0.2">
      <c r="C166" s="33"/>
      <c r="G166" s="33"/>
      <c r="M166" s="33"/>
      <c r="N166" s="33"/>
      <c r="O166" s="33"/>
      <c r="P166" s="33"/>
      <c r="Q166" s="33"/>
    </row>
    <row r="167" spans="3:17" ht="15.75" customHeight="1" x14ac:dyDescent="0.2">
      <c r="C167" s="33"/>
      <c r="G167" s="33"/>
      <c r="M167" s="33"/>
      <c r="N167" s="33"/>
      <c r="O167" s="33"/>
      <c r="P167" s="33"/>
      <c r="Q167" s="33"/>
    </row>
    <row r="168" spans="3:17" ht="15.75" customHeight="1" x14ac:dyDescent="0.2">
      <c r="C168" s="33"/>
      <c r="G168" s="33"/>
      <c r="M168" s="33"/>
      <c r="N168" s="33"/>
      <c r="O168" s="33"/>
      <c r="P168" s="33"/>
      <c r="Q168" s="33"/>
    </row>
    <row r="169" spans="3:17" ht="15.75" customHeight="1" x14ac:dyDescent="0.2">
      <c r="C169" s="33"/>
      <c r="G169" s="33"/>
      <c r="M169" s="33"/>
      <c r="N169" s="33"/>
      <c r="O169" s="33"/>
      <c r="P169" s="33"/>
      <c r="Q169" s="33"/>
    </row>
    <row r="170" spans="3:17" ht="15.75" customHeight="1" x14ac:dyDescent="0.2">
      <c r="C170" s="33"/>
      <c r="G170" s="33"/>
      <c r="M170" s="33"/>
      <c r="N170" s="33"/>
      <c r="O170" s="33"/>
      <c r="P170" s="33"/>
      <c r="Q170" s="33"/>
    </row>
    <row r="171" spans="3:17" ht="15.75" customHeight="1" x14ac:dyDescent="0.2">
      <c r="C171" s="33"/>
      <c r="G171" s="33"/>
      <c r="M171" s="33"/>
      <c r="N171" s="33"/>
      <c r="O171" s="33"/>
      <c r="P171" s="33"/>
      <c r="Q171" s="33"/>
    </row>
    <row r="172" spans="3:17" ht="15.75" customHeight="1" x14ac:dyDescent="0.2">
      <c r="C172" s="33"/>
      <c r="G172" s="33"/>
      <c r="M172" s="33"/>
      <c r="N172" s="33"/>
      <c r="O172" s="33"/>
      <c r="P172" s="33"/>
      <c r="Q172" s="33"/>
    </row>
    <row r="173" spans="3:17" ht="15.75" customHeight="1" x14ac:dyDescent="0.2">
      <c r="C173" s="33"/>
      <c r="G173" s="33"/>
      <c r="M173" s="33"/>
      <c r="N173" s="33"/>
      <c r="O173" s="33"/>
      <c r="P173" s="33"/>
      <c r="Q173" s="33"/>
    </row>
    <row r="174" spans="3:17" ht="15.75" customHeight="1" x14ac:dyDescent="0.2">
      <c r="C174" s="33"/>
      <c r="G174" s="33"/>
      <c r="M174" s="33"/>
      <c r="N174" s="33"/>
      <c r="O174" s="33"/>
      <c r="P174" s="33"/>
      <c r="Q174" s="33"/>
    </row>
    <row r="175" spans="3:17" ht="15.75" customHeight="1" x14ac:dyDescent="0.2">
      <c r="C175" s="33"/>
      <c r="G175" s="33"/>
      <c r="M175" s="33"/>
      <c r="N175" s="33"/>
      <c r="O175" s="33"/>
      <c r="P175" s="33"/>
      <c r="Q175" s="33"/>
    </row>
    <row r="176" spans="3:17" ht="15.75" customHeight="1" x14ac:dyDescent="0.2">
      <c r="C176" s="33"/>
      <c r="G176" s="33"/>
      <c r="M176" s="33"/>
      <c r="N176" s="33"/>
      <c r="O176" s="33"/>
      <c r="P176" s="33"/>
      <c r="Q176" s="33"/>
    </row>
    <row r="177" spans="3:17" ht="15.75" customHeight="1" x14ac:dyDescent="0.2">
      <c r="C177" s="33"/>
      <c r="G177" s="33"/>
      <c r="M177" s="33"/>
      <c r="N177" s="33"/>
      <c r="O177" s="33"/>
      <c r="P177" s="33"/>
      <c r="Q177" s="33"/>
    </row>
    <row r="178" spans="3:17" ht="15.75" customHeight="1" x14ac:dyDescent="0.2">
      <c r="C178" s="33"/>
      <c r="G178" s="33"/>
      <c r="M178" s="33"/>
      <c r="N178" s="33"/>
      <c r="O178" s="33"/>
      <c r="P178" s="33"/>
      <c r="Q178" s="33"/>
    </row>
    <row r="179" spans="3:17" ht="15.75" customHeight="1" x14ac:dyDescent="0.2">
      <c r="C179" s="33"/>
      <c r="G179" s="33"/>
      <c r="M179" s="33"/>
      <c r="N179" s="33"/>
      <c r="O179" s="33"/>
      <c r="P179" s="33"/>
      <c r="Q179" s="33"/>
    </row>
    <row r="180" spans="3:17" ht="15.75" customHeight="1" x14ac:dyDescent="0.2">
      <c r="C180" s="33"/>
      <c r="G180" s="33"/>
      <c r="M180" s="33"/>
      <c r="N180" s="33"/>
      <c r="O180" s="33"/>
      <c r="P180" s="33"/>
      <c r="Q180" s="33"/>
    </row>
    <row r="181" spans="3:17" ht="15.75" customHeight="1" x14ac:dyDescent="0.2">
      <c r="C181" s="33"/>
      <c r="G181" s="33"/>
      <c r="M181" s="33"/>
      <c r="N181" s="33"/>
      <c r="O181" s="33"/>
      <c r="P181" s="33"/>
      <c r="Q181" s="33"/>
    </row>
    <row r="182" spans="3:17" ht="15.75" customHeight="1" x14ac:dyDescent="0.2">
      <c r="C182" s="33"/>
      <c r="G182" s="33"/>
      <c r="M182" s="33"/>
      <c r="N182" s="33"/>
      <c r="O182" s="33"/>
      <c r="P182" s="33"/>
      <c r="Q182" s="33"/>
    </row>
    <row r="183" spans="3:17" ht="15.75" customHeight="1" x14ac:dyDescent="0.2">
      <c r="C183" s="33"/>
      <c r="G183" s="33"/>
      <c r="M183" s="33"/>
      <c r="N183" s="33"/>
      <c r="O183" s="33"/>
      <c r="P183" s="33"/>
      <c r="Q183" s="33"/>
    </row>
    <row r="184" spans="3:17" ht="15.75" customHeight="1" x14ac:dyDescent="0.2">
      <c r="C184" s="33"/>
      <c r="G184" s="33"/>
      <c r="M184" s="33"/>
      <c r="N184" s="33"/>
      <c r="O184" s="33"/>
      <c r="P184" s="33"/>
      <c r="Q184" s="33"/>
    </row>
    <row r="185" spans="3:17" ht="15.75" customHeight="1" x14ac:dyDescent="0.2">
      <c r="C185" s="33"/>
      <c r="G185" s="33"/>
      <c r="M185" s="33"/>
      <c r="N185" s="33"/>
      <c r="O185" s="33"/>
      <c r="P185" s="33"/>
      <c r="Q185" s="33"/>
    </row>
    <row r="186" spans="3:17" ht="15.75" customHeight="1" x14ac:dyDescent="0.2">
      <c r="C186" s="33"/>
      <c r="G186" s="33"/>
      <c r="M186" s="33"/>
      <c r="N186" s="33"/>
      <c r="O186" s="33"/>
      <c r="P186" s="33"/>
      <c r="Q186" s="33"/>
    </row>
    <row r="187" spans="3:17" ht="15.75" customHeight="1" x14ac:dyDescent="0.2">
      <c r="C187" s="33"/>
      <c r="G187" s="33"/>
      <c r="M187" s="33"/>
      <c r="N187" s="33"/>
      <c r="O187" s="33"/>
      <c r="P187" s="33"/>
      <c r="Q187" s="33"/>
    </row>
    <row r="188" spans="3:17" ht="15.75" customHeight="1" x14ac:dyDescent="0.2">
      <c r="C188" s="33"/>
      <c r="G188" s="33"/>
      <c r="M188" s="33"/>
      <c r="N188" s="33"/>
      <c r="O188" s="33"/>
      <c r="P188" s="33"/>
      <c r="Q188" s="33"/>
    </row>
    <row r="189" spans="3:17" ht="15.75" customHeight="1" x14ac:dyDescent="0.2">
      <c r="C189" s="33"/>
      <c r="G189" s="33"/>
      <c r="M189" s="33"/>
      <c r="N189" s="33"/>
      <c r="O189" s="33"/>
      <c r="P189" s="33"/>
      <c r="Q189" s="33"/>
    </row>
    <row r="190" spans="3:17" ht="15.75" customHeight="1" x14ac:dyDescent="0.2">
      <c r="C190" s="33"/>
      <c r="G190" s="33"/>
      <c r="M190" s="33"/>
      <c r="N190" s="33"/>
      <c r="O190" s="33"/>
      <c r="P190" s="33"/>
      <c r="Q190" s="33"/>
    </row>
    <row r="191" spans="3:17" ht="15.75" customHeight="1" x14ac:dyDescent="0.2">
      <c r="C191" s="33"/>
      <c r="G191" s="33"/>
      <c r="M191" s="33"/>
      <c r="N191" s="33"/>
      <c r="O191" s="33"/>
      <c r="P191" s="33"/>
      <c r="Q191" s="33"/>
    </row>
    <row r="192" spans="3:17" ht="15.75" customHeight="1" x14ac:dyDescent="0.2">
      <c r="C192" s="33"/>
      <c r="G192" s="33"/>
      <c r="M192" s="33"/>
      <c r="N192" s="33"/>
      <c r="O192" s="33"/>
      <c r="P192" s="33"/>
      <c r="Q192" s="33"/>
    </row>
    <row r="193" spans="3:17" ht="15.75" customHeight="1" x14ac:dyDescent="0.2">
      <c r="C193" s="33"/>
      <c r="G193" s="33"/>
      <c r="M193" s="33"/>
      <c r="N193" s="33"/>
      <c r="O193" s="33"/>
      <c r="P193" s="33"/>
      <c r="Q193" s="33"/>
    </row>
    <row r="194" spans="3:17" ht="15.75" customHeight="1" x14ac:dyDescent="0.2">
      <c r="C194" s="33"/>
      <c r="G194" s="33"/>
      <c r="M194" s="33"/>
      <c r="N194" s="33"/>
      <c r="O194" s="33"/>
      <c r="P194" s="33"/>
      <c r="Q194" s="33"/>
    </row>
    <row r="195" spans="3:17" ht="15.75" customHeight="1" x14ac:dyDescent="0.2">
      <c r="C195" s="33"/>
      <c r="G195" s="33"/>
      <c r="M195" s="33"/>
      <c r="N195" s="33"/>
      <c r="O195" s="33"/>
      <c r="P195" s="33"/>
      <c r="Q195" s="33"/>
    </row>
    <row r="196" spans="3:17" ht="15.75" customHeight="1" x14ac:dyDescent="0.2">
      <c r="C196" s="33"/>
      <c r="G196" s="33"/>
      <c r="M196" s="33"/>
      <c r="N196" s="33"/>
      <c r="O196" s="33"/>
      <c r="P196" s="33"/>
      <c r="Q196" s="33"/>
    </row>
    <row r="197" spans="3:17" ht="15.75" customHeight="1" x14ac:dyDescent="0.2">
      <c r="C197" s="33"/>
      <c r="G197" s="33"/>
      <c r="M197" s="33"/>
      <c r="N197" s="33"/>
      <c r="O197" s="33"/>
      <c r="P197" s="33"/>
      <c r="Q197" s="33"/>
    </row>
    <row r="198" spans="3:17" ht="15.75" customHeight="1" x14ac:dyDescent="0.2">
      <c r="C198" s="33"/>
      <c r="G198" s="33"/>
      <c r="M198" s="33"/>
      <c r="N198" s="33"/>
      <c r="O198" s="33"/>
      <c r="P198" s="33"/>
      <c r="Q198" s="33"/>
    </row>
    <row r="199" spans="3:17" ht="15.75" customHeight="1" x14ac:dyDescent="0.2">
      <c r="C199" s="33"/>
      <c r="G199" s="33"/>
      <c r="M199" s="33"/>
      <c r="N199" s="33"/>
      <c r="O199" s="33"/>
      <c r="P199" s="33"/>
      <c r="Q199" s="33"/>
    </row>
    <row r="200" spans="3:17" ht="15.75" customHeight="1" x14ac:dyDescent="0.2">
      <c r="C200" s="33"/>
      <c r="G200" s="33"/>
      <c r="M200" s="33"/>
      <c r="N200" s="33"/>
      <c r="O200" s="33"/>
      <c r="P200" s="33"/>
      <c r="Q200" s="33"/>
    </row>
    <row r="201" spans="3:17" ht="15.75" customHeight="1" x14ac:dyDescent="0.2">
      <c r="C201" s="33"/>
      <c r="G201" s="33"/>
      <c r="M201" s="33"/>
      <c r="N201" s="33"/>
      <c r="O201" s="33"/>
      <c r="P201" s="33"/>
      <c r="Q201" s="33"/>
    </row>
    <row r="202" spans="3:17" ht="15.75" customHeight="1" x14ac:dyDescent="0.2">
      <c r="C202" s="33"/>
      <c r="G202" s="33"/>
      <c r="M202" s="33"/>
      <c r="N202" s="33"/>
      <c r="O202" s="33"/>
      <c r="P202" s="33"/>
      <c r="Q202" s="33"/>
    </row>
    <row r="203" spans="3:17" ht="15.75" customHeight="1" x14ac:dyDescent="0.2">
      <c r="C203" s="33"/>
      <c r="G203" s="33"/>
      <c r="M203" s="33"/>
      <c r="N203" s="33"/>
      <c r="O203" s="33"/>
      <c r="P203" s="33"/>
      <c r="Q203" s="33"/>
    </row>
    <row r="204" spans="3:17" ht="15.75" customHeight="1" x14ac:dyDescent="0.2">
      <c r="C204" s="33"/>
      <c r="G204" s="33"/>
      <c r="M204" s="33"/>
      <c r="N204" s="33"/>
      <c r="O204" s="33"/>
      <c r="P204" s="33"/>
      <c r="Q204" s="33"/>
    </row>
    <row r="205" spans="3:17" ht="15.75" customHeight="1" x14ac:dyDescent="0.2">
      <c r="C205" s="33"/>
      <c r="G205" s="33"/>
      <c r="M205" s="33"/>
      <c r="N205" s="33"/>
      <c r="O205" s="33"/>
      <c r="P205" s="33"/>
      <c r="Q205" s="33"/>
    </row>
    <row r="206" spans="3:17" ht="15.75" customHeight="1" x14ac:dyDescent="0.2">
      <c r="C206" s="33"/>
      <c r="G206" s="33"/>
      <c r="M206" s="33"/>
      <c r="N206" s="33"/>
      <c r="O206" s="33"/>
      <c r="P206" s="33"/>
      <c r="Q206" s="33"/>
    </row>
    <row r="207" spans="3:17" ht="15.75" customHeight="1" x14ac:dyDescent="0.2">
      <c r="C207" s="33"/>
      <c r="G207" s="33"/>
      <c r="M207" s="33"/>
      <c r="N207" s="33"/>
      <c r="O207" s="33"/>
      <c r="P207" s="33"/>
      <c r="Q207" s="33"/>
    </row>
    <row r="208" spans="3:17" ht="15.75" customHeight="1" x14ac:dyDescent="0.2">
      <c r="C208" s="33"/>
      <c r="G208" s="33"/>
      <c r="M208" s="33"/>
      <c r="N208" s="33"/>
      <c r="O208" s="33"/>
      <c r="P208" s="33"/>
      <c r="Q208" s="33"/>
    </row>
    <row r="209" spans="3:17" ht="15.75" customHeight="1" x14ac:dyDescent="0.2">
      <c r="C209" s="33"/>
      <c r="G209" s="33"/>
      <c r="M209" s="33"/>
      <c r="N209" s="33"/>
      <c r="O209" s="33"/>
      <c r="P209" s="33"/>
      <c r="Q209" s="33"/>
    </row>
    <row r="210" spans="3:17" ht="15.75" customHeight="1" x14ac:dyDescent="0.2">
      <c r="C210" s="33"/>
      <c r="G210" s="33"/>
      <c r="M210" s="33"/>
      <c r="N210" s="33"/>
      <c r="O210" s="33"/>
      <c r="P210" s="33"/>
      <c r="Q210" s="33"/>
    </row>
    <row r="211" spans="3:17" ht="15.75" customHeight="1" x14ac:dyDescent="0.2">
      <c r="C211" s="33"/>
      <c r="G211" s="33"/>
      <c r="M211" s="33"/>
      <c r="N211" s="33"/>
      <c r="O211" s="33"/>
      <c r="P211" s="33"/>
      <c r="Q211" s="33"/>
    </row>
    <row r="212" spans="3:17" ht="15.75" customHeight="1" x14ac:dyDescent="0.2">
      <c r="C212" s="33"/>
      <c r="G212" s="33"/>
      <c r="M212" s="33"/>
      <c r="N212" s="33"/>
      <c r="O212" s="33"/>
      <c r="P212" s="33"/>
      <c r="Q212" s="33"/>
    </row>
    <row r="213" spans="3:17" ht="15.75" customHeight="1" x14ac:dyDescent="0.2">
      <c r="C213" s="33"/>
      <c r="G213" s="33"/>
      <c r="M213" s="33"/>
      <c r="N213" s="33"/>
      <c r="O213" s="33"/>
      <c r="P213" s="33"/>
      <c r="Q213" s="33"/>
    </row>
    <row r="214" spans="3:17" ht="15.75" customHeight="1" x14ac:dyDescent="0.2">
      <c r="C214" s="33"/>
      <c r="G214" s="33"/>
      <c r="M214" s="33"/>
      <c r="N214" s="33"/>
      <c r="O214" s="33"/>
      <c r="P214" s="33"/>
      <c r="Q214" s="33"/>
    </row>
    <row r="215" spans="3:17" ht="15.75" customHeight="1" x14ac:dyDescent="0.2">
      <c r="C215" s="33"/>
      <c r="G215" s="33"/>
      <c r="M215" s="33"/>
      <c r="N215" s="33"/>
      <c r="O215" s="33"/>
      <c r="P215" s="33"/>
      <c r="Q215" s="33"/>
    </row>
    <row r="216" spans="3:17" ht="15.75" customHeight="1" x14ac:dyDescent="0.2">
      <c r="C216" s="33"/>
      <c r="G216" s="33"/>
      <c r="M216" s="33"/>
      <c r="N216" s="33"/>
      <c r="O216" s="33"/>
      <c r="P216" s="33"/>
      <c r="Q216" s="33"/>
    </row>
    <row r="217" spans="3:17" ht="15.75" customHeight="1" x14ac:dyDescent="0.2">
      <c r="C217" s="33"/>
      <c r="G217" s="33"/>
      <c r="M217" s="33"/>
      <c r="N217" s="33"/>
      <c r="O217" s="33"/>
      <c r="P217" s="33"/>
      <c r="Q217" s="33"/>
    </row>
    <row r="218" spans="3:17" ht="15.75" customHeight="1" x14ac:dyDescent="0.2">
      <c r="C218" s="33"/>
      <c r="G218" s="33"/>
      <c r="M218" s="33"/>
      <c r="N218" s="33"/>
      <c r="O218" s="33"/>
      <c r="P218" s="33"/>
      <c r="Q218" s="33"/>
    </row>
    <row r="219" spans="3:17" ht="15.75" customHeight="1" x14ac:dyDescent="0.2">
      <c r="C219" s="33"/>
      <c r="G219" s="33"/>
      <c r="M219" s="33"/>
      <c r="N219" s="33"/>
      <c r="O219" s="33"/>
      <c r="P219" s="33"/>
      <c r="Q219" s="33"/>
    </row>
    <row r="220" spans="3:17" ht="15.75" customHeight="1" x14ac:dyDescent="0.2">
      <c r="C220" s="33"/>
      <c r="G220" s="33"/>
      <c r="M220" s="33"/>
      <c r="N220" s="33"/>
      <c r="O220" s="33"/>
      <c r="P220" s="33"/>
      <c r="Q220" s="33"/>
    </row>
    <row r="221" spans="3:17" ht="15.75" customHeight="1" x14ac:dyDescent="0.2">
      <c r="C221" s="33"/>
      <c r="G221" s="33"/>
      <c r="M221" s="33"/>
      <c r="N221" s="33"/>
      <c r="O221" s="33"/>
      <c r="P221" s="33"/>
      <c r="Q221" s="33"/>
    </row>
    <row r="222" spans="3:17" ht="15.75" customHeight="1" x14ac:dyDescent="0.2">
      <c r="C222" s="33"/>
      <c r="G222" s="33"/>
      <c r="M222" s="33"/>
      <c r="N222" s="33"/>
      <c r="O222" s="33"/>
      <c r="P222" s="33"/>
      <c r="Q222" s="33"/>
    </row>
    <row r="223" spans="3:17" ht="15.75" customHeight="1" x14ac:dyDescent="0.2">
      <c r="C223" s="33"/>
      <c r="G223" s="33"/>
      <c r="M223" s="33"/>
      <c r="N223" s="33"/>
      <c r="O223" s="33"/>
      <c r="P223" s="33"/>
      <c r="Q223" s="33"/>
    </row>
    <row r="224" spans="3:17" ht="15.75" customHeight="1" x14ac:dyDescent="0.2">
      <c r="C224" s="33"/>
      <c r="G224" s="33"/>
      <c r="M224" s="33"/>
      <c r="N224" s="33"/>
      <c r="O224" s="33"/>
      <c r="P224" s="33"/>
      <c r="Q224" s="33"/>
    </row>
    <row r="225" spans="3:17" ht="15.75" customHeight="1" x14ac:dyDescent="0.2">
      <c r="C225" s="33"/>
      <c r="G225" s="33"/>
      <c r="M225" s="33"/>
      <c r="N225" s="33"/>
      <c r="O225" s="33"/>
      <c r="P225" s="33"/>
      <c r="Q225" s="33"/>
    </row>
    <row r="226" spans="3:17" ht="15.75" customHeight="1" x14ac:dyDescent="0.2">
      <c r="C226" s="33"/>
      <c r="G226" s="33"/>
      <c r="M226" s="33"/>
      <c r="N226" s="33"/>
      <c r="O226" s="33"/>
      <c r="P226" s="33"/>
      <c r="Q226" s="33"/>
    </row>
    <row r="227" spans="3:17" ht="15.75" customHeight="1" x14ac:dyDescent="0.2">
      <c r="C227" s="33"/>
      <c r="G227" s="33"/>
      <c r="M227" s="33"/>
      <c r="N227" s="33"/>
      <c r="O227" s="33"/>
      <c r="P227" s="33"/>
      <c r="Q227" s="33"/>
    </row>
    <row r="228" spans="3:17" ht="15.75" customHeight="1" x14ac:dyDescent="0.2">
      <c r="C228" s="33"/>
      <c r="G228" s="33"/>
      <c r="M228" s="33"/>
      <c r="N228" s="33"/>
      <c r="O228" s="33"/>
      <c r="P228" s="33"/>
      <c r="Q228" s="33"/>
    </row>
    <row r="229" spans="3:17" ht="15.75" customHeight="1" x14ac:dyDescent="0.2">
      <c r="C229" s="33"/>
      <c r="G229" s="33"/>
      <c r="M229" s="33"/>
      <c r="N229" s="33"/>
      <c r="O229" s="33"/>
      <c r="P229" s="33"/>
      <c r="Q229" s="33"/>
    </row>
    <row r="230" spans="3:17" ht="15.75" customHeight="1" x14ac:dyDescent="0.2">
      <c r="C230" s="33"/>
      <c r="G230" s="33"/>
      <c r="M230" s="33"/>
      <c r="N230" s="33"/>
      <c r="O230" s="33"/>
      <c r="P230" s="33"/>
      <c r="Q230" s="33"/>
    </row>
    <row r="231" spans="3:17" ht="15.75" customHeight="1" x14ac:dyDescent="0.2">
      <c r="C231" s="33"/>
      <c r="G231" s="33"/>
      <c r="M231" s="33"/>
      <c r="N231" s="33"/>
      <c r="O231" s="33"/>
      <c r="P231" s="33"/>
      <c r="Q231" s="33"/>
    </row>
    <row r="232" spans="3:17" ht="15.75" customHeight="1" x14ac:dyDescent="0.2">
      <c r="C232" s="33"/>
      <c r="G232" s="33"/>
      <c r="M232" s="33"/>
      <c r="N232" s="33"/>
      <c r="O232" s="33"/>
      <c r="P232" s="33"/>
      <c r="Q232" s="33"/>
    </row>
    <row r="233" spans="3:17" ht="15.75" customHeight="1" x14ac:dyDescent="0.2">
      <c r="C233" s="33"/>
      <c r="G233" s="33"/>
      <c r="M233" s="33"/>
      <c r="N233" s="33"/>
      <c r="O233" s="33"/>
      <c r="P233" s="33"/>
      <c r="Q233" s="33"/>
    </row>
    <row r="234" spans="3:17" ht="15.75" customHeight="1" x14ac:dyDescent="0.2">
      <c r="C234" s="33"/>
      <c r="G234" s="33"/>
      <c r="M234" s="33"/>
      <c r="N234" s="33"/>
      <c r="O234" s="33"/>
      <c r="P234" s="33"/>
      <c r="Q234" s="33"/>
    </row>
    <row r="235" spans="3:17" ht="15.75" customHeight="1" x14ac:dyDescent="0.2">
      <c r="C235" s="33"/>
      <c r="G235" s="33"/>
      <c r="M235" s="33"/>
      <c r="N235" s="33"/>
      <c r="O235" s="33"/>
      <c r="P235" s="33"/>
      <c r="Q235" s="33"/>
    </row>
    <row r="236" spans="3:17" ht="15.75" customHeight="1" x14ac:dyDescent="0.2">
      <c r="C236" s="33"/>
      <c r="G236" s="33"/>
      <c r="M236" s="33"/>
      <c r="N236" s="33"/>
      <c r="O236" s="33"/>
      <c r="P236" s="33"/>
      <c r="Q236" s="33"/>
    </row>
    <row r="237" spans="3:17" ht="15.75" customHeight="1" x14ac:dyDescent="0.2">
      <c r="C237" s="33"/>
      <c r="G237" s="33"/>
      <c r="M237" s="33"/>
      <c r="N237" s="33"/>
      <c r="O237" s="33"/>
      <c r="P237" s="33"/>
      <c r="Q237" s="33"/>
    </row>
    <row r="238" spans="3:17" ht="15.75" customHeight="1" x14ac:dyDescent="0.2">
      <c r="C238" s="33"/>
      <c r="G238" s="33"/>
      <c r="M238" s="33"/>
      <c r="N238" s="33"/>
      <c r="O238" s="33"/>
      <c r="P238" s="33"/>
      <c r="Q238" s="33"/>
    </row>
    <row r="239" spans="3:17" ht="15.75" customHeight="1" x14ac:dyDescent="0.2">
      <c r="C239" s="33"/>
      <c r="G239" s="33"/>
      <c r="M239" s="33"/>
      <c r="N239" s="33"/>
      <c r="O239" s="33"/>
      <c r="P239" s="33"/>
      <c r="Q239" s="33"/>
    </row>
    <row r="240" spans="3:17" ht="15.75" customHeight="1" x14ac:dyDescent="0.2">
      <c r="C240" s="33"/>
      <c r="G240" s="33"/>
      <c r="M240" s="33"/>
      <c r="N240" s="33"/>
      <c r="O240" s="33"/>
      <c r="P240" s="33"/>
      <c r="Q240" s="33"/>
    </row>
    <row r="241" spans="3:17" ht="15.75" customHeight="1" x14ac:dyDescent="0.2">
      <c r="C241" s="33"/>
      <c r="G241" s="33"/>
      <c r="M241" s="33"/>
      <c r="N241" s="33"/>
      <c r="O241" s="33"/>
      <c r="P241" s="33"/>
      <c r="Q241" s="33"/>
    </row>
    <row r="242" spans="3:17" ht="15.75" customHeight="1" x14ac:dyDescent="0.2">
      <c r="C242" s="33"/>
      <c r="G242" s="33"/>
      <c r="M242" s="33"/>
      <c r="N242" s="33"/>
      <c r="O242" s="33"/>
      <c r="P242" s="33"/>
      <c r="Q242" s="33"/>
    </row>
    <row r="243" spans="3:17" ht="15.75" customHeight="1" x14ac:dyDescent="0.2">
      <c r="C243" s="33"/>
      <c r="G243" s="33"/>
      <c r="M243" s="33"/>
      <c r="N243" s="33"/>
      <c r="O243" s="33"/>
      <c r="P243" s="33"/>
      <c r="Q243" s="33"/>
    </row>
    <row r="244" spans="3:17" ht="15.75" customHeight="1" x14ac:dyDescent="0.2">
      <c r="C244" s="33"/>
      <c r="G244" s="33"/>
      <c r="M244" s="33"/>
      <c r="N244" s="33"/>
      <c r="O244" s="33"/>
      <c r="P244" s="33"/>
      <c r="Q244" s="33"/>
    </row>
    <row r="245" spans="3:17" ht="15.75" customHeight="1" x14ac:dyDescent="0.2">
      <c r="C245" s="33"/>
      <c r="G245" s="33"/>
      <c r="M245" s="33"/>
      <c r="N245" s="33"/>
      <c r="O245" s="33"/>
      <c r="P245" s="33"/>
      <c r="Q245" s="33"/>
    </row>
    <row r="246" spans="3:17" ht="15.75" customHeight="1" x14ac:dyDescent="0.2">
      <c r="C246" s="33"/>
      <c r="G246" s="33"/>
      <c r="M246" s="33"/>
      <c r="N246" s="33"/>
      <c r="O246" s="33"/>
      <c r="P246" s="33"/>
      <c r="Q246" s="33"/>
    </row>
    <row r="247" spans="3:17" ht="15.75" customHeight="1" x14ac:dyDescent="0.2">
      <c r="C247" s="33"/>
      <c r="G247" s="33"/>
      <c r="M247" s="33"/>
      <c r="N247" s="33"/>
      <c r="O247" s="33"/>
      <c r="P247" s="33"/>
      <c r="Q247" s="33"/>
    </row>
    <row r="248" spans="3:17" ht="15.75" customHeight="1" x14ac:dyDescent="0.2">
      <c r="C248" s="33"/>
      <c r="G248" s="33"/>
      <c r="M248" s="33"/>
      <c r="N248" s="33"/>
      <c r="O248" s="33"/>
      <c r="P248" s="33"/>
      <c r="Q248" s="33"/>
    </row>
    <row r="249" spans="3:17" ht="15.75" customHeight="1" x14ac:dyDescent="0.2">
      <c r="C249" s="33"/>
      <c r="G249" s="33"/>
      <c r="M249" s="33"/>
      <c r="N249" s="33"/>
      <c r="O249" s="33"/>
      <c r="P249" s="33"/>
      <c r="Q249" s="33"/>
    </row>
    <row r="250" spans="3:17" ht="15.75" customHeight="1" x14ac:dyDescent="0.2">
      <c r="C250" s="33"/>
      <c r="G250" s="33"/>
      <c r="M250" s="33"/>
      <c r="N250" s="33"/>
      <c r="O250" s="33"/>
      <c r="P250" s="33"/>
      <c r="Q250" s="33"/>
    </row>
    <row r="251" spans="3:17" ht="15.75" customHeight="1" x14ac:dyDescent="0.2">
      <c r="C251" s="33"/>
      <c r="G251" s="33"/>
      <c r="M251" s="33"/>
      <c r="N251" s="33"/>
      <c r="O251" s="33"/>
      <c r="P251" s="33"/>
      <c r="Q251" s="33"/>
    </row>
    <row r="252" spans="3:17" ht="15.75" customHeight="1" x14ac:dyDescent="0.2">
      <c r="C252" s="33"/>
      <c r="G252" s="33"/>
      <c r="M252" s="33"/>
      <c r="N252" s="33"/>
      <c r="O252" s="33"/>
      <c r="P252" s="33"/>
      <c r="Q252" s="33"/>
    </row>
    <row r="253" spans="3:17" ht="15.75" customHeight="1" x14ac:dyDescent="0.2">
      <c r="C253" s="33"/>
      <c r="G253" s="33"/>
      <c r="M253" s="33"/>
      <c r="N253" s="33"/>
      <c r="O253" s="33"/>
      <c r="P253" s="33"/>
      <c r="Q253" s="33"/>
    </row>
    <row r="254" spans="3:17" ht="15.75" customHeight="1" x14ac:dyDescent="0.2">
      <c r="C254" s="33"/>
      <c r="G254" s="33"/>
      <c r="M254" s="33"/>
      <c r="N254" s="33"/>
      <c r="O254" s="33"/>
      <c r="P254" s="33"/>
      <c r="Q254" s="33"/>
    </row>
    <row r="255" spans="3:17" ht="15.75" customHeight="1" x14ac:dyDescent="0.2">
      <c r="C255" s="33"/>
      <c r="G255" s="33"/>
      <c r="M255" s="33"/>
      <c r="N255" s="33"/>
      <c r="O255" s="33"/>
      <c r="P255" s="33"/>
      <c r="Q255" s="33"/>
    </row>
    <row r="256" spans="3:17" ht="15.75" customHeight="1" x14ac:dyDescent="0.2">
      <c r="C256" s="33"/>
      <c r="G256" s="33"/>
      <c r="M256" s="33"/>
      <c r="N256" s="33"/>
      <c r="O256" s="33"/>
      <c r="P256" s="33"/>
      <c r="Q256" s="33"/>
    </row>
    <row r="257" spans="3:17" ht="15.75" customHeight="1" x14ac:dyDescent="0.2">
      <c r="C257" s="33"/>
      <c r="G257" s="33"/>
      <c r="M257" s="33"/>
      <c r="N257" s="33"/>
      <c r="O257" s="33"/>
      <c r="P257" s="33"/>
      <c r="Q257" s="33"/>
    </row>
    <row r="258" spans="3:17" ht="15.75" customHeight="1" x14ac:dyDescent="0.2">
      <c r="C258" s="33"/>
      <c r="G258" s="33"/>
      <c r="M258" s="33"/>
      <c r="N258" s="33"/>
      <c r="O258" s="33"/>
      <c r="P258" s="33"/>
      <c r="Q258" s="33"/>
    </row>
    <row r="259" spans="3:17" ht="15.75" customHeight="1" x14ac:dyDescent="0.2">
      <c r="C259" s="33"/>
      <c r="G259" s="33"/>
      <c r="M259" s="33"/>
      <c r="N259" s="33"/>
      <c r="O259" s="33"/>
      <c r="P259" s="33"/>
      <c r="Q259" s="33"/>
    </row>
    <row r="260" spans="3:17" ht="15.75" customHeight="1" x14ac:dyDescent="0.2">
      <c r="C260" s="33"/>
      <c r="G260" s="33"/>
      <c r="M260" s="33"/>
      <c r="N260" s="33"/>
      <c r="O260" s="33"/>
      <c r="P260" s="33"/>
      <c r="Q260" s="33"/>
    </row>
    <row r="261" spans="3:17" ht="15.75" customHeight="1" x14ac:dyDescent="0.2">
      <c r="C261" s="33"/>
      <c r="G261" s="33"/>
      <c r="M261" s="33"/>
      <c r="N261" s="33"/>
      <c r="O261" s="33"/>
      <c r="P261" s="33"/>
      <c r="Q261" s="33"/>
    </row>
    <row r="262" spans="3:17" ht="15.75" customHeight="1" x14ac:dyDescent="0.2">
      <c r="C262" s="33"/>
      <c r="G262" s="33"/>
      <c r="M262" s="33"/>
      <c r="N262" s="33"/>
      <c r="O262" s="33"/>
      <c r="P262" s="33"/>
      <c r="Q262" s="33"/>
    </row>
    <row r="263" spans="3:17" ht="15.75" customHeight="1" x14ac:dyDescent="0.2">
      <c r="C263" s="33"/>
      <c r="G263" s="33"/>
      <c r="M263" s="33"/>
      <c r="N263" s="33"/>
      <c r="O263" s="33"/>
      <c r="P263" s="33"/>
      <c r="Q263" s="33"/>
    </row>
    <row r="264" spans="3:17" ht="15.75" customHeight="1" x14ac:dyDescent="0.2">
      <c r="C264" s="33"/>
      <c r="G264" s="33"/>
      <c r="M264" s="33"/>
      <c r="N264" s="33"/>
      <c r="O264" s="33"/>
      <c r="P264" s="33"/>
      <c r="Q264" s="33"/>
    </row>
    <row r="265" spans="3:17" ht="15.75" customHeight="1" x14ac:dyDescent="0.2">
      <c r="C265" s="33"/>
      <c r="G265" s="33"/>
      <c r="M265" s="33"/>
      <c r="N265" s="33"/>
      <c r="O265" s="33"/>
      <c r="P265" s="33"/>
      <c r="Q265" s="33"/>
    </row>
    <row r="266" spans="3:17" ht="15.75" customHeight="1" x14ac:dyDescent="0.2">
      <c r="C266" s="33"/>
      <c r="G266" s="33"/>
      <c r="M266" s="33"/>
      <c r="N266" s="33"/>
      <c r="O266" s="33"/>
      <c r="P266" s="33"/>
      <c r="Q266" s="33"/>
    </row>
    <row r="267" spans="3:17" ht="15.75" customHeight="1" x14ac:dyDescent="0.2">
      <c r="C267" s="33"/>
      <c r="G267" s="33"/>
      <c r="M267" s="33"/>
      <c r="N267" s="33"/>
      <c r="O267" s="33"/>
      <c r="P267" s="33"/>
      <c r="Q267" s="33"/>
    </row>
    <row r="268" spans="3:17" ht="15.75" customHeight="1" x14ac:dyDescent="0.2">
      <c r="C268" s="33"/>
      <c r="G268" s="33"/>
      <c r="M268" s="33"/>
      <c r="N268" s="33"/>
      <c r="O268" s="33"/>
      <c r="P268" s="33"/>
      <c r="Q268" s="33"/>
    </row>
    <row r="269" spans="3:17" ht="15.75" customHeight="1" x14ac:dyDescent="0.2">
      <c r="C269" s="33"/>
      <c r="G269" s="33"/>
      <c r="M269" s="33"/>
      <c r="N269" s="33"/>
      <c r="O269" s="33"/>
      <c r="P269" s="33"/>
      <c r="Q269" s="33"/>
    </row>
    <row r="270" spans="3:17" ht="15.75" customHeight="1" x14ac:dyDescent="0.2">
      <c r="C270" s="33"/>
      <c r="G270" s="33"/>
      <c r="M270" s="33"/>
      <c r="N270" s="33"/>
      <c r="O270" s="33"/>
      <c r="P270" s="33"/>
      <c r="Q270" s="33"/>
    </row>
    <row r="271" spans="3:17" ht="15.75" customHeight="1" x14ac:dyDescent="0.2">
      <c r="C271" s="33"/>
      <c r="G271" s="33"/>
      <c r="M271" s="33"/>
      <c r="N271" s="33"/>
      <c r="O271" s="33"/>
      <c r="P271" s="33"/>
      <c r="Q271" s="33"/>
    </row>
    <row r="272" spans="3:17" ht="15.75" customHeight="1" x14ac:dyDescent="0.2">
      <c r="C272" s="33"/>
      <c r="G272" s="33"/>
      <c r="M272" s="33"/>
      <c r="N272" s="33"/>
      <c r="O272" s="33"/>
      <c r="P272" s="33"/>
      <c r="Q272" s="33"/>
    </row>
    <row r="273" spans="3:17" ht="15.75" customHeight="1" x14ac:dyDescent="0.2">
      <c r="C273" s="33"/>
      <c r="G273" s="33"/>
      <c r="M273" s="33"/>
      <c r="N273" s="33"/>
      <c r="O273" s="33"/>
      <c r="P273" s="33"/>
      <c r="Q273" s="33"/>
    </row>
    <row r="274" spans="3:17" ht="15.75" customHeight="1" x14ac:dyDescent="0.2">
      <c r="C274" s="33"/>
      <c r="G274" s="33"/>
      <c r="M274" s="33"/>
      <c r="N274" s="33"/>
      <c r="O274" s="33"/>
      <c r="P274" s="33"/>
      <c r="Q274" s="33"/>
    </row>
    <row r="275" spans="3:17" ht="15.75" customHeight="1" x14ac:dyDescent="0.2">
      <c r="C275" s="33"/>
      <c r="G275" s="33"/>
      <c r="M275" s="33"/>
      <c r="N275" s="33"/>
      <c r="O275" s="33"/>
      <c r="P275" s="33"/>
      <c r="Q275" s="33"/>
    </row>
    <row r="276" spans="3:17" ht="15.75" customHeight="1" x14ac:dyDescent="0.2">
      <c r="C276" s="33"/>
      <c r="G276" s="33"/>
      <c r="M276" s="33"/>
      <c r="N276" s="33"/>
      <c r="O276" s="33"/>
      <c r="P276" s="33"/>
      <c r="Q276" s="33"/>
    </row>
    <row r="277" spans="3:17" ht="15.75" customHeight="1" x14ac:dyDescent="0.2">
      <c r="C277" s="33"/>
      <c r="G277" s="33"/>
      <c r="M277" s="33"/>
      <c r="N277" s="33"/>
      <c r="O277" s="33"/>
      <c r="P277" s="33"/>
      <c r="Q277" s="33"/>
    </row>
    <row r="278" spans="3:17" ht="15.75" customHeight="1" x14ac:dyDescent="0.2">
      <c r="C278" s="33"/>
      <c r="G278" s="33"/>
      <c r="M278" s="33"/>
      <c r="N278" s="33"/>
      <c r="O278" s="33"/>
      <c r="P278" s="33"/>
      <c r="Q278" s="33"/>
    </row>
    <row r="279" spans="3:17" ht="15.75" customHeight="1" x14ac:dyDescent="0.2">
      <c r="C279" s="33"/>
      <c r="G279" s="33"/>
      <c r="M279" s="33"/>
      <c r="N279" s="33"/>
      <c r="O279" s="33"/>
      <c r="P279" s="33"/>
      <c r="Q279" s="33"/>
    </row>
    <row r="280" spans="3:17" ht="15.75" customHeight="1" x14ac:dyDescent="0.2">
      <c r="C280" s="33"/>
      <c r="G280" s="33"/>
      <c r="M280" s="33"/>
      <c r="N280" s="33"/>
      <c r="O280" s="33"/>
      <c r="P280" s="33"/>
      <c r="Q280" s="33"/>
    </row>
    <row r="281" spans="3:17" ht="15.75" customHeight="1" x14ac:dyDescent="0.2">
      <c r="C281" s="33"/>
      <c r="G281" s="33"/>
      <c r="M281" s="33"/>
      <c r="N281" s="33"/>
      <c r="O281" s="33"/>
      <c r="P281" s="33"/>
      <c r="Q281" s="33"/>
    </row>
    <row r="282" spans="3:17" ht="15.75" customHeight="1" x14ac:dyDescent="0.2">
      <c r="C282" s="33"/>
      <c r="G282" s="33"/>
      <c r="M282" s="33"/>
      <c r="N282" s="33"/>
      <c r="O282" s="33"/>
      <c r="P282" s="33"/>
      <c r="Q282" s="33"/>
    </row>
    <row r="283" spans="3:17" ht="15.75" customHeight="1" x14ac:dyDescent="0.2">
      <c r="C283" s="33"/>
      <c r="G283" s="33"/>
      <c r="M283" s="33"/>
      <c r="N283" s="33"/>
      <c r="O283" s="33"/>
      <c r="P283" s="33"/>
      <c r="Q283" s="33"/>
    </row>
    <row r="284" spans="3:17" ht="15.75" customHeight="1" x14ac:dyDescent="0.2">
      <c r="C284" s="33"/>
      <c r="G284" s="33"/>
      <c r="M284" s="33"/>
      <c r="N284" s="33"/>
      <c r="O284" s="33"/>
      <c r="P284" s="33"/>
      <c r="Q284" s="33"/>
    </row>
    <row r="285" spans="3:17" ht="15.75" customHeight="1" x14ac:dyDescent="0.2">
      <c r="C285" s="33"/>
      <c r="G285" s="33"/>
      <c r="M285" s="33"/>
      <c r="N285" s="33"/>
      <c r="O285" s="33"/>
      <c r="P285" s="33"/>
      <c r="Q285" s="33"/>
    </row>
    <row r="286" spans="3:17" ht="15.75" customHeight="1" x14ac:dyDescent="0.2">
      <c r="C286" s="33"/>
      <c r="G286" s="33"/>
      <c r="M286" s="33"/>
      <c r="N286" s="33"/>
      <c r="O286" s="33"/>
      <c r="P286" s="33"/>
      <c r="Q286" s="33"/>
    </row>
    <row r="287" spans="3:17" ht="15.75" customHeight="1" x14ac:dyDescent="0.2">
      <c r="C287" s="33"/>
      <c r="G287" s="33"/>
      <c r="M287" s="33"/>
      <c r="N287" s="33"/>
      <c r="O287" s="33"/>
      <c r="P287" s="33"/>
      <c r="Q287" s="33"/>
    </row>
    <row r="288" spans="3:17" ht="15.75" customHeight="1" x14ac:dyDescent="0.2">
      <c r="C288" s="33"/>
      <c r="G288" s="33"/>
      <c r="M288" s="33"/>
      <c r="N288" s="33"/>
      <c r="O288" s="33"/>
      <c r="P288" s="33"/>
      <c r="Q288" s="33"/>
    </row>
    <row r="289" spans="3:17" ht="15.75" customHeight="1" x14ac:dyDescent="0.2">
      <c r="C289" s="33"/>
      <c r="G289" s="33"/>
      <c r="M289" s="33"/>
      <c r="N289" s="33"/>
      <c r="O289" s="33"/>
      <c r="P289" s="33"/>
      <c r="Q289" s="33"/>
    </row>
    <row r="290" spans="3:17" ht="15.75" customHeight="1" x14ac:dyDescent="0.2">
      <c r="C290" s="33"/>
      <c r="G290" s="33"/>
      <c r="M290" s="33"/>
      <c r="N290" s="33"/>
      <c r="O290" s="33"/>
      <c r="P290" s="33"/>
      <c r="Q290" s="33"/>
    </row>
    <row r="291" spans="3:17" ht="15.75" customHeight="1" x14ac:dyDescent="0.2">
      <c r="C291" s="33"/>
      <c r="G291" s="33"/>
      <c r="M291" s="33"/>
      <c r="N291" s="33"/>
      <c r="O291" s="33"/>
      <c r="P291" s="33"/>
      <c r="Q291" s="33"/>
    </row>
    <row r="292" spans="3:17" ht="15.75" customHeight="1" x14ac:dyDescent="0.2">
      <c r="C292" s="33"/>
      <c r="G292" s="33"/>
      <c r="M292" s="33"/>
      <c r="N292" s="33"/>
      <c r="O292" s="33"/>
      <c r="P292" s="33"/>
      <c r="Q292" s="33"/>
    </row>
    <row r="293" spans="3:17" ht="15.75" customHeight="1" x14ac:dyDescent="0.2">
      <c r="C293" s="33"/>
      <c r="G293" s="33"/>
      <c r="M293" s="33"/>
      <c r="N293" s="33"/>
      <c r="O293" s="33"/>
      <c r="P293" s="33"/>
      <c r="Q293" s="33"/>
    </row>
    <row r="294" spans="3:17" ht="15.75" customHeight="1" x14ac:dyDescent="0.2">
      <c r="C294" s="33"/>
      <c r="G294" s="33"/>
      <c r="M294" s="33"/>
      <c r="N294" s="33"/>
      <c r="O294" s="33"/>
      <c r="P294" s="33"/>
      <c r="Q294" s="33"/>
    </row>
    <row r="295" spans="3:17" ht="15.75" customHeight="1" x14ac:dyDescent="0.2">
      <c r="C295" s="33"/>
      <c r="G295" s="33"/>
      <c r="M295" s="33"/>
      <c r="N295" s="33"/>
      <c r="O295" s="33"/>
      <c r="P295" s="33"/>
      <c r="Q295" s="33"/>
    </row>
    <row r="296" spans="3:17" ht="15.75" customHeight="1" x14ac:dyDescent="0.2">
      <c r="C296" s="33"/>
      <c r="G296" s="33"/>
      <c r="M296" s="33"/>
      <c r="N296" s="33"/>
      <c r="O296" s="33"/>
      <c r="P296" s="33"/>
      <c r="Q296" s="33"/>
    </row>
    <row r="297" spans="3:17" ht="15.75" customHeight="1" x14ac:dyDescent="0.2">
      <c r="C297" s="33"/>
      <c r="G297" s="33"/>
      <c r="M297" s="33"/>
      <c r="N297" s="33"/>
      <c r="O297" s="33"/>
      <c r="P297" s="33"/>
      <c r="Q297" s="33"/>
    </row>
    <row r="298" spans="3:17" ht="15.75" customHeight="1" x14ac:dyDescent="0.2">
      <c r="C298" s="33"/>
      <c r="G298" s="33"/>
      <c r="M298" s="33"/>
      <c r="N298" s="33"/>
      <c r="O298" s="33"/>
      <c r="P298" s="33"/>
      <c r="Q298" s="33"/>
    </row>
    <row r="299" spans="3:17" ht="15.75" customHeight="1" x14ac:dyDescent="0.2">
      <c r="C299" s="33"/>
      <c r="G299" s="33"/>
      <c r="M299" s="33"/>
      <c r="N299" s="33"/>
      <c r="O299" s="33"/>
      <c r="P299" s="33"/>
      <c r="Q299" s="33"/>
    </row>
    <row r="300" spans="3:17" ht="15.75" customHeight="1" x14ac:dyDescent="0.2">
      <c r="C300" s="33"/>
      <c r="G300" s="33"/>
      <c r="M300" s="33"/>
      <c r="N300" s="33"/>
      <c r="O300" s="33"/>
      <c r="P300" s="33"/>
      <c r="Q300" s="33"/>
    </row>
    <row r="301" spans="3:17" ht="15.75" customHeight="1" x14ac:dyDescent="0.2">
      <c r="C301" s="33"/>
      <c r="G301" s="33"/>
      <c r="M301" s="33"/>
      <c r="N301" s="33"/>
      <c r="O301" s="33"/>
      <c r="P301" s="33"/>
      <c r="Q301" s="33"/>
    </row>
    <row r="302" spans="3:17" ht="15.75" customHeight="1" x14ac:dyDescent="0.2">
      <c r="C302" s="33"/>
      <c r="G302" s="33"/>
      <c r="M302" s="33"/>
      <c r="N302" s="33"/>
      <c r="O302" s="33"/>
      <c r="P302" s="33"/>
      <c r="Q302" s="33"/>
    </row>
    <row r="303" spans="3:17" ht="15.75" customHeight="1" x14ac:dyDescent="0.2">
      <c r="C303" s="33"/>
      <c r="G303" s="33"/>
      <c r="M303" s="33"/>
      <c r="N303" s="33"/>
      <c r="O303" s="33"/>
      <c r="P303" s="33"/>
      <c r="Q303" s="33"/>
    </row>
    <row r="304" spans="3:17" ht="15.75" customHeight="1" x14ac:dyDescent="0.2">
      <c r="C304" s="33"/>
      <c r="G304" s="33"/>
      <c r="M304" s="33"/>
      <c r="N304" s="33"/>
      <c r="O304" s="33"/>
      <c r="P304" s="33"/>
      <c r="Q304" s="33"/>
    </row>
    <row r="305" spans="3:17" ht="15.75" customHeight="1" x14ac:dyDescent="0.2">
      <c r="C305" s="33"/>
      <c r="G305" s="33"/>
      <c r="M305" s="33"/>
      <c r="N305" s="33"/>
      <c r="O305" s="33"/>
      <c r="P305" s="33"/>
      <c r="Q305" s="33"/>
    </row>
    <row r="306" spans="3:17" ht="15.75" customHeight="1" x14ac:dyDescent="0.2">
      <c r="C306" s="33"/>
      <c r="G306" s="33"/>
      <c r="M306" s="33"/>
      <c r="N306" s="33"/>
      <c r="O306" s="33"/>
      <c r="P306" s="33"/>
      <c r="Q306" s="33"/>
    </row>
    <row r="307" spans="3:17" ht="15.75" customHeight="1" x14ac:dyDescent="0.2">
      <c r="C307" s="33"/>
      <c r="G307" s="33"/>
      <c r="M307" s="33"/>
      <c r="N307" s="33"/>
      <c r="O307" s="33"/>
      <c r="P307" s="33"/>
      <c r="Q307" s="33"/>
    </row>
    <row r="308" spans="3:17" ht="15.75" customHeight="1" x14ac:dyDescent="0.2">
      <c r="C308" s="33"/>
      <c r="G308" s="33"/>
      <c r="M308" s="33"/>
      <c r="N308" s="33"/>
      <c r="O308" s="33"/>
      <c r="P308" s="33"/>
      <c r="Q308" s="33"/>
    </row>
    <row r="309" spans="3:17" ht="15.75" customHeight="1" x14ac:dyDescent="0.2">
      <c r="C309" s="33"/>
      <c r="G309" s="33"/>
      <c r="M309" s="33"/>
      <c r="N309" s="33"/>
      <c r="O309" s="33"/>
      <c r="P309" s="33"/>
      <c r="Q309" s="33"/>
    </row>
    <row r="310" spans="3:17" ht="15.75" customHeight="1" x14ac:dyDescent="0.2">
      <c r="C310" s="33"/>
      <c r="G310" s="33"/>
      <c r="M310" s="33"/>
      <c r="N310" s="33"/>
      <c r="O310" s="33"/>
      <c r="P310" s="33"/>
      <c r="Q310" s="33"/>
    </row>
    <row r="311" spans="3:17" ht="15.75" customHeight="1" x14ac:dyDescent="0.2">
      <c r="C311" s="33"/>
      <c r="G311" s="33"/>
      <c r="M311" s="33"/>
      <c r="N311" s="33"/>
      <c r="O311" s="33"/>
      <c r="P311" s="33"/>
      <c r="Q311" s="33"/>
    </row>
    <row r="312" spans="3:17" ht="15.75" customHeight="1" x14ac:dyDescent="0.2">
      <c r="C312" s="33"/>
      <c r="G312" s="33"/>
      <c r="M312" s="33"/>
      <c r="N312" s="33"/>
      <c r="O312" s="33"/>
      <c r="P312" s="33"/>
      <c r="Q312" s="33"/>
    </row>
    <row r="313" spans="3:17" ht="15.75" customHeight="1" x14ac:dyDescent="0.2">
      <c r="C313" s="33"/>
      <c r="G313" s="33"/>
      <c r="M313" s="33"/>
      <c r="N313" s="33"/>
      <c r="O313" s="33"/>
      <c r="P313" s="33"/>
      <c r="Q313" s="33"/>
    </row>
    <row r="314" spans="3:17" ht="15.75" customHeight="1" x14ac:dyDescent="0.2">
      <c r="C314" s="33"/>
      <c r="G314" s="33"/>
      <c r="M314" s="33"/>
      <c r="N314" s="33"/>
      <c r="O314" s="33"/>
      <c r="P314" s="33"/>
      <c r="Q314" s="33"/>
    </row>
    <row r="315" spans="3:17" ht="15.75" customHeight="1" x14ac:dyDescent="0.2">
      <c r="C315" s="33"/>
      <c r="G315" s="33"/>
      <c r="M315" s="33"/>
      <c r="N315" s="33"/>
      <c r="O315" s="33"/>
      <c r="P315" s="33"/>
      <c r="Q315" s="33"/>
    </row>
    <row r="316" spans="3:17" ht="15.75" customHeight="1" x14ac:dyDescent="0.2">
      <c r="C316" s="33"/>
      <c r="G316" s="33"/>
      <c r="M316" s="33"/>
      <c r="N316" s="33"/>
      <c r="O316" s="33"/>
      <c r="P316" s="33"/>
      <c r="Q316" s="33"/>
    </row>
    <row r="317" spans="3:17" ht="15.75" customHeight="1" x14ac:dyDescent="0.2">
      <c r="C317" s="33"/>
      <c r="G317" s="33"/>
      <c r="M317" s="33"/>
      <c r="N317" s="33"/>
      <c r="O317" s="33"/>
      <c r="P317" s="33"/>
      <c r="Q317" s="33"/>
    </row>
    <row r="318" spans="3:17" ht="15.75" customHeight="1" x14ac:dyDescent="0.2">
      <c r="C318" s="33"/>
      <c r="G318" s="33"/>
      <c r="M318" s="33"/>
      <c r="N318" s="33"/>
      <c r="O318" s="33"/>
      <c r="P318" s="33"/>
      <c r="Q318" s="33"/>
    </row>
    <row r="319" spans="3:17" ht="15.75" customHeight="1" x14ac:dyDescent="0.2">
      <c r="C319" s="33"/>
      <c r="G319" s="33"/>
      <c r="M319" s="33"/>
      <c r="N319" s="33"/>
      <c r="O319" s="33"/>
      <c r="P319" s="33"/>
      <c r="Q319" s="33"/>
    </row>
    <row r="320" spans="3:17" ht="15.75" customHeight="1" x14ac:dyDescent="0.2">
      <c r="C320" s="33"/>
      <c r="G320" s="33"/>
      <c r="M320" s="33"/>
      <c r="N320" s="33"/>
      <c r="O320" s="33"/>
      <c r="P320" s="33"/>
      <c r="Q320" s="33"/>
    </row>
    <row r="321" spans="3:17" ht="15.75" customHeight="1" x14ac:dyDescent="0.2">
      <c r="C321" s="33"/>
      <c r="G321" s="33"/>
      <c r="M321" s="33"/>
      <c r="N321" s="33"/>
      <c r="O321" s="33"/>
      <c r="P321" s="33"/>
      <c r="Q321" s="33"/>
    </row>
    <row r="322" spans="3:17" ht="15.75" customHeight="1" x14ac:dyDescent="0.2">
      <c r="C322" s="33"/>
      <c r="G322" s="33"/>
      <c r="M322" s="33"/>
      <c r="N322" s="33"/>
      <c r="O322" s="33"/>
      <c r="P322" s="33"/>
      <c r="Q322" s="33"/>
    </row>
    <row r="323" spans="3:17" ht="15.75" customHeight="1" x14ac:dyDescent="0.2">
      <c r="C323" s="33"/>
      <c r="G323" s="33"/>
      <c r="M323" s="33"/>
      <c r="N323" s="33"/>
      <c r="O323" s="33"/>
      <c r="P323" s="33"/>
      <c r="Q323" s="33"/>
    </row>
    <row r="324" spans="3:17" ht="15.75" customHeight="1" x14ac:dyDescent="0.2">
      <c r="C324" s="33"/>
      <c r="G324" s="33"/>
      <c r="M324" s="33"/>
      <c r="N324" s="33"/>
      <c r="O324" s="33"/>
      <c r="P324" s="33"/>
      <c r="Q324" s="33"/>
    </row>
    <row r="325" spans="3:17" ht="15.75" customHeight="1" x14ac:dyDescent="0.2">
      <c r="C325" s="33"/>
      <c r="G325" s="33"/>
      <c r="M325" s="33"/>
      <c r="N325" s="33"/>
      <c r="O325" s="33"/>
      <c r="P325" s="33"/>
      <c r="Q325" s="33"/>
    </row>
    <row r="326" spans="3:17" ht="15.75" customHeight="1" x14ac:dyDescent="0.2">
      <c r="C326" s="33"/>
      <c r="G326" s="33"/>
      <c r="M326" s="33"/>
      <c r="N326" s="33"/>
      <c r="O326" s="33"/>
      <c r="P326" s="33"/>
      <c r="Q326" s="33"/>
    </row>
    <row r="327" spans="3:17" ht="15.75" customHeight="1" x14ac:dyDescent="0.2">
      <c r="C327" s="33"/>
      <c r="G327" s="33"/>
      <c r="M327" s="33"/>
      <c r="N327" s="33"/>
      <c r="O327" s="33"/>
      <c r="P327" s="33"/>
      <c r="Q327" s="33"/>
    </row>
    <row r="328" spans="3:17" ht="15.75" customHeight="1" x14ac:dyDescent="0.2">
      <c r="C328" s="33"/>
      <c r="G328" s="33"/>
      <c r="M328" s="33"/>
      <c r="N328" s="33"/>
      <c r="O328" s="33"/>
      <c r="P328" s="33"/>
      <c r="Q328" s="33"/>
    </row>
    <row r="329" spans="3:17" ht="15.75" customHeight="1" x14ac:dyDescent="0.2">
      <c r="C329" s="33"/>
      <c r="G329" s="33"/>
      <c r="M329" s="33"/>
      <c r="N329" s="33"/>
      <c r="O329" s="33"/>
      <c r="P329" s="33"/>
      <c r="Q329" s="33"/>
    </row>
    <row r="330" spans="3:17" ht="15.75" customHeight="1" x14ac:dyDescent="0.2">
      <c r="C330" s="33"/>
      <c r="G330" s="33"/>
      <c r="M330" s="33"/>
      <c r="N330" s="33"/>
      <c r="O330" s="33"/>
      <c r="P330" s="33"/>
      <c r="Q330" s="33"/>
    </row>
    <row r="331" spans="3:17" ht="15.75" customHeight="1" x14ac:dyDescent="0.2">
      <c r="C331" s="33"/>
      <c r="G331" s="33"/>
      <c r="M331" s="33"/>
      <c r="N331" s="33"/>
      <c r="O331" s="33"/>
      <c r="P331" s="33"/>
      <c r="Q331" s="33"/>
    </row>
    <row r="332" spans="3:17" ht="15.75" customHeight="1" x14ac:dyDescent="0.2">
      <c r="C332" s="33"/>
      <c r="G332" s="33"/>
      <c r="M332" s="33"/>
      <c r="N332" s="33"/>
      <c r="O332" s="33"/>
      <c r="P332" s="33"/>
      <c r="Q332" s="33"/>
    </row>
    <row r="333" spans="3:17" ht="15.75" customHeight="1" x14ac:dyDescent="0.2">
      <c r="C333" s="33"/>
      <c r="G333" s="33"/>
      <c r="M333" s="33"/>
      <c r="N333" s="33"/>
      <c r="O333" s="33"/>
      <c r="P333" s="33"/>
      <c r="Q333" s="33"/>
    </row>
    <row r="334" spans="3:17" ht="15.75" customHeight="1" x14ac:dyDescent="0.2">
      <c r="C334" s="33"/>
      <c r="G334" s="33"/>
      <c r="M334" s="33"/>
      <c r="N334" s="33"/>
      <c r="O334" s="33"/>
      <c r="P334" s="33"/>
      <c r="Q334" s="33"/>
    </row>
    <row r="335" spans="3:17" ht="15.75" customHeight="1" x14ac:dyDescent="0.2">
      <c r="C335" s="33"/>
      <c r="G335" s="33"/>
      <c r="M335" s="33"/>
      <c r="N335" s="33"/>
      <c r="O335" s="33"/>
      <c r="P335" s="33"/>
      <c r="Q335" s="33"/>
    </row>
    <row r="336" spans="3:17" ht="15.75" customHeight="1" x14ac:dyDescent="0.2">
      <c r="C336" s="33"/>
      <c r="G336" s="33"/>
      <c r="M336" s="33"/>
      <c r="N336" s="33"/>
      <c r="O336" s="33"/>
      <c r="P336" s="33"/>
      <c r="Q336" s="33"/>
    </row>
    <row r="337" spans="3:17" ht="15.75" customHeight="1" x14ac:dyDescent="0.2">
      <c r="C337" s="33"/>
      <c r="G337" s="33"/>
      <c r="M337" s="33"/>
      <c r="N337" s="33"/>
      <c r="O337" s="33"/>
      <c r="P337" s="33"/>
      <c r="Q337" s="33"/>
    </row>
    <row r="338" spans="3:17" ht="15.75" customHeight="1" x14ac:dyDescent="0.2">
      <c r="C338" s="33"/>
      <c r="G338" s="33"/>
      <c r="M338" s="33"/>
      <c r="N338" s="33"/>
      <c r="O338" s="33"/>
      <c r="P338" s="33"/>
      <c r="Q338" s="33"/>
    </row>
    <row r="339" spans="3:17" ht="15.75" customHeight="1" x14ac:dyDescent="0.2">
      <c r="C339" s="33"/>
      <c r="G339" s="33"/>
      <c r="M339" s="33"/>
      <c r="N339" s="33"/>
      <c r="O339" s="33"/>
      <c r="P339" s="33"/>
      <c r="Q339" s="33"/>
    </row>
    <row r="340" spans="3:17" ht="15.75" customHeight="1" x14ac:dyDescent="0.2">
      <c r="C340" s="33"/>
      <c r="G340" s="33"/>
      <c r="M340" s="33"/>
      <c r="N340" s="33"/>
      <c r="O340" s="33"/>
      <c r="P340" s="33"/>
      <c r="Q340" s="33"/>
    </row>
    <row r="341" spans="3:17" ht="15.75" customHeight="1" x14ac:dyDescent="0.2">
      <c r="C341" s="33"/>
      <c r="G341" s="33"/>
      <c r="M341" s="33"/>
      <c r="N341" s="33"/>
      <c r="O341" s="33"/>
      <c r="P341" s="33"/>
      <c r="Q341" s="33"/>
    </row>
    <row r="342" spans="3:17" ht="15.75" customHeight="1" x14ac:dyDescent="0.2">
      <c r="C342" s="33"/>
      <c r="G342" s="33"/>
      <c r="M342" s="33"/>
      <c r="N342" s="33"/>
      <c r="O342" s="33"/>
      <c r="P342" s="33"/>
      <c r="Q342" s="33"/>
    </row>
    <row r="343" spans="3:17" ht="15.75" customHeight="1" x14ac:dyDescent="0.2">
      <c r="C343" s="33"/>
      <c r="G343" s="33"/>
      <c r="M343" s="33"/>
      <c r="N343" s="33"/>
      <c r="O343" s="33"/>
      <c r="P343" s="33"/>
      <c r="Q343" s="33"/>
    </row>
    <row r="344" spans="3:17" ht="15.75" customHeight="1" x14ac:dyDescent="0.2">
      <c r="C344" s="33"/>
      <c r="G344" s="33"/>
      <c r="M344" s="33"/>
      <c r="N344" s="33"/>
      <c r="O344" s="33"/>
      <c r="P344" s="33"/>
      <c r="Q344" s="33"/>
    </row>
    <row r="345" spans="3:17" ht="15.75" customHeight="1" x14ac:dyDescent="0.2">
      <c r="C345" s="33"/>
      <c r="G345" s="33"/>
      <c r="M345" s="33"/>
      <c r="N345" s="33"/>
      <c r="O345" s="33"/>
      <c r="P345" s="33"/>
      <c r="Q345" s="33"/>
    </row>
    <row r="346" spans="3:17" ht="15.75" customHeight="1" x14ac:dyDescent="0.2">
      <c r="C346" s="33"/>
      <c r="G346" s="33"/>
      <c r="M346" s="33"/>
      <c r="N346" s="33"/>
      <c r="O346" s="33"/>
      <c r="P346" s="33"/>
      <c r="Q346" s="33"/>
    </row>
    <row r="347" spans="3:17" ht="15.75" customHeight="1" x14ac:dyDescent="0.2">
      <c r="C347" s="33"/>
      <c r="G347" s="33"/>
      <c r="M347" s="33"/>
      <c r="N347" s="33"/>
      <c r="O347" s="33"/>
      <c r="P347" s="33"/>
      <c r="Q347" s="33"/>
    </row>
    <row r="348" spans="3:17" ht="15.75" customHeight="1" x14ac:dyDescent="0.2">
      <c r="C348" s="33"/>
      <c r="G348" s="33"/>
      <c r="M348" s="33"/>
      <c r="N348" s="33"/>
      <c r="O348" s="33"/>
      <c r="P348" s="33"/>
      <c r="Q348" s="33"/>
    </row>
    <row r="349" spans="3:17" ht="15.75" customHeight="1" x14ac:dyDescent="0.2">
      <c r="C349" s="33"/>
      <c r="G349" s="33"/>
      <c r="M349" s="33"/>
      <c r="N349" s="33"/>
      <c r="O349" s="33"/>
      <c r="P349" s="33"/>
      <c r="Q349" s="33"/>
    </row>
    <row r="350" spans="3:17" ht="15.75" customHeight="1" x14ac:dyDescent="0.2">
      <c r="C350" s="33"/>
      <c r="G350" s="33"/>
      <c r="M350" s="33"/>
      <c r="N350" s="33"/>
      <c r="O350" s="33"/>
      <c r="P350" s="33"/>
      <c r="Q350" s="33"/>
    </row>
    <row r="351" spans="3:17" ht="15.75" customHeight="1" x14ac:dyDescent="0.2">
      <c r="C351" s="33"/>
      <c r="G351" s="33"/>
      <c r="M351" s="33"/>
      <c r="N351" s="33"/>
      <c r="O351" s="33"/>
      <c r="P351" s="33"/>
      <c r="Q351" s="33"/>
    </row>
    <row r="352" spans="3:17" ht="15.75" customHeight="1" x14ac:dyDescent="0.2">
      <c r="C352" s="33"/>
      <c r="G352" s="33"/>
      <c r="M352" s="33"/>
      <c r="N352" s="33"/>
      <c r="O352" s="33"/>
      <c r="P352" s="33"/>
      <c r="Q352" s="33"/>
    </row>
    <row r="353" spans="3:17" ht="15.75" customHeight="1" x14ac:dyDescent="0.2">
      <c r="C353" s="33"/>
      <c r="G353" s="33"/>
      <c r="M353" s="33"/>
      <c r="N353" s="33"/>
      <c r="O353" s="33"/>
      <c r="P353" s="33"/>
      <c r="Q353" s="33"/>
    </row>
    <row r="354" spans="3:17" ht="15.75" customHeight="1" x14ac:dyDescent="0.2">
      <c r="C354" s="33"/>
      <c r="G354" s="33"/>
      <c r="M354" s="33"/>
      <c r="N354" s="33"/>
      <c r="O354" s="33"/>
      <c r="P354" s="33"/>
      <c r="Q354" s="33"/>
    </row>
    <row r="355" spans="3:17" ht="15.75" customHeight="1" x14ac:dyDescent="0.2">
      <c r="C355" s="33"/>
      <c r="G355" s="33"/>
      <c r="M355" s="33"/>
      <c r="N355" s="33"/>
      <c r="O355" s="33"/>
      <c r="P355" s="33"/>
      <c r="Q355" s="33"/>
    </row>
    <row r="356" spans="3:17" ht="15.75" customHeight="1" x14ac:dyDescent="0.2">
      <c r="C356" s="33"/>
      <c r="G356" s="33"/>
      <c r="M356" s="33"/>
      <c r="N356" s="33"/>
      <c r="O356" s="33"/>
      <c r="P356" s="33"/>
      <c r="Q356" s="33"/>
    </row>
    <row r="357" spans="3:17" ht="15.75" customHeight="1" x14ac:dyDescent="0.2">
      <c r="C357" s="33"/>
      <c r="G357" s="33"/>
      <c r="M357" s="33"/>
      <c r="N357" s="33"/>
      <c r="O357" s="33"/>
      <c r="P357" s="33"/>
      <c r="Q357" s="33"/>
    </row>
    <row r="358" spans="3:17" ht="15.75" customHeight="1" x14ac:dyDescent="0.2">
      <c r="C358" s="33"/>
      <c r="G358" s="33"/>
      <c r="M358" s="33"/>
      <c r="N358" s="33"/>
      <c r="O358" s="33"/>
      <c r="P358" s="33"/>
      <c r="Q358" s="33"/>
    </row>
    <row r="359" spans="3:17" ht="15.75" customHeight="1" x14ac:dyDescent="0.2">
      <c r="C359" s="33"/>
      <c r="G359" s="33"/>
      <c r="M359" s="33"/>
      <c r="N359" s="33"/>
      <c r="O359" s="33"/>
      <c r="P359" s="33"/>
      <c r="Q359" s="33"/>
    </row>
    <row r="360" spans="3:17" ht="15.75" customHeight="1" x14ac:dyDescent="0.2">
      <c r="C360" s="33"/>
      <c r="G360" s="33"/>
      <c r="M360" s="33"/>
      <c r="N360" s="33"/>
      <c r="O360" s="33"/>
      <c r="P360" s="33"/>
      <c r="Q360" s="33"/>
    </row>
    <row r="361" spans="3:17" ht="15.75" customHeight="1" x14ac:dyDescent="0.2">
      <c r="C361" s="33"/>
      <c r="G361" s="33"/>
      <c r="M361" s="33"/>
      <c r="N361" s="33"/>
      <c r="O361" s="33"/>
      <c r="P361" s="33"/>
      <c r="Q361" s="33"/>
    </row>
    <row r="362" spans="3:17" ht="15.75" customHeight="1" x14ac:dyDescent="0.2">
      <c r="C362" s="33"/>
      <c r="G362" s="33"/>
      <c r="M362" s="33"/>
      <c r="N362" s="33"/>
      <c r="O362" s="33"/>
      <c r="P362" s="33"/>
      <c r="Q362" s="33"/>
    </row>
    <row r="363" spans="3:17" ht="15.75" customHeight="1" x14ac:dyDescent="0.2">
      <c r="C363" s="33"/>
      <c r="G363" s="33"/>
      <c r="M363" s="33"/>
      <c r="N363" s="33"/>
      <c r="O363" s="33"/>
      <c r="P363" s="33"/>
      <c r="Q363" s="33"/>
    </row>
    <row r="364" spans="3:17" ht="15.75" customHeight="1" x14ac:dyDescent="0.2">
      <c r="C364" s="33"/>
      <c r="G364" s="33"/>
      <c r="M364" s="33"/>
      <c r="N364" s="33"/>
      <c r="O364" s="33"/>
      <c r="P364" s="33"/>
      <c r="Q364" s="33"/>
    </row>
    <row r="365" spans="3:17" ht="15.75" customHeight="1" x14ac:dyDescent="0.2">
      <c r="C365" s="33"/>
      <c r="G365" s="33"/>
      <c r="M365" s="33"/>
      <c r="N365" s="33"/>
      <c r="O365" s="33"/>
      <c r="P365" s="33"/>
      <c r="Q365" s="33"/>
    </row>
    <row r="366" spans="3:17" ht="15.75" customHeight="1" x14ac:dyDescent="0.2">
      <c r="C366" s="33"/>
      <c r="G366" s="33"/>
      <c r="M366" s="33"/>
      <c r="N366" s="33"/>
      <c r="O366" s="33"/>
      <c r="P366" s="33"/>
      <c r="Q366" s="33"/>
    </row>
    <row r="367" spans="3:17" ht="15.75" customHeight="1" x14ac:dyDescent="0.2">
      <c r="C367" s="33"/>
      <c r="G367" s="33"/>
      <c r="M367" s="33"/>
      <c r="N367" s="33"/>
      <c r="O367" s="33"/>
      <c r="P367" s="33"/>
      <c r="Q367" s="33"/>
    </row>
    <row r="368" spans="3:17" ht="15.75" customHeight="1" x14ac:dyDescent="0.2">
      <c r="C368" s="33"/>
      <c r="G368" s="33"/>
      <c r="M368" s="33"/>
      <c r="N368" s="33"/>
      <c r="O368" s="33"/>
      <c r="P368" s="33"/>
      <c r="Q368" s="33"/>
    </row>
    <row r="369" spans="3:17" ht="15.75" customHeight="1" x14ac:dyDescent="0.2">
      <c r="C369" s="33"/>
      <c r="G369" s="33"/>
      <c r="M369" s="33"/>
      <c r="N369" s="33"/>
      <c r="O369" s="33"/>
      <c r="P369" s="33"/>
      <c r="Q369" s="33"/>
    </row>
    <row r="370" spans="3:17" ht="15.75" customHeight="1" x14ac:dyDescent="0.2">
      <c r="C370" s="33"/>
      <c r="G370" s="33"/>
      <c r="M370" s="33"/>
      <c r="N370" s="33"/>
      <c r="O370" s="33"/>
      <c r="P370" s="33"/>
      <c r="Q370" s="33"/>
    </row>
    <row r="371" spans="3:17" ht="15.75" customHeight="1" x14ac:dyDescent="0.2">
      <c r="C371" s="33"/>
      <c r="G371" s="33"/>
      <c r="M371" s="33"/>
      <c r="N371" s="33"/>
      <c r="O371" s="33"/>
      <c r="P371" s="33"/>
      <c r="Q371" s="33"/>
    </row>
    <row r="372" spans="3:17" ht="15.75" customHeight="1" x14ac:dyDescent="0.2">
      <c r="C372" s="33"/>
      <c r="G372" s="33"/>
      <c r="M372" s="33"/>
      <c r="N372" s="33"/>
      <c r="O372" s="33"/>
      <c r="P372" s="33"/>
      <c r="Q372" s="33"/>
    </row>
    <row r="373" spans="3:17" ht="15.75" customHeight="1" x14ac:dyDescent="0.2">
      <c r="C373" s="33"/>
      <c r="G373" s="33"/>
      <c r="M373" s="33"/>
      <c r="N373" s="33"/>
      <c r="O373" s="33"/>
      <c r="P373" s="33"/>
      <c r="Q373" s="33"/>
    </row>
    <row r="374" spans="3:17" ht="15.75" customHeight="1" x14ac:dyDescent="0.2">
      <c r="C374" s="33"/>
      <c r="G374" s="33"/>
      <c r="M374" s="33"/>
      <c r="N374" s="33"/>
      <c r="O374" s="33"/>
      <c r="P374" s="33"/>
      <c r="Q374" s="33"/>
    </row>
    <row r="375" spans="3:17" ht="15.75" customHeight="1" x14ac:dyDescent="0.2">
      <c r="C375" s="33"/>
      <c r="G375" s="33"/>
      <c r="M375" s="33"/>
      <c r="N375" s="33"/>
      <c r="O375" s="33"/>
      <c r="P375" s="33"/>
      <c r="Q375" s="33"/>
    </row>
    <row r="376" spans="3:17" ht="15.75" customHeight="1" x14ac:dyDescent="0.2">
      <c r="C376" s="33"/>
      <c r="G376" s="33"/>
      <c r="M376" s="33"/>
      <c r="N376" s="33"/>
      <c r="O376" s="33"/>
      <c r="P376" s="33"/>
      <c r="Q376" s="33"/>
    </row>
    <row r="377" spans="3:17" ht="15.75" customHeight="1" x14ac:dyDescent="0.2">
      <c r="C377" s="33"/>
      <c r="G377" s="33"/>
      <c r="M377" s="33"/>
      <c r="N377" s="33"/>
      <c r="O377" s="33"/>
      <c r="P377" s="33"/>
      <c r="Q377" s="33"/>
    </row>
    <row r="378" spans="3:17" ht="15.75" customHeight="1" x14ac:dyDescent="0.2">
      <c r="C378" s="33"/>
      <c r="G378" s="33"/>
      <c r="M378" s="33"/>
      <c r="N378" s="33"/>
      <c r="O378" s="33"/>
      <c r="P378" s="33"/>
      <c r="Q378" s="33"/>
    </row>
    <row r="379" spans="3:17" ht="15.75" customHeight="1" x14ac:dyDescent="0.2">
      <c r="C379" s="33"/>
      <c r="G379" s="33"/>
      <c r="M379" s="33"/>
      <c r="N379" s="33"/>
      <c r="O379" s="33"/>
      <c r="P379" s="33"/>
      <c r="Q379" s="33"/>
    </row>
    <row r="380" spans="3:17" ht="15.75" customHeight="1" x14ac:dyDescent="0.2">
      <c r="C380" s="33"/>
      <c r="G380" s="33"/>
      <c r="M380" s="33"/>
      <c r="N380" s="33"/>
      <c r="O380" s="33"/>
      <c r="P380" s="33"/>
      <c r="Q380" s="33"/>
    </row>
    <row r="381" spans="3:17" ht="15.75" customHeight="1" x14ac:dyDescent="0.2">
      <c r="C381" s="33"/>
      <c r="G381" s="33"/>
      <c r="M381" s="33"/>
      <c r="N381" s="33"/>
      <c r="O381" s="33"/>
      <c r="P381" s="33"/>
      <c r="Q381" s="33"/>
    </row>
    <row r="382" spans="3:17" ht="15.75" customHeight="1" x14ac:dyDescent="0.2">
      <c r="C382" s="33"/>
      <c r="G382" s="33"/>
      <c r="M382" s="33"/>
      <c r="N382" s="33"/>
      <c r="O382" s="33"/>
      <c r="P382" s="33"/>
      <c r="Q382" s="33"/>
    </row>
    <row r="383" spans="3:17" ht="15.75" customHeight="1" x14ac:dyDescent="0.2">
      <c r="C383" s="33"/>
      <c r="G383" s="33"/>
      <c r="M383" s="33"/>
      <c r="N383" s="33"/>
      <c r="O383" s="33"/>
      <c r="P383" s="33"/>
      <c r="Q383" s="33"/>
    </row>
    <row r="384" spans="3:17" ht="15.75" customHeight="1" x14ac:dyDescent="0.2">
      <c r="C384" s="33"/>
      <c r="G384" s="33"/>
      <c r="M384" s="33"/>
      <c r="N384" s="33"/>
      <c r="O384" s="33"/>
      <c r="P384" s="33"/>
      <c r="Q384" s="33"/>
    </row>
    <row r="385" spans="3:17" ht="15.75" customHeight="1" x14ac:dyDescent="0.2">
      <c r="C385" s="33"/>
      <c r="G385" s="33"/>
      <c r="M385" s="33"/>
      <c r="N385" s="33"/>
      <c r="O385" s="33"/>
      <c r="P385" s="33"/>
      <c r="Q385" s="33"/>
    </row>
    <row r="386" spans="3:17" ht="15.75" customHeight="1" x14ac:dyDescent="0.2">
      <c r="C386" s="33"/>
      <c r="G386" s="33"/>
      <c r="M386" s="33"/>
      <c r="N386" s="33"/>
      <c r="O386" s="33"/>
      <c r="P386" s="33"/>
      <c r="Q386" s="33"/>
    </row>
    <row r="387" spans="3:17" ht="15.75" customHeight="1" x14ac:dyDescent="0.2">
      <c r="C387" s="33"/>
      <c r="G387" s="33"/>
      <c r="M387" s="33"/>
      <c r="N387" s="33"/>
      <c r="O387" s="33"/>
      <c r="P387" s="33"/>
      <c r="Q387" s="33"/>
    </row>
    <row r="388" spans="3:17" ht="15.75" customHeight="1" x14ac:dyDescent="0.2">
      <c r="C388" s="33"/>
      <c r="G388" s="33"/>
      <c r="M388" s="33"/>
      <c r="N388" s="33"/>
      <c r="O388" s="33"/>
      <c r="P388" s="33"/>
      <c r="Q388" s="33"/>
    </row>
    <row r="389" spans="3:17" ht="15.75" customHeight="1" x14ac:dyDescent="0.2">
      <c r="C389" s="33"/>
      <c r="G389" s="33"/>
      <c r="M389" s="33"/>
      <c r="N389" s="33"/>
      <c r="O389" s="33"/>
      <c r="P389" s="33"/>
      <c r="Q389" s="33"/>
    </row>
    <row r="390" spans="3:17" ht="15.75" customHeight="1" x14ac:dyDescent="0.2">
      <c r="C390" s="33"/>
      <c r="G390" s="33"/>
      <c r="M390" s="33"/>
      <c r="N390" s="33"/>
      <c r="O390" s="33"/>
      <c r="P390" s="33"/>
      <c r="Q390" s="33"/>
    </row>
    <row r="391" spans="3:17" ht="15.75" customHeight="1" x14ac:dyDescent="0.2">
      <c r="C391" s="33"/>
      <c r="G391" s="33"/>
      <c r="M391" s="33"/>
      <c r="N391" s="33"/>
      <c r="O391" s="33"/>
      <c r="P391" s="33"/>
      <c r="Q391" s="33"/>
    </row>
    <row r="392" spans="3:17" ht="15.75" customHeight="1" x14ac:dyDescent="0.2">
      <c r="C392" s="33"/>
      <c r="G392" s="33"/>
      <c r="M392" s="33"/>
      <c r="N392" s="33"/>
      <c r="O392" s="33"/>
      <c r="P392" s="33"/>
      <c r="Q392" s="33"/>
    </row>
    <row r="393" spans="3:17" ht="15.75" customHeight="1" x14ac:dyDescent="0.2">
      <c r="C393" s="33"/>
      <c r="G393" s="33"/>
      <c r="M393" s="33"/>
      <c r="N393" s="33"/>
      <c r="O393" s="33"/>
      <c r="P393" s="33"/>
      <c r="Q393" s="33"/>
    </row>
    <row r="394" spans="3:17" ht="15.75" customHeight="1" x14ac:dyDescent="0.2">
      <c r="C394" s="33"/>
      <c r="G394" s="33"/>
      <c r="M394" s="33"/>
      <c r="N394" s="33"/>
      <c r="O394" s="33"/>
      <c r="P394" s="33"/>
      <c r="Q394" s="33"/>
    </row>
    <row r="395" spans="3:17" ht="15.75" customHeight="1" x14ac:dyDescent="0.2">
      <c r="C395" s="33"/>
      <c r="G395" s="33"/>
      <c r="M395" s="33"/>
      <c r="N395" s="33"/>
      <c r="O395" s="33"/>
      <c r="P395" s="33"/>
      <c r="Q395" s="33"/>
    </row>
    <row r="396" spans="3:17" ht="15.75" customHeight="1" x14ac:dyDescent="0.2">
      <c r="C396" s="33"/>
      <c r="G396" s="33"/>
      <c r="M396" s="33"/>
      <c r="N396" s="33"/>
      <c r="O396" s="33"/>
      <c r="P396" s="33"/>
      <c r="Q396" s="33"/>
    </row>
    <row r="397" spans="3:17" ht="15.75" customHeight="1" x14ac:dyDescent="0.2">
      <c r="C397" s="33"/>
      <c r="G397" s="33"/>
      <c r="M397" s="33"/>
      <c r="N397" s="33"/>
      <c r="O397" s="33"/>
      <c r="P397" s="33"/>
      <c r="Q397" s="33"/>
    </row>
    <row r="398" spans="3:17" ht="15.75" customHeight="1" x14ac:dyDescent="0.2">
      <c r="C398" s="33"/>
      <c r="G398" s="33"/>
      <c r="M398" s="33"/>
      <c r="N398" s="33"/>
      <c r="O398" s="33"/>
      <c r="P398" s="33"/>
      <c r="Q398" s="33"/>
    </row>
    <row r="399" spans="3:17" ht="15.75" customHeight="1" x14ac:dyDescent="0.2">
      <c r="C399" s="33"/>
      <c r="G399" s="33"/>
      <c r="M399" s="33"/>
      <c r="N399" s="33"/>
      <c r="O399" s="33"/>
      <c r="P399" s="33"/>
      <c r="Q399" s="33"/>
    </row>
    <row r="400" spans="3:17" ht="15.75" customHeight="1" x14ac:dyDescent="0.2">
      <c r="C400" s="33"/>
      <c r="G400" s="33"/>
      <c r="M400" s="33"/>
      <c r="N400" s="33"/>
      <c r="O400" s="33"/>
      <c r="P400" s="33"/>
      <c r="Q400" s="33"/>
    </row>
    <row r="401" spans="3:17" ht="15.75" customHeight="1" x14ac:dyDescent="0.2">
      <c r="C401" s="33"/>
      <c r="G401" s="33"/>
      <c r="M401" s="33"/>
      <c r="N401" s="33"/>
      <c r="O401" s="33"/>
      <c r="P401" s="33"/>
      <c r="Q401" s="33"/>
    </row>
    <row r="402" spans="3:17" ht="15.75" customHeight="1" x14ac:dyDescent="0.2">
      <c r="C402" s="33"/>
      <c r="G402" s="33"/>
      <c r="M402" s="33"/>
      <c r="N402" s="33"/>
      <c r="O402" s="33"/>
      <c r="P402" s="33"/>
      <c r="Q402" s="33"/>
    </row>
    <row r="403" spans="3:17" ht="15.75" customHeight="1" x14ac:dyDescent="0.2">
      <c r="C403" s="33"/>
      <c r="G403" s="33"/>
      <c r="M403" s="33"/>
      <c r="N403" s="33"/>
      <c r="O403" s="33"/>
      <c r="P403" s="33"/>
      <c r="Q403" s="33"/>
    </row>
    <row r="404" spans="3:17" ht="15.75" customHeight="1" x14ac:dyDescent="0.2">
      <c r="C404" s="33"/>
      <c r="G404" s="33"/>
      <c r="M404" s="33"/>
      <c r="N404" s="33"/>
      <c r="O404" s="33"/>
      <c r="P404" s="33"/>
      <c r="Q404" s="33"/>
    </row>
    <row r="405" spans="3:17" ht="15.75" customHeight="1" x14ac:dyDescent="0.2">
      <c r="C405" s="33"/>
      <c r="G405" s="33"/>
      <c r="M405" s="33"/>
      <c r="N405" s="33"/>
      <c r="O405" s="33"/>
      <c r="P405" s="33"/>
      <c r="Q405" s="33"/>
    </row>
    <row r="406" spans="3:17" ht="15.75" customHeight="1" x14ac:dyDescent="0.2">
      <c r="C406" s="33"/>
      <c r="G406" s="33"/>
      <c r="M406" s="33"/>
      <c r="N406" s="33"/>
      <c r="O406" s="33"/>
      <c r="P406" s="33"/>
      <c r="Q406" s="33"/>
    </row>
    <row r="407" spans="3:17" ht="15.75" customHeight="1" x14ac:dyDescent="0.2">
      <c r="C407" s="33"/>
      <c r="G407" s="33"/>
      <c r="M407" s="33"/>
      <c r="N407" s="33"/>
      <c r="O407" s="33"/>
      <c r="P407" s="33"/>
      <c r="Q407" s="33"/>
    </row>
    <row r="408" spans="3:17" ht="15.75" customHeight="1" x14ac:dyDescent="0.2">
      <c r="C408" s="33"/>
      <c r="G408" s="33"/>
      <c r="M408" s="33"/>
      <c r="N408" s="33"/>
      <c r="O408" s="33"/>
      <c r="P408" s="33"/>
      <c r="Q408" s="33"/>
    </row>
    <row r="409" spans="3:17" ht="15.75" customHeight="1" x14ac:dyDescent="0.2">
      <c r="C409" s="33"/>
      <c r="G409" s="33"/>
      <c r="M409" s="33"/>
      <c r="N409" s="33"/>
      <c r="O409" s="33"/>
      <c r="P409" s="33"/>
      <c r="Q409" s="33"/>
    </row>
    <row r="410" spans="3:17" ht="15.75" customHeight="1" x14ac:dyDescent="0.2">
      <c r="C410" s="33"/>
      <c r="G410" s="33"/>
      <c r="M410" s="33"/>
      <c r="N410" s="33"/>
      <c r="O410" s="33"/>
      <c r="P410" s="33"/>
      <c r="Q410" s="33"/>
    </row>
    <row r="411" spans="3:17" ht="15.75" customHeight="1" x14ac:dyDescent="0.2">
      <c r="C411" s="33"/>
      <c r="G411" s="33"/>
      <c r="M411" s="33"/>
      <c r="N411" s="33"/>
      <c r="O411" s="33"/>
      <c r="P411" s="33"/>
      <c r="Q411" s="33"/>
    </row>
    <row r="412" spans="3:17" ht="15.75" customHeight="1" x14ac:dyDescent="0.2">
      <c r="C412" s="33"/>
      <c r="G412" s="33"/>
      <c r="M412" s="33"/>
      <c r="N412" s="33"/>
      <c r="O412" s="33"/>
      <c r="P412" s="33"/>
      <c r="Q412" s="33"/>
    </row>
    <row r="413" spans="3:17" ht="15.75" customHeight="1" x14ac:dyDescent="0.2">
      <c r="C413" s="33"/>
      <c r="G413" s="33"/>
      <c r="M413" s="33"/>
      <c r="N413" s="33"/>
      <c r="O413" s="33"/>
      <c r="P413" s="33"/>
      <c r="Q413" s="33"/>
    </row>
    <row r="414" spans="3:17" ht="15.75" customHeight="1" x14ac:dyDescent="0.2">
      <c r="C414" s="33"/>
      <c r="G414" s="33"/>
      <c r="M414" s="33"/>
      <c r="N414" s="33"/>
      <c r="O414" s="33"/>
      <c r="P414" s="33"/>
      <c r="Q414" s="33"/>
    </row>
    <row r="415" spans="3:17" ht="15.75" customHeight="1" x14ac:dyDescent="0.2">
      <c r="C415" s="33"/>
      <c r="G415" s="33"/>
      <c r="M415" s="33"/>
      <c r="N415" s="33"/>
      <c r="O415" s="33"/>
      <c r="P415" s="33"/>
      <c r="Q415" s="33"/>
    </row>
    <row r="416" spans="3:17" ht="15.75" customHeight="1" x14ac:dyDescent="0.2">
      <c r="C416" s="33"/>
      <c r="G416" s="33"/>
      <c r="M416" s="33"/>
      <c r="N416" s="33"/>
      <c r="O416" s="33"/>
      <c r="P416" s="33"/>
      <c r="Q416" s="33"/>
    </row>
    <row r="417" spans="3:17" ht="15.75" customHeight="1" x14ac:dyDescent="0.2">
      <c r="C417" s="33"/>
      <c r="G417" s="33"/>
      <c r="M417" s="33"/>
      <c r="N417" s="33"/>
      <c r="O417" s="33"/>
      <c r="P417" s="33"/>
      <c r="Q417" s="33"/>
    </row>
    <row r="418" spans="3:17" ht="15.75" customHeight="1" x14ac:dyDescent="0.2">
      <c r="C418" s="33"/>
      <c r="G418" s="33"/>
      <c r="M418" s="33"/>
      <c r="N418" s="33"/>
      <c r="O418" s="33"/>
      <c r="P418" s="33"/>
      <c r="Q418" s="33"/>
    </row>
    <row r="419" spans="3:17" ht="15.75" customHeight="1" x14ac:dyDescent="0.2">
      <c r="C419" s="33"/>
      <c r="G419" s="33"/>
      <c r="M419" s="33"/>
      <c r="N419" s="33"/>
      <c r="O419" s="33"/>
      <c r="P419" s="33"/>
      <c r="Q419" s="33"/>
    </row>
    <row r="420" spans="3:17" ht="15.75" customHeight="1" x14ac:dyDescent="0.2">
      <c r="C420" s="33"/>
      <c r="G420" s="33"/>
      <c r="M420" s="33"/>
      <c r="N420" s="33"/>
      <c r="O420" s="33"/>
      <c r="P420" s="33"/>
      <c r="Q420" s="33"/>
    </row>
    <row r="421" spans="3:17" ht="15.75" customHeight="1" x14ac:dyDescent="0.2">
      <c r="C421" s="33"/>
      <c r="G421" s="33"/>
      <c r="M421" s="33"/>
      <c r="N421" s="33"/>
      <c r="O421" s="33"/>
      <c r="P421" s="33"/>
      <c r="Q421" s="33"/>
    </row>
    <row r="422" spans="3:17" ht="15.75" customHeight="1" x14ac:dyDescent="0.2">
      <c r="C422" s="33"/>
      <c r="G422" s="33"/>
      <c r="M422" s="33"/>
      <c r="N422" s="33"/>
      <c r="O422" s="33"/>
      <c r="P422" s="33"/>
      <c r="Q422" s="33"/>
    </row>
    <row r="423" spans="3:17" ht="15.75" customHeight="1" x14ac:dyDescent="0.2">
      <c r="C423" s="33"/>
      <c r="G423" s="33"/>
      <c r="M423" s="33"/>
      <c r="N423" s="33"/>
      <c r="O423" s="33"/>
      <c r="P423" s="33"/>
      <c r="Q423" s="33"/>
    </row>
    <row r="424" spans="3:17" ht="15.75" customHeight="1" x14ac:dyDescent="0.2">
      <c r="C424" s="33"/>
      <c r="G424" s="33"/>
      <c r="M424" s="33"/>
      <c r="N424" s="33"/>
      <c r="O424" s="33"/>
      <c r="P424" s="33"/>
      <c r="Q424" s="33"/>
    </row>
    <row r="425" spans="3:17" ht="15.75" customHeight="1" x14ac:dyDescent="0.2">
      <c r="C425" s="33"/>
      <c r="G425" s="33"/>
      <c r="M425" s="33"/>
      <c r="N425" s="33"/>
      <c r="O425" s="33"/>
      <c r="P425" s="33"/>
      <c r="Q425" s="33"/>
    </row>
    <row r="426" spans="3:17" ht="15.75" customHeight="1" x14ac:dyDescent="0.2">
      <c r="C426" s="33"/>
      <c r="G426" s="33"/>
      <c r="M426" s="33"/>
      <c r="N426" s="33"/>
      <c r="O426" s="33"/>
      <c r="P426" s="33"/>
      <c r="Q426" s="33"/>
    </row>
    <row r="427" spans="3:17" ht="15.75" customHeight="1" x14ac:dyDescent="0.2">
      <c r="C427" s="33"/>
      <c r="G427" s="33"/>
      <c r="M427" s="33"/>
      <c r="N427" s="33"/>
      <c r="O427" s="33"/>
      <c r="P427" s="33"/>
      <c r="Q427" s="33"/>
    </row>
    <row r="428" spans="3:17" ht="15.75" customHeight="1" x14ac:dyDescent="0.2">
      <c r="C428" s="33"/>
      <c r="G428" s="33"/>
      <c r="M428" s="33"/>
      <c r="N428" s="33"/>
      <c r="O428" s="33"/>
      <c r="P428" s="33"/>
      <c r="Q428" s="33"/>
    </row>
    <row r="429" spans="3:17" ht="15.75" customHeight="1" x14ac:dyDescent="0.2">
      <c r="C429" s="33"/>
      <c r="G429" s="33"/>
      <c r="M429" s="33"/>
      <c r="N429" s="33"/>
      <c r="O429" s="33"/>
      <c r="P429" s="33"/>
      <c r="Q429" s="33"/>
    </row>
    <row r="430" spans="3:17" ht="15.75" customHeight="1" x14ac:dyDescent="0.2">
      <c r="C430" s="33"/>
      <c r="G430" s="33"/>
      <c r="M430" s="33"/>
      <c r="N430" s="33"/>
      <c r="O430" s="33"/>
      <c r="P430" s="33"/>
      <c r="Q430" s="33"/>
    </row>
    <row r="431" spans="3:17" ht="15.75" customHeight="1" x14ac:dyDescent="0.2">
      <c r="C431" s="33"/>
      <c r="G431" s="33"/>
      <c r="M431" s="33"/>
      <c r="N431" s="33"/>
      <c r="O431" s="33"/>
      <c r="P431" s="33"/>
      <c r="Q431" s="33"/>
    </row>
    <row r="432" spans="3:17" ht="15.75" customHeight="1" x14ac:dyDescent="0.2">
      <c r="C432" s="33"/>
      <c r="G432" s="33"/>
      <c r="M432" s="33"/>
      <c r="N432" s="33"/>
      <c r="O432" s="33"/>
      <c r="P432" s="33"/>
      <c r="Q432" s="33"/>
    </row>
    <row r="433" spans="3:17" ht="15.75" customHeight="1" x14ac:dyDescent="0.2">
      <c r="C433" s="33"/>
      <c r="G433" s="33"/>
      <c r="M433" s="33"/>
      <c r="N433" s="33"/>
      <c r="O433" s="33"/>
      <c r="P433" s="33"/>
      <c r="Q433" s="33"/>
    </row>
    <row r="434" spans="3:17" ht="15.75" customHeight="1" x14ac:dyDescent="0.2">
      <c r="C434" s="33"/>
      <c r="G434" s="33"/>
      <c r="M434" s="33"/>
      <c r="N434" s="33"/>
      <c r="O434" s="33"/>
      <c r="P434" s="33"/>
      <c r="Q434" s="33"/>
    </row>
    <row r="435" spans="3:17" ht="15.75" customHeight="1" x14ac:dyDescent="0.2">
      <c r="C435" s="33"/>
      <c r="G435" s="33"/>
      <c r="M435" s="33"/>
      <c r="N435" s="33"/>
      <c r="O435" s="33"/>
      <c r="P435" s="33"/>
      <c r="Q435" s="33"/>
    </row>
    <row r="436" spans="3:17" ht="15.75" customHeight="1" x14ac:dyDescent="0.2">
      <c r="C436" s="33"/>
      <c r="G436" s="33"/>
      <c r="M436" s="33"/>
      <c r="N436" s="33"/>
      <c r="O436" s="33"/>
      <c r="P436" s="33"/>
      <c r="Q436" s="33"/>
    </row>
    <row r="437" spans="3:17" ht="15.75" customHeight="1" x14ac:dyDescent="0.2">
      <c r="C437" s="33"/>
      <c r="G437" s="33"/>
      <c r="M437" s="33"/>
      <c r="N437" s="33"/>
      <c r="O437" s="33"/>
      <c r="P437" s="33"/>
      <c r="Q437" s="33"/>
    </row>
    <row r="438" spans="3:17" ht="15.75" customHeight="1" x14ac:dyDescent="0.2">
      <c r="C438" s="33"/>
      <c r="G438" s="33"/>
      <c r="M438" s="33"/>
      <c r="N438" s="33"/>
      <c r="O438" s="33"/>
      <c r="P438" s="33"/>
      <c r="Q438" s="33"/>
    </row>
    <row r="439" spans="3:17" ht="15.75" customHeight="1" x14ac:dyDescent="0.2">
      <c r="C439" s="33"/>
      <c r="G439" s="33"/>
      <c r="M439" s="33"/>
      <c r="N439" s="33"/>
      <c r="O439" s="33"/>
      <c r="P439" s="33"/>
      <c r="Q439" s="33"/>
    </row>
    <row r="440" spans="3:17" ht="15.75" customHeight="1" x14ac:dyDescent="0.2">
      <c r="C440" s="33"/>
      <c r="G440" s="33"/>
      <c r="M440" s="33"/>
      <c r="N440" s="33"/>
      <c r="O440" s="33"/>
      <c r="P440" s="33"/>
      <c r="Q440" s="33"/>
    </row>
    <row r="441" spans="3:17" ht="15.75" customHeight="1" x14ac:dyDescent="0.2">
      <c r="C441" s="33"/>
      <c r="G441" s="33"/>
      <c r="M441" s="33"/>
      <c r="N441" s="33"/>
      <c r="O441" s="33"/>
      <c r="P441" s="33"/>
      <c r="Q441" s="33"/>
    </row>
    <row r="442" spans="3:17" ht="15.75" customHeight="1" x14ac:dyDescent="0.2">
      <c r="C442" s="33"/>
      <c r="G442" s="33"/>
      <c r="M442" s="33"/>
      <c r="N442" s="33"/>
      <c r="O442" s="33"/>
      <c r="P442" s="33"/>
      <c r="Q442" s="33"/>
    </row>
    <row r="443" spans="3:17" ht="15.75" customHeight="1" x14ac:dyDescent="0.2">
      <c r="C443" s="33"/>
      <c r="G443" s="33"/>
      <c r="M443" s="33"/>
      <c r="N443" s="33"/>
      <c r="O443" s="33"/>
      <c r="P443" s="33"/>
      <c r="Q443" s="33"/>
    </row>
    <row r="444" spans="3:17" ht="15.75" customHeight="1" x14ac:dyDescent="0.2">
      <c r="C444" s="33"/>
      <c r="G444" s="33"/>
      <c r="M444" s="33"/>
      <c r="N444" s="33"/>
      <c r="O444" s="33"/>
      <c r="P444" s="33"/>
      <c r="Q444" s="33"/>
    </row>
    <row r="445" spans="3:17" ht="15.75" customHeight="1" x14ac:dyDescent="0.2">
      <c r="C445" s="33"/>
      <c r="G445" s="33"/>
      <c r="M445" s="33"/>
      <c r="N445" s="33"/>
      <c r="O445" s="33"/>
      <c r="P445" s="33"/>
      <c r="Q445" s="33"/>
    </row>
    <row r="446" spans="3:17" ht="15.75" customHeight="1" x14ac:dyDescent="0.2">
      <c r="C446" s="33"/>
      <c r="G446" s="33"/>
      <c r="M446" s="33"/>
      <c r="N446" s="33"/>
      <c r="O446" s="33"/>
      <c r="P446" s="33"/>
      <c r="Q446" s="33"/>
    </row>
    <row r="447" spans="3:17" ht="15.75" customHeight="1" x14ac:dyDescent="0.2">
      <c r="C447" s="33"/>
      <c r="G447" s="33"/>
      <c r="M447" s="33"/>
      <c r="N447" s="33"/>
      <c r="O447" s="33"/>
      <c r="P447" s="33"/>
      <c r="Q447" s="33"/>
    </row>
    <row r="448" spans="3:17" ht="15.75" customHeight="1" x14ac:dyDescent="0.2">
      <c r="C448" s="33"/>
      <c r="G448" s="33"/>
      <c r="M448" s="33"/>
      <c r="N448" s="33"/>
      <c r="O448" s="33"/>
      <c r="P448" s="33"/>
      <c r="Q448" s="33"/>
    </row>
    <row r="449" spans="3:17" ht="15.75" customHeight="1" x14ac:dyDescent="0.2">
      <c r="C449" s="33"/>
      <c r="G449" s="33"/>
      <c r="M449" s="33"/>
      <c r="N449" s="33"/>
      <c r="O449" s="33"/>
      <c r="P449" s="33"/>
      <c r="Q449" s="33"/>
    </row>
    <row r="450" spans="3:17" ht="15.75" customHeight="1" x14ac:dyDescent="0.2">
      <c r="C450" s="33"/>
      <c r="G450" s="33"/>
      <c r="M450" s="33"/>
      <c r="N450" s="33"/>
      <c r="O450" s="33"/>
      <c r="P450" s="33"/>
      <c r="Q450" s="33"/>
    </row>
    <row r="451" spans="3:17" ht="15.75" customHeight="1" x14ac:dyDescent="0.2">
      <c r="C451" s="33"/>
      <c r="G451" s="33"/>
      <c r="M451" s="33"/>
      <c r="N451" s="33"/>
      <c r="O451" s="33"/>
      <c r="P451" s="33"/>
      <c r="Q451" s="33"/>
    </row>
    <row r="452" spans="3:17" ht="15.75" customHeight="1" x14ac:dyDescent="0.2">
      <c r="C452" s="33"/>
      <c r="G452" s="33"/>
      <c r="M452" s="33"/>
      <c r="N452" s="33"/>
      <c r="O452" s="33"/>
      <c r="P452" s="33"/>
      <c r="Q452" s="33"/>
    </row>
    <row r="453" spans="3:17" ht="15.75" customHeight="1" x14ac:dyDescent="0.2">
      <c r="C453" s="33"/>
      <c r="G453" s="33"/>
      <c r="M453" s="33"/>
      <c r="N453" s="33"/>
      <c r="O453" s="33"/>
      <c r="P453" s="33"/>
      <c r="Q453" s="33"/>
    </row>
    <row r="454" spans="3:17" ht="15.75" customHeight="1" x14ac:dyDescent="0.2">
      <c r="C454" s="33"/>
      <c r="G454" s="33"/>
      <c r="M454" s="33"/>
      <c r="N454" s="33"/>
      <c r="O454" s="33"/>
      <c r="P454" s="33"/>
      <c r="Q454" s="33"/>
    </row>
    <row r="455" spans="3:17" ht="15.75" customHeight="1" x14ac:dyDescent="0.2">
      <c r="C455" s="33"/>
      <c r="G455" s="33"/>
      <c r="M455" s="33"/>
      <c r="N455" s="33"/>
      <c r="O455" s="33"/>
      <c r="P455" s="33"/>
      <c r="Q455" s="33"/>
    </row>
    <row r="456" spans="3:17" ht="15.75" customHeight="1" x14ac:dyDescent="0.2">
      <c r="C456" s="33"/>
      <c r="G456" s="33"/>
      <c r="M456" s="33"/>
      <c r="N456" s="33"/>
      <c r="O456" s="33"/>
      <c r="P456" s="33"/>
      <c r="Q456" s="33"/>
    </row>
    <row r="457" spans="3:17" ht="15.75" customHeight="1" x14ac:dyDescent="0.2">
      <c r="C457" s="33"/>
      <c r="G457" s="33"/>
      <c r="M457" s="33"/>
      <c r="N457" s="33"/>
      <c r="O457" s="33"/>
      <c r="P457" s="33"/>
      <c r="Q457" s="33"/>
    </row>
    <row r="458" spans="3:17" ht="15.75" customHeight="1" x14ac:dyDescent="0.2">
      <c r="C458" s="33"/>
      <c r="G458" s="33"/>
      <c r="M458" s="33"/>
      <c r="N458" s="33"/>
      <c r="O458" s="33"/>
      <c r="P458" s="33"/>
      <c r="Q458" s="33"/>
    </row>
    <row r="459" spans="3:17" ht="15.75" customHeight="1" x14ac:dyDescent="0.2">
      <c r="C459" s="33"/>
      <c r="G459" s="33"/>
      <c r="M459" s="33"/>
      <c r="N459" s="33"/>
      <c r="O459" s="33"/>
      <c r="P459" s="33"/>
      <c r="Q459" s="33"/>
    </row>
    <row r="460" spans="3:17" ht="15.75" customHeight="1" x14ac:dyDescent="0.2">
      <c r="C460" s="33"/>
      <c r="G460" s="33"/>
      <c r="M460" s="33"/>
      <c r="N460" s="33"/>
      <c r="O460" s="33"/>
      <c r="P460" s="33"/>
      <c r="Q460" s="33"/>
    </row>
    <row r="461" spans="3:17" ht="15.75" customHeight="1" x14ac:dyDescent="0.2">
      <c r="C461" s="33"/>
      <c r="G461" s="33"/>
      <c r="M461" s="33"/>
      <c r="N461" s="33"/>
      <c r="O461" s="33"/>
      <c r="P461" s="33"/>
      <c r="Q461" s="33"/>
    </row>
    <row r="462" spans="3:17" ht="15.75" customHeight="1" x14ac:dyDescent="0.2">
      <c r="C462" s="33"/>
      <c r="G462" s="33"/>
      <c r="M462" s="33"/>
      <c r="N462" s="33"/>
      <c r="O462" s="33"/>
      <c r="P462" s="33"/>
      <c r="Q462" s="33"/>
    </row>
    <row r="463" spans="3:17" ht="15.75" customHeight="1" x14ac:dyDescent="0.2">
      <c r="C463" s="33"/>
      <c r="G463" s="33"/>
      <c r="M463" s="33"/>
      <c r="N463" s="33"/>
      <c r="O463" s="33"/>
      <c r="P463" s="33"/>
      <c r="Q463" s="33"/>
    </row>
    <row r="464" spans="3:17" ht="15.75" customHeight="1" x14ac:dyDescent="0.2">
      <c r="C464" s="33"/>
      <c r="G464" s="33"/>
      <c r="M464" s="33"/>
      <c r="N464" s="33"/>
      <c r="O464" s="33"/>
      <c r="P464" s="33"/>
      <c r="Q464" s="33"/>
    </row>
    <row r="465" spans="3:17" ht="15.75" customHeight="1" x14ac:dyDescent="0.2">
      <c r="C465" s="33"/>
      <c r="G465" s="33"/>
      <c r="M465" s="33"/>
      <c r="N465" s="33"/>
      <c r="O465" s="33"/>
      <c r="P465" s="33"/>
      <c r="Q465" s="33"/>
    </row>
    <row r="466" spans="3:17" ht="15.75" customHeight="1" x14ac:dyDescent="0.2">
      <c r="C466" s="33"/>
      <c r="G466" s="33"/>
      <c r="M466" s="33"/>
      <c r="N466" s="33"/>
      <c r="O466" s="33"/>
      <c r="P466" s="33"/>
      <c r="Q466" s="33"/>
    </row>
    <row r="467" spans="3:17" ht="15.75" customHeight="1" x14ac:dyDescent="0.2">
      <c r="C467" s="33"/>
      <c r="G467" s="33"/>
      <c r="M467" s="33"/>
      <c r="N467" s="33"/>
      <c r="O467" s="33"/>
      <c r="P467" s="33"/>
      <c r="Q467" s="33"/>
    </row>
    <row r="468" spans="3:17" ht="15.75" customHeight="1" x14ac:dyDescent="0.2">
      <c r="C468" s="33"/>
      <c r="G468" s="33"/>
      <c r="M468" s="33"/>
      <c r="N468" s="33"/>
      <c r="O468" s="33"/>
      <c r="P468" s="33"/>
      <c r="Q468" s="33"/>
    </row>
    <row r="469" spans="3:17" ht="15.75" customHeight="1" x14ac:dyDescent="0.2">
      <c r="C469" s="33"/>
      <c r="G469" s="33"/>
      <c r="M469" s="33"/>
      <c r="N469" s="33"/>
      <c r="O469" s="33"/>
      <c r="P469" s="33"/>
      <c r="Q469" s="33"/>
    </row>
    <row r="470" spans="3:17" ht="15.75" customHeight="1" x14ac:dyDescent="0.2">
      <c r="C470" s="33"/>
      <c r="G470" s="33"/>
      <c r="M470" s="33"/>
      <c r="N470" s="33"/>
      <c r="O470" s="33"/>
      <c r="P470" s="33"/>
      <c r="Q470" s="33"/>
    </row>
    <row r="471" spans="3:17" ht="15.75" customHeight="1" x14ac:dyDescent="0.2">
      <c r="C471" s="33"/>
      <c r="G471" s="33"/>
      <c r="M471" s="33"/>
      <c r="N471" s="33"/>
      <c r="O471" s="33"/>
      <c r="P471" s="33"/>
      <c r="Q471" s="33"/>
    </row>
    <row r="472" spans="3:17" ht="15.75" customHeight="1" x14ac:dyDescent="0.2">
      <c r="C472" s="33"/>
      <c r="G472" s="33"/>
      <c r="M472" s="33"/>
      <c r="N472" s="33"/>
      <c r="O472" s="33"/>
      <c r="P472" s="33"/>
      <c r="Q472" s="33"/>
    </row>
    <row r="473" spans="3:17" ht="15.75" customHeight="1" x14ac:dyDescent="0.2">
      <c r="C473" s="33"/>
      <c r="G473" s="33"/>
      <c r="M473" s="33"/>
      <c r="N473" s="33"/>
      <c r="O473" s="33"/>
      <c r="P473" s="33"/>
      <c r="Q473" s="33"/>
    </row>
    <row r="474" spans="3:17" ht="15.75" customHeight="1" x14ac:dyDescent="0.2">
      <c r="C474" s="33"/>
      <c r="G474" s="33"/>
      <c r="M474" s="33"/>
      <c r="N474" s="33"/>
      <c r="O474" s="33"/>
      <c r="P474" s="33"/>
      <c r="Q474" s="33"/>
    </row>
    <row r="475" spans="3:17" ht="15.75" customHeight="1" x14ac:dyDescent="0.2">
      <c r="C475" s="33"/>
      <c r="G475" s="33"/>
      <c r="M475" s="33"/>
      <c r="N475" s="33"/>
      <c r="O475" s="33"/>
      <c r="P475" s="33"/>
      <c r="Q475" s="33"/>
    </row>
    <row r="476" spans="3:17" ht="15.75" customHeight="1" x14ac:dyDescent="0.2">
      <c r="C476" s="33"/>
      <c r="G476" s="33"/>
      <c r="M476" s="33"/>
      <c r="N476" s="33"/>
      <c r="O476" s="33"/>
      <c r="P476" s="33"/>
      <c r="Q476" s="33"/>
    </row>
    <row r="477" spans="3:17" ht="15.75" customHeight="1" x14ac:dyDescent="0.2">
      <c r="C477" s="33"/>
      <c r="G477" s="33"/>
      <c r="M477" s="33"/>
      <c r="N477" s="33"/>
      <c r="O477" s="33"/>
      <c r="P477" s="33"/>
      <c r="Q477" s="33"/>
    </row>
    <row r="478" spans="3:17" ht="15.75" customHeight="1" x14ac:dyDescent="0.2">
      <c r="C478" s="33"/>
      <c r="G478" s="33"/>
      <c r="M478" s="33"/>
      <c r="N478" s="33"/>
      <c r="O478" s="33"/>
      <c r="P478" s="33"/>
      <c r="Q478" s="33"/>
    </row>
    <row r="479" spans="3:17" ht="15.75" customHeight="1" x14ac:dyDescent="0.2">
      <c r="C479" s="33"/>
      <c r="G479" s="33"/>
      <c r="M479" s="33"/>
      <c r="N479" s="33"/>
      <c r="O479" s="33"/>
      <c r="P479" s="33"/>
      <c r="Q479" s="33"/>
    </row>
    <row r="480" spans="3:17" ht="15.75" customHeight="1" x14ac:dyDescent="0.2">
      <c r="C480" s="33"/>
      <c r="G480" s="33"/>
      <c r="M480" s="33"/>
      <c r="N480" s="33"/>
      <c r="O480" s="33"/>
      <c r="P480" s="33"/>
      <c r="Q480" s="33"/>
    </row>
    <row r="481" spans="3:17" ht="15.75" customHeight="1" x14ac:dyDescent="0.2">
      <c r="C481" s="33"/>
      <c r="G481" s="33"/>
      <c r="M481" s="33"/>
      <c r="N481" s="33"/>
      <c r="O481" s="33"/>
      <c r="P481" s="33"/>
      <c r="Q481" s="33"/>
    </row>
    <row r="482" spans="3:17" ht="15.75" customHeight="1" x14ac:dyDescent="0.2">
      <c r="C482" s="33"/>
      <c r="G482" s="33"/>
      <c r="M482" s="33"/>
      <c r="N482" s="33"/>
      <c r="O482" s="33"/>
      <c r="P482" s="33"/>
      <c r="Q482" s="33"/>
    </row>
    <row r="483" spans="3:17" ht="15.75" customHeight="1" x14ac:dyDescent="0.2">
      <c r="C483" s="33"/>
      <c r="G483" s="33"/>
      <c r="M483" s="33"/>
      <c r="N483" s="33"/>
      <c r="O483" s="33"/>
      <c r="P483" s="33"/>
      <c r="Q483" s="33"/>
    </row>
    <row r="484" spans="3:17" ht="15.75" customHeight="1" x14ac:dyDescent="0.2">
      <c r="C484" s="33"/>
      <c r="G484" s="33"/>
      <c r="M484" s="33"/>
      <c r="N484" s="33"/>
      <c r="O484" s="33"/>
      <c r="P484" s="33"/>
      <c r="Q484" s="33"/>
    </row>
    <row r="485" spans="3:17" ht="15.75" customHeight="1" x14ac:dyDescent="0.2">
      <c r="C485" s="33"/>
      <c r="G485" s="33"/>
      <c r="M485" s="33"/>
      <c r="N485" s="33"/>
      <c r="O485" s="33"/>
      <c r="P485" s="33"/>
      <c r="Q485" s="33"/>
    </row>
    <row r="486" spans="3:17" ht="15.75" customHeight="1" x14ac:dyDescent="0.2">
      <c r="C486" s="33"/>
      <c r="G486" s="33"/>
      <c r="M486" s="33"/>
      <c r="N486" s="33"/>
      <c r="O486" s="33"/>
      <c r="P486" s="33"/>
      <c r="Q486" s="33"/>
    </row>
    <row r="487" spans="3:17" ht="15.75" customHeight="1" x14ac:dyDescent="0.2">
      <c r="C487" s="33"/>
      <c r="G487" s="33"/>
      <c r="M487" s="33"/>
      <c r="N487" s="33"/>
      <c r="O487" s="33"/>
      <c r="P487" s="33"/>
      <c r="Q487" s="33"/>
    </row>
    <row r="488" spans="3:17" ht="15.75" customHeight="1" x14ac:dyDescent="0.2">
      <c r="C488" s="33"/>
      <c r="G488" s="33"/>
      <c r="M488" s="33"/>
      <c r="N488" s="33"/>
      <c r="O488" s="33"/>
      <c r="P488" s="33"/>
      <c r="Q488" s="33"/>
    </row>
    <row r="489" spans="3:17" ht="15.75" customHeight="1" x14ac:dyDescent="0.2">
      <c r="C489" s="33"/>
      <c r="G489" s="33"/>
      <c r="M489" s="33"/>
      <c r="N489" s="33"/>
      <c r="O489" s="33"/>
      <c r="P489" s="33"/>
      <c r="Q489" s="33"/>
    </row>
    <row r="490" spans="3:17" ht="15.75" customHeight="1" x14ac:dyDescent="0.2">
      <c r="C490" s="33"/>
      <c r="G490" s="33"/>
      <c r="M490" s="33"/>
      <c r="N490" s="33"/>
      <c r="O490" s="33"/>
      <c r="P490" s="33"/>
      <c r="Q490" s="33"/>
    </row>
    <row r="491" spans="3:17" ht="15.75" customHeight="1" x14ac:dyDescent="0.2">
      <c r="C491" s="33"/>
      <c r="G491" s="33"/>
      <c r="M491" s="33"/>
      <c r="N491" s="33"/>
      <c r="O491" s="33"/>
      <c r="P491" s="33"/>
      <c r="Q491" s="33"/>
    </row>
    <row r="492" spans="3:17" ht="15.75" customHeight="1" x14ac:dyDescent="0.2">
      <c r="C492" s="33"/>
      <c r="G492" s="33"/>
      <c r="M492" s="33"/>
      <c r="N492" s="33"/>
      <c r="O492" s="33"/>
      <c r="P492" s="33"/>
      <c r="Q492" s="33"/>
    </row>
    <row r="493" spans="3:17" ht="15.75" customHeight="1" x14ac:dyDescent="0.2">
      <c r="C493" s="33"/>
      <c r="G493" s="33"/>
      <c r="M493" s="33"/>
      <c r="N493" s="33"/>
      <c r="O493" s="33"/>
      <c r="P493" s="33"/>
      <c r="Q493" s="33"/>
    </row>
    <row r="494" spans="3:17" ht="15.75" customHeight="1" x14ac:dyDescent="0.2">
      <c r="C494" s="33"/>
      <c r="G494" s="33"/>
      <c r="M494" s="33"/>
      <c r="N494" s="33"/>
      <c r="O494" s="33"/>
      <c r="P494" s="33"/>
      <c r="Q494" s="33"/>
    </row>
    <row r="495" spans="3:17" ht="15.75" customHeight="1" x14ac:dyDescent="0.2">
      <c r="C495" s="33"/>
      <c r="G495" s="33"/>
      <c r="M495" s="33"/>
      <c r="N495" s="33"/>
      <c r="O495" s="33"/>
      <c r="P495" s="33"/>
      <c r="Q495" s="33"/>
    </row>
    <row r="496" spans="3:17" ht="15.75" customHeight="1" x14ac:dyDescent="0.2">
      <c r="C496" s="33"/>
      <c r="G496" s="33"/>
      <c r="M496" s="33"/>
      <c r="N496" s="33"/>
      <c r="O496" s="33"/>
      <c r="P496" s="33"/>
      <c r="Q496" s="33"/>
    </row>
    <row r="497" spans="3:17" ht="15.75" customHeight="1" x14ac:dyDescent="0.2">
      <c r="C497" s="33"/>
      <c r="G497" s="33"/>
      <c r="M497" s="33"/>
      <c r="N497" s="33"/>
      <c r="O497" s="33"/>
      <c r="P497" s="33"/>
      <c r="Q497" s="33"/>
    </row>
    <row r="498" spans="3:17" ht="15.75" customHeight="1" x14ac:dyDescent="0.2">
      <c r="C498" s="33"/>
      <c r="G498" s="33"/>
      <c r="M498" s="33"/>
      <c r="N498" s="33"/>
      <c r="O498" s="33"/>
      <c r="P498" s="33"/>
      <c r="Q498" s="33"/>
    </row>
    <row r="499" spans="3:17" ht="15.75" customHeight="1" x14ac:dyDescent="0.2">
      <c r="C499" s="33"/>
      <c r="G499" s="33"/>
      <c r="M499" s="33"/>
      <c r="N499" s="33"/>
      <c r="O499" s="33"/>
      <c r="P499" s="33"/>
      <c r="Q499" s="33"/>
    </row>
    <row r="500" spans="3:17" ht="15.75" customHeight="1" x14ac:dyDescent="0.2">
      <c r="C500" s="33"/>
      <c r="G500" s="33"/>
      <c r="M500" s="33"/>
      <c r="N500" s="33"/>
      <c r="O500" s="33"/>
      <c r="P500" s="33"/>
      <c r="Q500" s="33"/>
    </row>
    <row r="501" spans="3:17" ht="15.75" customHeight="1" x14ac:dyDescent="0.2">
      <c r="C501" s="33"/>
      <c r="G501" s="33"/>
      <c r="M501" s="33"/>
      <c r="N501" s="33"/>
      <c r="O501" s="33"/>
      <c r="P501" s="33"/>
      <c r="Q501" s="33"/>
    </row>
    <row r="502" spans="3:17" ht="15.75" customHeight="1" x14ac:dyDescent="0.2">
      <c r="C502" s="33"/>
      <c r="G502" s="33"/>
      <c r="M502" s="33"/>
      <c r="N502" s="33"/>
      <c r="O502" s="33"/>
      <c r="P502" s="33"/>
      <c r="Q502" s="33"/>
    </row>
    <row r="503" spans="3:17" ht="15.75" customHeight="1" x14ac:dyDescent="0.2">
      <c r="C503" s="33"/>
      <c r="G503" s="33"/>
      <c r="M503" s="33"/>
      <c r="N503" s="33"/>
      <c r="O503" s="33"/>
      <c r="P503" s="33"/>
      <c r="Q503" s="33"/>
    </row>
    <row r="504" spans="3:17" ht="15.75" customHeight="1" x14ac:dyDescent="0.2">
      <c r="C504" s="33"/>
      <c r="G504" s="33"/>
      <c r="M504" s="33"/>
      <c r="N504" s="33"/>
      <c r="O504" s="33"/>
      <c r="P504" s="33"/>
      <c r="Q504" s="33"/>
    </row>
    <row r="505" spans="3:17" ht="15.75" customHeight="1" x14ac:dyDescent="0.2">
      <c r="C505" s="33"/>
      <c r="G505" s="33"/>
      <c r="M505" s="33"/>
      <c r="N505" s="33"/>
      <c r="O505" s="33"/>
      <c r="P505" s="33"/>
      <c r="Q505" s="33"/>
    </row>
    <row r="506" spans="3:17" ht="15.75" customHeight="1" x14ac:dyDescent="0.2">
      <c r="C506" s="33"/>
      <c r="G506" s="33"/>
      <c r="M506" s="33"/>
      <c r="N506" s="33"/>
      <c r="O506" s="33"/>
      <c r="P506" s="33"/>
      <c r="Q506" s="33"/>
    </row>
    <row r="507" spans="3:17" ht="15.75" customHeight="1" x14ac:dyDescent="0.2">
      <c r="C507" s="33"/>
      <c r="G507" s="33"/>
      <c r="M507" s="33"/>
      <c r="N507" s="33"/>
      <c r="O507" s="33"/>
      <c r="P507" s="33"/>
      <c r="Q507" s="33"/>
    </row>
    <row r="508" spans="3:17" ht="15.75" customHeight="1" x14ac:dyDescent="0.2">
      <c r="C508" s="33"/>
      <c r="G508" s="33"/>
      <c r="M508" s="33"/>
      <c r="N508" s="33"/>
      <c r="O508" s="33"/>
      <c r="P508" s="33"/>
      <c r="Q508" s="33"/>
    </row>
    <row r="509" spans="3:17" ht="15.75" customHeight="1" x14ac:dyDescent="0.2">
      <c r="C509" s="33"/>
      <c r="G509" s="33"/>
      <c r="M509" s="33"/>
      <c r="N509" s="33"/>
      <c r="O509" s="33"/>
      <c r="P509" s="33"/>
      <c r="Q509" s="33"/>
    </row>
    <row r="510" spans="3:17" ht="15.75" customHeight="1" x14ac:dyDescent="0.2">
      <c r="C510" s="33"/>
      <c r="G510" s="33"/>
      <c r="M510" s="33"/>
      <c r="N510" s="33"/>
      <c r="O510" s="33"/>
      <c r="P510" s="33"/>
      <c r="Q510" s="33"/>
    </row>
    <row r="511" spans="3:17" ht="15.75" customHeight="1" x14ac:dyDescent="0.2">
      <c r="C511" s="33"/>
      <c r="G511" s="33"/>
      <c r="M511" s="33"/>
      <c r="N511" s="33"/>
      <c r="O511" s="33"/>
      <c r="P511" s="33"/>
      <c r="Q511" s="33"/>
    </row>
    <row r="512" spans="3:17" ht="15.75" customHeight="1" x14ac:dyDescent="0.2">
      <c r="C512" s="33"/>
      <c r="G512" s="33"/>
      <c r="M512" s="33"/>
      <c r="N512" s="33"/>
      <c r="O512" s="33"/>
      <c r="P512" s="33"/>
      <c r="Q512" s="33"/>
    </row>
    <row r="513" spans="3:17" ht="15.75" customHeight="1" x14ac:dyDescent="0.2">
      <c r="C513" s="33"/>
      <c r="G513" s="33"/>
      <c r="M513" s="33"/>
      <c r="N513" s="33"/>
      <c r="O513" s="33"/>
      <c r="P513" s="33"/>
      <c r="Q513" s="33"/>
    </row>
    <row r="514" spans="3:17" ht="15.75" customHeight="1" x14ac:dyDescent="0.2">
      <c r="C514" s="33"/>
      <c r="G514" s="33"/>
      <c r="M514" s="33"/>
      <c r="N514" s="33"/>
      <c r="O514" s="33"/>
      <c r="P514" s="33"/>
      <c r="Q514" s="33"/>
    </row>
    <row r="515" spans="3:17" ht="15.75" customHeight="1" x14ac:dyDescent="0.2">
      <c r="C515" s="33"/>
      <c r="G515" s="33"/>
      <c r="M515" s="33"/>
      <c r="N515" s="33"/>
      <c r="O515" s="33"/>
      <c r="P515" s="33"/>
      <c r="Q515" s="33"/>
    </row>
    <row r="516" spans="3:17" ht="15.75" customHeight="1" x14ac:dyDescent="0.2">
      <c r="C516" s="33"/>
      <c r="G516" s="33"/>
      <c r="M516" s="33"/>
      <c r="N516" s="33"/>
      <c r="O516" s="33"/>
      <c r="P516" s="33"/>
      <c r="Q516" s="33"/>
    </row>
    <row r="517" spans="3:17" ht="15.75" customHeight="1" x14ac:dyDescent="0.2">
      <c r="C517" s="33"/>
      <c r="G517" s="33"/>
      <c r="M517" s="33"/>
      <c r="N517" s="33"/>
      <c r="O517" s="33"/>
      <c r="P517" s="33"/>
      <c r="Q517" s="33"/>
    </row>
    <row r="518" spans="3:17" ht="15.75" customHeight="1" x14ac:dyDescent="0.2">
      <c r="C518" s="33"/>
      <c r="G518" s="33"/>
      <c r="M518" s="33"/>
      <c r="N518" s="33"/>
      <c r="O518" s="33"/>
      <c r="P518" s="33"/>
      <c r="Q518" s="33"/>
    </row>
    <row r="519" spans="3:17" ht="15.75" customHeight="1" x14ac:dyDescent="0.2">
      <c r="C519" s="33"/>
      <c r="G519" s="33"/>
      <c r="M519" s="33"/>
      <c r="N519" s="33"/>
      <c r="O519" s="33"/>
      <c r="P519" s="33"/>
      <c r="Q519" s="33"/>
    </row>
    <row r="520" spans="3:17" ht="15.75" customHeight="1" x14ac:dyDescent="0.2">
      <c r="C520" s="33"/>
      <c r="G520" s="33"/>
      <c r="M520" s="33"/>
      <c r="N520" s="33"/>
      <c r="O520" s="33"/>
      <c r="P520" s="33"/>
      <c r="Q520" s="33"/>
    </row>
    <row r="521" spans="3:17" ht="15.75" customHeight="1" x14ac:dyDescent="0.2">
      <c r="C521" s="33"/>
      <c r="G521" s="33"/>
      <c r="M521" s="33"/>
      <c r="N521" s="33"/>
      <c r="O521" s="33"/>
      <c r="P521" s="33"/>
      <c r="Q521" s="33"/>
    </row>
    <row r="522" spans="3:17" ht="15.75" customHeight="1" x14ac:dyDescent="0.2">
      <c r="C522" s="33"/>
      <c r="G522" s="33"/>
      <c r="M522" s="33"/>
      <c r="N522" s="33"/>
      <c r="O522" s="33"/>
      <c r="P522" s="33"/>
      <c r="Q522" s="33"/>
    </row>
    <row r="523" spans="3:17" ht="15.75" customHeight="1" x14ac:dyDescent="0.2">
      <c r="C523" s="33"/>
      <c r="G523" s="33"/>
      <c r="M523" s="33"/>
      <c r="N523" s="33"/>
      <c r="O523" s="33"/>
      <c r="P523" s="33"/>
      <c r="Q523" s="33"/>
    </row>
    <row r="524" spans="3:17" ht="15.75" customHeight="1" x14ac:dyDescent="0.2">
      <c r="C524" s="33"/>
      <c r="G524" s="33"/>
      <c r="M524" s="33"/>
      <c r="N524" s="33"/>
      <c r="O524" s="33"/>
      <c r="P524" s="33"/>
      <c r="Q524" s="33"/>
    </row>
    <row r="525" spans="3:17" ht="15.75" customHeight="1" x14ac:dyDescent="0.2">
      <c r="C525" s="33"/>
      <c r="G525" s="33"/>
      <c r="M525" s="33"/>
      <c r="N525" s="33"/>
      <c r="O525" s="33"/>
      <c r="P525" s="33"/>
      <c r="Q525" s="33"/>
    </row>
    <row r="526" spans="3:17" ht="15.75" customHeight="1" x14ac:dyDescent="0.2">
      <c r="C526" s="33"/>
      <c r="G526" s="33"/>
      <c r="M526" s="33"/>
      <c r="N526" s="33"/>
      <c r="O526" s="33"/>
      <c r="P526" s="33"/>
      <c r="Q526" s="33"/>
    </row>
    <row r="527" spans="3:17" ht="15.75" customHeight="1" x14ac:dyDescent="0.2">
      <c r="C527" s="33"/>
      <c r="G527" s="33"/>
      <c r="M527" s="33"/>
      <c r="N527" s="33"/>
      <c r="O527" s="33"/>
      <c r="P527" s="33"/>
      <c r="Q527" s="33"/>
    </row>
    <row r="528" spans="3:17" ht="15.75" customHeight="1" x14ac:dyDescent="0.2">
      <c r="C528" s="33"/>
      <c r="G528" s="33"/>
      <c r="M528" s="33"/>
      <c r="N528" s="33"/>
      <c r="O528" s="33"/>
      <c r="P528" s="33"/>
      <c r="Q528" s="33"/>
    </row>
    <row r="529" spans="3:17" ht="15.75" customHeight="1" x14ac:dyDescent="0.2">
      <c r="C529" s="33"/>
      <c r="G529" s="33"/>
      <c r="M529" s="33"/>
      <c r="N529" s="33"/>
      <c r="O529" s="33"/>
      <c r="P529" s="33"/>
      <c r="Q529" s="33"/>
    </row>
    <row r="530" spans="3:17" ht="15.75" customHeight="1" x14ac:dyDescent="0.2">
      <c r="C530" s="33"/>
      <c r="G530" s="33"/>
      <c r="M530" s="33"/>
      <c r="N530" s="33"/>
      <c r="O530" s="33"/>
      <c r="P530" s="33"/>
      <c r="Q530" s="33"/>
    </row>
    <row r="531" spans="3:17" ht="15.75" customHeight="1" x14ac:dyDescent="0.2">
      <c r="C531" s="33"/>
      <c r="G531" s="33"/>
      <c r="M531" s="33"/>
      <c r="N531" s="33"/>
      <c r="O531" s="33"/>
      <c r="P531" s="33"/>
      <c r="Q531" s="33"/>
    </row>
    <row r="532" spans="3:17" ht="15.75" customHeight="1" x14ac:dyDescent="0.2">
      <c r="C532" s="33"/>
      <c r="G532" s="33"/>
      <c r="M532" s="33"/>
      <c r="N532" s="33"/>
      <c r="O532" s="33"/>
      <c r="P532" s="33"/>
      <c r="Q532" s="33"/>
    </row>
    <row r="533" spans="3:17" ht="15.75" customHeight="1" x14ac:dyDescent="0.2">
      <c r="C533" s="33"/>
      <c r="G533" s="33"/>
      <c r="M533" s="33"/>
      <c r="N533" s="33"/>
      <c r="O533" s="33"/>
      <c r="P533" s="33"/>
      <c r="Q533" s="33"/>
    </row>
    <row r="534" spans="3:17" ht="15.75" customHeight="1" x14ac:dyDescent="0.2">
      <c r="C534" s="33"/>
      <c r="G534" s="33"/>
      <c r="M534" s="33"/>
      <c r="N534" s="33"/>
      <c r="O534" s="33"/>
      <c r="P534" s="33"/>
      <c r="Q534" s="33"/>
    </row>
    <row r="535" spans="3:17" ht="15.75" customHeight="1" x14ac:dyDescent="0.2">
      <c r="C535" s="33"/>
      <c r="G535" s="33"/>
      <c r="M535" s="33"/>
      <c r="N535" s="33"/>
      <c r="O535" s="33"/>
      <c r="P535" s="33"/>
      <c r="Q535" s="33"/>
    </row>
    <row r="536" spans="3:17" ht="15.75" customHeight="1" x14ac:dyDescent="0.2">
      <c r="C536" s="33"/>
      <c r="G536" s="33"/>
      <c r="M536" s="33"/>
      <c r="N536" s="33"/>
      <c r="O536" s="33"/>
      <c r="P536" s="33"/>
      <c r="Q536" s="33"/>
    </row>
    <row r="537" spans="3:17" ht="15.75" customHeight="1" x14ac:dyDescent="0.2">
      <c r="C537" s="33"/>
      <c r="G537" s="33"/>
      <c r="M537" s="33"/>
      <c r="N537" s="33"/>
      <c r="O537" s="33"/>
      <c r="P537" s="33"/>
      <c r="Q537" s="33"/>
    </row>
    <row r="538" spans="3:17" ht="15.75" customHeight="1" x14ac:dyDescent="0.2">
      <c r="C538" s="33"/>
      <c r="G538" s="33"/>
      <c r="M538" s="33"/>
      <c r="N538" s="33"/>
      <c r="O538" s="33"/>
      <c r="P538" s="33"/>
      <c r="Q538" s="33"/>
    </row>
    <row r="539" spans="3:17" ht="15.75" customHeight="1" x14ac:dyDescent="0.2">
      <c r="C539" s="33"/>
      <c r="G539" s="33"/>
      <c r="M539" s="33"/>
      <c r="N539" s="33"/>
      <c r="O539" s="33"/>
      <c r="P539" s="33"/>
      <c r="Q539" s="33"/>
    </row>
    <row r="540" spans="3:17" ht="15.75" customHeight="1" x14ac:dyDescent="0.2">
      <c r="C540" s="33"/>
      <c r="G540" s="33"/>
      <c r="M540" s="33"/>
      <c r="N540" s="33"/>
      <c r="O540" s="33"/>
      <c r="P540" s="33"/>
      <c r="Q540" s="33"/>
    </row>
    <row r="541" spans="3:17" ht="15.75" customHeight="1" x14ac:dyDescent="0.2">
      <c r="C541" s="33"/>
      <c r="G541" s="33"/>
      <c r="M541" s="33"/>
      <c r="N541" s="33"/>
      <c r="O541" s="33"/>
      <c r="P541" s="33"/>
      <c r="Q541" s="33"/>
    </row>
    <row r="542" spans="3:17" ht="15.75" customHeight="1" x14ac:dyDescent="0.2">
      <c r="C542" s="33"/>
      <c r="G542" s="33"/>
      <c r="M542" s="33"/>
      <c r="N542" s="33"/>
      <c r="O542" s="33"/>
      <c r="P542" s="33"/>
      <c r="Q542" s="33"/>
    </row>
    <row r="543" spans="3:17" ht="15.75" customHeight="1" x14ac:dyDescent="0.2">
      <c r="C543" s="33"/>
      <c r="G543" s="33"/>
      <c r="M543" s="33"/>
      <c r="N543" s="33"/>
      <c r="O543" s="33"/>
      <c r="P543" s="33"/>
      <c r="Q543" s="33"/>
    </row>
    <row r="544" spans="3:17" ht="15.75" customHeight="1" x14ac:dyDescent="0.2">
      <c r="C544" s="33"/>
      <c r="G544" s="33"/>
      <c r="M544" s="33"/>
      <c r="N544" s="33"/>
      <c r="O544" s="33"/>
      <c r="P544" s="33"/>
      <c r="Q544" s="33"/>
    </row>
    <row r="545" spans="3:17" ht="15.75" customHeight="1" x14ac:dyDescent="0.2">
      <c r="C545" s="33"/>
      <c r="G545" s="33"/>
      <c r="M545" s="33"/>
      <c r="N545" s="33"/>
      <c r="O545" s="33"/>
      <c r="P545" s="33"/>
      <c r="Q545" s="33"/>
    </row>
    <row r="546" spans="3:17" ht="15.75" customHeight="1" x14ac:dyDescent="0.2">
      <c r="C546" s="33"/>
      <c r="G546" s="33"/>
      <c r="M546" s="33"/>
      <c r="N546" s="33"/>
      <c r="O546" s="33"/>
      <c r="P546" s="33"/>
      <c r="Q546" s="33"/>
    </row>
    <row r="547" spans="3:17" ht="15.75" customHeight="1" x14ac:dyDescent="0.2">
      <c r="C547" s="33"/>
      <c r="G547" s="33"/>
      <c r="M547" s="33"/>
      <c r="N547" s="33"/>
      <c r="O547" s="33"/>
      <c r="P547" s="33"/>
      <c r="Q547" s="33"/>
    </row>
    <row r="548" spans="3:17" ht="15.75" customHeight="1" x14ac:dyDescent="0.2">
      <c r="C548" s="33"/>
      <c r="G548" s="33"/>
      <c r="M548" s="33"/>
      <c r="N548" s="33"/>
      <c r="O548" s="33"/>
      <c r="P548" s="33"/>
      <c r="Q548" s="33"/>
    </row>
    <row r="549" spans="3:17" ht="15.75" customHeight="1" x14ac:dyDescent="0.2">
      <c r="C549" s="33"/>
      <c r="G549" s="33"/>
      <c r="M549" s="33"/>
      <c r="N549" s="33"/>
      <c r="O549" s="33"/>
      <c r="P549" s="33"/>
      <c r="Q549" s="33"/>
    </row>
    <row r="550" spans="3:17" ht="15.75" customHeight="1" x14ac:dyDescent="0.2">
      <c r="C550" s="33"/>
      <c r="G550" s="33"/>
      <c r="M550" s="33"/>
      <c r="N550" s="33"/>
      <c r="O550" s="33"/>
      <c r="P550" s="33"/>
      <c r="Q550" s="33"/>
    </row>
    <row r="551" spans="3:17" ht="15.75" customHeight="1" x14ac:dyDescent="0.2">
      <c r="C551" s="33"/>
      <c r="G551" s="33"/>
      <c r="M551" s="33"/>
      <c r="N551" s="33"/>
      <c r="O551" s="33"/>
      <c r="P551" s="33"/>
      <c r="Q551" s="33"/>
    </row>
    <row r="552" spans="3:17" ht="15.75" customHeight="1" x14ac:dyDescent="0.2">
      <c r="C552" s="33"/>
      <c r="G552" s="33"/>
      <c r="M552" s="33"/>
      <c r="N552" s="33"/>
      <c r="O552" s="33"/>
      <c r="P552" s="33"/>
      <c r="Q552" s="33"/>
    </row>
    <row r="553" spans="3:17" ht="15.75" customHeight="1" x14ac:dyDescent="0.2">
      <c r="C553" s="33"/>
      <c r="G553" s="33"/>
      <c r="M553" s="33"/>
      <c r="N553" s="33"/>
      <c r="O553" s="33"/>
      <c r="P553" s="33"/>
      <c r="Q553" s="33"/>
    </row>
    <row r="554" spans="3:17" ht="15.75" customHeight="1" x14ac:dyDescent="0.2">
      <c r="C554" s="33"/>
      <c r="G554" s="33"/>
      <c r="M554" s="33"/>
      <c r="N554" s="33"/>
      <c r="O554" s="33"/>
      <c r="P554" s="33"/>
      <c r="Q554" s="33"/>
    </row>
    <row r="555" spans="3:17" ht="15.75" customHeight="1" x14ac:dyDescent="0.2">
      <c r="C555" s="33"/>
      <c r="G555" s="33"/>
      <c r="M555" s="33"/>
      <c r="N555" s="33"/>
      <c r="O555" s="33"/>
      <c r="P555" s="33"/>
      <c r="Q555" s="33"/>
    </row>
    <row r="556" spans="3:17" ht="15.75" customHeight="1" x14ac:dyDescent="0.2">
      <c r="C556" s="33"/>
      <c r="G556" s="33"/>
      <c r="M556" s="33"/>
      <c r="N556" s="33"/>
      <c r="O556" s="33"/>
      <c r="P556" s="33"/>
      <c r="Q556" s="33"/>
    </row>
    <row r="557" spans="3:17" ht="15.75" customHeight="1" x14ac:dyDescent="0.2">
      <c r="C557" s="33"/>
      <c r="G557" s="33"/>
      <c r="M557" s="33"/>
      <c r="N557" s="33"/>
      <c r="O557" s="33"/>
      <c r="P557" s="33"/>
      <c r="Q557" s="33"/>
    </row>
    <row r="558" spans="3:17" ht="15.75" customHeight="1" x14ac:dyDescent="0.2">
      <c r="C558" s="33"/>
      <c r="G558" s="33"/>
      <c r="M558" s="33"/>
      <c r="N558" s="33"/>
      <c r="O558" s="33"/>
      <c r="P558" s="33"/>
      <c r="Q558" s="33"/>
    </row>
    <row r="559" spans="3:17" ht="15.75" customHeight="1" x14ac:dyDescent="0.2">
      <c r="C559" s="33"/>
      <c r="G559" s="33"/>
      <c r="M559" s="33"/>
      <c r="N559" s="33"/>
      <c r="O559" s="33"/>
      <c r="P559" s="33"/>
      <c r="Q559" s="33"/>
    </row>
    <row r="560" spans="3:17" ht="15.75" customHeight="1" x14ac:dyDescent="0.2">
      <c r="C560" s="33"/>
      <c r="G560" s="33"/>
      <c r="M560" s="33"/>
      <c r="N560" s="33"/>
      <c r="O560" s="33"/>
      <c r="P560" s="33"/>
      <c r="Q560" s="33"/>
    </row>
    <row r="561" spans="3:17" ht="15.75" customHeight="1" x14ac:dyDescent="0.2">
      <c r="C561" s="33"/>
      <c r="G561" s="33"/>
      <c r="M561" s="33"/>
      <c r="N561" s="33"/>
      <c r="O561" s="33"/>
      <c r="P561" s="33"/>
      <c r="Q561" s="33"/>
    </row>
    <row r="562" spans="3:17" ht="15.75" customHeight="1" x14ac:dyDescent="0.2">
      <c r="C562" s="33"/>
      <c r="G562" s="33"/>
      <c r="M562" s="33"/>
      <c r="N562" s="33"/>
      <c r="O562" s="33"/>
      <c r="P562" s="33"/>
      <c r="Q562" s="33"/>
    </row>
    <row r="563" spans="3:17" ht="15.75" customHeight="1" x14ac:dyDescent="0.2">
      <c r="C563" s="33"/>
      <c r="G563" s="33"/>
      <c r="M563" s="33"/>
      <c r="N563" s="33"/>
      <c r="O563" s="33"/>
      <c r="P563" s="33"/>
      <c r="Q563" s="33"/>
    </row>
    <row r="564" spans="3:17" ht="15.75" customHeight="1" x14ac:dyDescent="0.2">
      <c r="C564" s="33"/>
      <c r="G564" s="33"/>
      <c r="M564" s="33"/>
      <c r="N564" s="33"/>
      <c r="O564" s="33"/>
      <c r="P564" s="33"/>
      <c r="Q564" s="33"/>
    </row>
    <row r="565" spans="3:17" ht="15.75" customHeight="1" x14ac:dyDescent="0.2">
      <c r="C565" s="33"/>
      <c r="G565" s="33"/>
      <c r="M565" s="33"/>
      <c r="N565" s="33"/>
      <c r="O565" s="33"/>
      <c r="P565" s="33"/>
      <c r="Q565" s="33"/>
    </row>
    <row r="566" spans="3:17" ht="15.75" customHeight="1" x14ac:dyDescent="0.2">
      <c r="C566" s="33"/>
      <c r="G566" s="33"/>
      <c r="M566" s="33"/>
      <c r="N566" s="33"/>
      <c r="O566" s="33"/>
      <c r="P566" s="33"/>
      <c r="Q566" s="33"/>
    </row>
    <row r="567" spans="3:17" ht="15.75" customHeight="1" x14ac:dyDescent="0.2">
      <c r="C567" s="33"/>
      <c r="G567" s="33"/>
      <c r="M567" s="33"/>
      <c r="N567" s="33"/>
      <c r="O567" s="33"/>
      <c r="P567" s="33"/>
      <c r="Q567" s="33"/>
    </row>
    <row r="568" spans="3:17" ht="15.75" customHeight="1" x14ac:dyDescent="0.2">
      <c r="C568" s="33"/>
      <c r="G568" s="33"/>
      <c r="M568" s="33"/>
      <c r="N568" s="33"/>
      <c r="O568" s="33"/>
      <c r="P568" s="33"/>
      <c r="Q568" s="33"/>
    </row>
    <row r="569" spans="3:17" ht="15.75" customHeight="1" x14ac:dyDescent="0.2">
      <c r="C569" s="33"/>
      <c r="G569" s="33"/>
      <c r="M569" s="33"/>
      <c r="N569" s="33"/>
      <c r="O569" s="33"/>
      <c r="P569" s="33"/>
      <c r="Q569" s="33"/>
    </row>
    <row r="570" spans="3:17" ht="15.75" customHeight="1" x14ac:dyDescent="0.2">
      <c r="C570" s="33"/>
      <c r="G570" s="33"/>
      <c r="M570" s="33"/>
      <c r="N570" s="33"/>
      <c r="O570" s="33"/>
      <c r="P570" s="33"/>
      <c r="Q570" s="33"/>
    </row>
    <row r="571" spans="3:17" ht="15.75" customHeight="1" x14ac:dyDescent="0.2">
      <c r="C571" s="33"/>
      <c r="G571" s="33"/>
      <c r="M571" s="33"/>
      <c r="N571" s="33"/>
      <c r="O571" s="33"/>
      <c r="P571" s="33"/>
      <c r="Q571" s="33"/>
    </row>
    <row r="572" spans="3:17" ht="15.75" customHeight="1" x14ac:dyDescent="0.2">
      <c r="C572" s="33"/>
      <c r="G572" s="33"/>
      <c r="M572" s="33"/>
      <c r="N572" s="33"/>
      <c r="O572" s="33"/>
      <c r="P572" s="33"/>
      <c r="Q572" s="33"/>
    </row>
    <row r="573" spans="3:17" ht="15.75" customHeight="1" x14ac:dyDescent="0.2">
      <c r="C573" s="33"/>
      <c r="G573" s="33"/>
      <c r="M573" s="33"/>
      <c r="N573" s="33"/>
      <c r="O573" s="33"/>
      <c r="P573" s="33"/>
      <c r="Q573" s="33"/>
    </row>
    <row r="574" spans="3:17" ht="15.75" customHeight="1" x14ac:dyDescent="0.2">
      <c r="C574" s="33"/>
      <c r="G574" s="33"/>
      <c r="M574" s="33"/>
      <c r="N574" s="33"/>
      <c r="O574" s="33"/>
      <c r="P574" s="33"/>
      <c r="Q574" s="33"/>
    </row>
    <row r="575" spans="3:17" ht="15.75" customHeight="1" x14ac:dyDescent="0.2">
      <c r="C575" s="33"/>
      <c r="G575" s="33"/>
      <c r="M575" s="33"/>
      <c r="N575" s="33"/>
      <c r="O575" s="33"/>
      <c r="P575" s="33"/>
      <c r="Q575" s="33"/>
    </row>
    <row r="576" spans="3:17" ht="15.75" customHeight="1" x14ac:dyDescent="0.2">
      <c r="C576" s="33"/>
      <c r="G576" s="33"/>
      <c r="M576" s="33"/>
      <c r="N576" s="33"/>
      <c r="O576" s="33"/>
      <c r="P576" s="33"/>
      <c r="Q576" s="33"/>
    </row>
    <row r="577" spans="3:17" ht="15.75" customHeight="1" x14ac:dyDescent="0.2">
      <c r="C577" s="33"/>
      <c r="G577" s="33"/>
      <c r="M577" s="33"/>
      <c r="N577" s="33"/>
      <c r="O577" s="33"/>
      <c r="P577" s="33"/>
      <c r="Q577" s="33"/>
    </row>
    <row r="578" spans="3:17" ht="15.75" customHeight="1" x14ac:dyDescent="0.2">
      <c r="C578" s="33"/>
      <c r="G578" s="33"/>
      <c r="M578" s="33"/>
      <c r="N578" s="33"/>
      <c r="O578" s="33"/>
      <c r="P578" s="33"/>
      <c r="Q578" s="33"/>
    </row>
    <row r="579" spans="3:17" ht="15.75" customHeight="1" x14ac:dyDescent="0.2">
      <c r="C579" s="33"/>
      <c r="G579" s="33"/>
      <c r="M579" s="33"/>
      <c r="N579" s="33"/>
      <c r="O579" s="33"/>
      <c r="P579" s="33"/>
      <c r="Q579" s="33"/>
    </row>
    <row r="580" spans="3:17" ht="15.75" customHeight="1" x14ac:dyDescent="0.2">
      <c r="C580" s="33"/>
      <c r="G580" s="33"/>
      <c r="M580" s="33"/>
      <c r="N580" s="33"/>
      <c r="O580" s="33"/>
      <c r="P580" s="33"/>
      <c r="Q580" s="33"/>
    </row>
    <row r="581" spans="3:17" ht="15.75" customHeight="1" x14ac:dyDescent="0.2">
      <c r="C581" s="33"/>
      <c r="G581" s="33"/>
      <c r="M581" s="33"/>
      <c r="N581" s="33"/>
      <c r="O581" s="33"/>
      <c r="P581" s="33"/>
      <c r="Q581" s="33"/>
    </row>
    <row r="582" spans="3:17" ht="15.75" customHeight="1" x14ac:dyDescent="0.2">
      <c r="C582" s="33"/>
      <c r="G582" s="33"/>
      <c r="M582" s="33"/>
      <c r="N582" s="33"/>
      <c r="O582" s="33"/>
      <c r="P582" s="33"/>
      <c r="Q582" s="33"/>
    </row>
    <row r="583" spans="3:17" ht="15.75" customHeight="1" x14ac:dyDescent="0.2">
      <c r="C583" s="33"/>
      <c r="G583" s="33"/>
      <c r="M583" s="33"/>
      <c r="N583" s="33"/>
      <c r="O583" s="33"/>
      <c r="P583" s="33"/>
      <c r="Q583" s="33"/>
    </row>
    <row r="584" spans="3:17" ht="15.75" customHeight="1" x14ac:dyDescent="0.2">
      <c r="C584" s="33"/>
      <c r="G584" s="33"/>
      <c r="M584" s="33"/>
      <c r="N584" s="33"/>
      <c r="O584" s="33"/>
      <c r="P584" s="33"/>
      <c r="Q584" s="33"/>
    </row>
    <row r="585" spans="3:17" ht="15.75" customHeight="1" x14ac:dyDescent="0.2">
      <c r="C585" s="33"/>
      <c r="G585" s="33"/>
      <c r="M585" s="33"/>
      <c r="N585" s="33"/>
      <c r="O585" s="33"/>
      <c r="P585" s="33"/>
      <c r="Q585" s="33"/>
    </row>
    <row r="586" spans="3:17" ht="15.75" customHeight="1" x14ac:dyDescent="0.2">
      <c r="C586" s="33"/>
      <c r="G586" s="33"/>
      <c r="M586" s="33"/>
      <c r="N586" s="33"/>
      <c r="O586" s="33"/>
      <c r="P586" s="33"/>
      <c r="Q586" s="33"/>
    </row>
    <row r="587" spans="3:17" ht="15.75" customHeight="1" x14ac:dyDescent="0.2">
      <c r="C587" s="33"/>
      <c r="G587" s="33"/>
      <c r="M587" s="33"/>
      <c r="N587" s="33"/>
      <c r="O587" s="33"/>
      <c r="P587" s="33"/>
      <c r="Q587" s="33"/>
    </row>
    <row r="588" spans="3:17" ht="15.75" customHeight="1" x14ac:dyDescent="0.2">
      <c r="C588" s="33"/>
      <c r="G588" s="33"/>
      <c r="M588" s="33"/>
      <c r="N588" s="33"/>
      <c r="O588" s="33"/>
      <c r="P588" s="33"/>
      <c r="Q588" s="33"/>
    </row>
    <row r="589" spans="3:17" ht="15.75" customHeight="1" x14ac:dyDescent="0.2">
      <c r="C589" s="33"/>
      <c r="G589" s="33"/>
      <c r="M589" s="33"/>
      <c r="N589" s="33"/>
      <c r="O589" s="33"/>
      <c r="P589" s="33"/>
      <c r="Q589" s="33"/>
    </row>
    <row r="590" spans="3:17" ht="15.75" customHeight="1" x14ac:dyDescent="0.2">
      <c r="C590" s="33"/>
      <c r="G590" s="33"/>
      <c r="M590" s="33"/>
      <c r="N590" s="33"/>
      <c r="O590" s="33"/>
      <c r="P590" s="33"/>
      <c r="Q590" s="33"/>
    </row>
    <row r="591" spans="3:17" ht="15.75" customHeight="1" x14ac:dyDescent="0.2">
      <c r="C591" s="33"/>
      <c r="G591" s="33"/>
      <c r="M591" s="33"/>
      <c r="N591" s="33"/>
      <c r="O591" s="33"/>
      <c r="P591" s="33"/>
      <c r="Q591" s="33"/>
    </row>
    <row r="592" spans="3:17" ht="15.75" customHeight="1" x14ac:dyDescent="0.2">
      <c r="C592" s="33"/>
      <c r="G592" s="33"/>
      <c r="M592" s="33"/>
      <c r="N592" s="33"/>
      <c r="O592" s="33"/>
      <c r="P592" s="33"/>
      <c r="Q592" s="33"/>
    </row>
    <row r="593" spans="3:17" ht="15.75" customHeight="1" x14ac:dyDescent="0.2">
      <c r="C593" s="33"/>
      <c r="G593" s="33"/>
      <c r="M593" s="33"/>
      <c r="N593" s="33"/>
      <c r="O593" s="33"/>
      <c r="P593" s="33"/>
      <c r="Q593" s="33"/>
    </row>
    <row r="594" spans="3:17" ht="15.75" customHeight="1" x14ac:dyDescent="0.2">
      <c r="C594" s="33"/>
      <c r="G594" s="33"/>
      <c r="M594" s="33"/>
      <c r="N594" s="33"/>
      <c r="O594" s="33"/>
      <c r="P594" s="33"/>
      <c r="Q594" s="33"/>
    </row>
    <row r="595" spans="3:17" ht="15.75" customHeight="1" x14ac:dyDescent="0.2">
      <c r="C595" s="33"/>
      <c r="G595" s="33"/>
      <c r="M595" s="33"/>
      <c r="N595" s="33"/>
      <c r="O595" s="33"/>
      <c r="P595" s="33"/>
      <c r="Q595" s="33"/>
    </row>
    <row r="596" spans="3:17" ht="15.75" customHeight="1" x14ac:dyDescent="0.2">
      <c r="C596" s="33"/>
      <c r="G596" s="33"/>
      <c r="M596" s="33"/>
      <c r="N596" s="33"/>
      <c r="O596" s="33"/>
      <c r="P596" s="33"/>
      <c r="Q596" s="33"/>
    </row>
    <row r="597" spans="3:17" ht="15.75" customHeight="1" x14ac:dyDescent="0.2">
      <c r="C597" s="33"/>
      <c r="G597" s="33"/>
      <c r="M597" s="33"/>
      <c r="N597" s="33"/>
      <c r="O597" s="33"/>
      <c r="P597" s="33"/>
      <c r="Q597" s="33"/>
    </row>
    <row r="598" spans="3:17" ht="15.75" customHeight="1" x14ac:dyDescent="0.2">
      <c r="C598" s="33"/>
      <c r="G598" s="33"/>
      <c r="M598" s="33"/>
      <c r="N598" s="33"/>
      <c r="O598" s="33"/>
      <c r="P598" s="33"/>
      <c r="Q598" s="33"/>
    </row>
    <row r="599" spans="3:17" ht="15.75" customHeight="1" x14ac:dyDescent="0.2">
      <c r="C599" s="33"/>
      <c r="G599" s="33"/>
      <c r="M599" s="33"/>
      <c r="N599" s="33"/>
      <c r="O599" s="33"/>
      <c r="P599" s="33"/>
      <c r="Q599" s="33"/>
    </row>
    <row r="600" spans="3:17" ht="15.75" customHeight="1" x14ac:dyDescent="0.2">
      <c r="C600" s="33"/>
      <c r="G600" s="33"/>
      <c r="M600" s="33"/>
      <c r="N600" s="33"/>
      <c r="O600" s="33"/>
      <c r="P600" s="33"/>
      <c r="Q600" s="33"/>
    </row>
    <row r="601" spans="3:17" ht="15.75" customHeight="1" x14ac:dyDescent="0.2">
      <c r="C601" s="33"/>
      <c r="G601" s="33"/>
      <c r="M601" s="33"/>
      <c r="N601" s="33"/>
      <c r="O601" s="33"/>
      <c r="P601" s="33"/>
      <c r="Q601" s="33"/>
    </row>
    <row r="602" spans="3:17" ht="15.75" customHeight="1" x14ac:dyDescent="0.2">
      <c r="C602" s="33"/>
      <c r="G602" s="33"/>
      <c r="M602" s="33"/>
      <c r="N602" s="33"/>
      <c r="O602" s="33"/>
      <c r="P602" s="33"/>
      <c r="Q602" s="33"/>
    </row>
    <row r="603" spans="3:17" ht="15.75" customHeight="1" x14ac:dyDescent="0.2">
      <c r="C603" s="33"/>
      <c r="G603" s="33"/>
      <c r="M603" s="33"/>
      <c r="N603" s="33"/>
      <c r="O603" s="33"/>
      <c r="P603" s="33"/>
      <c r="Q603" s="33"/>
    </row>
    <row r="604" spans="3:17" ht="15.75" customHeight="1" x14ac:dyDescent="0.2">
      <c r="C604" s="33"/>
      <c r="G604" s="33"/>
      <c r="M604" s="33"/>
      <c r="N604" s="33"/>
      <c r="O604" s="33"/>
      <c r="P604" s="33"/>
      <c r="Q604" s="33"/>
    </row>
    <row r="605" spans="3:17" ht="15.75" customHeight="1" x14ac:dyDescent="0.2">
      <c r="C605" s="33"/>
      <c r="G605" s="33"/>
      <c r="M605" s="33"/>
      <c r="N605" s="33"/>
      <c r="O605" s="33"/>
      <c r="P605" s="33"/>
      <c r="Q605" s="33"/>
    </row>
    <row r="606" spans="3:17" ht="15.75" customHeight="1" x14ac:dyDescent="0.2">
      <c r="C606" s="33"/>
      <c r="G606" s="33"/>
      <c r="M606" s="33"/>
      <c r="N606" s="33"/>
      <c r="O606" s="33"/>
      <c r="P606" s="33"/>
      <c r="Q606" s="33"/>
    </row>
    <row r="607" spans="3:17" ht="15.75" customHeight="1" x14ac:dyDescent="0.2">
      <c r="C607" s="33"/>
      <c r="G607" s="33"/>
      <c r="M607" s="33"/>
      <c r="N607" s="33"/>
      <c r="O607" s="33"/>
      <c r="P607" s="33"/>
      <c r="Q607" s="33"/>
    </row>
    <row r="608" spans="3:17" ht="15.75" customHeight="1" x14ac:dyDescent="0.2">
      <c r="C608" s="33"/>
      <c r="G608" s="33"/>
      <c r="M608" s="33"/>
      <c r="N608" s="33"/>
      <c r="O608" s="33"/>
      <c r="P608" s="33"/>
      <c r="Q608" s="33"/>
    </row>
    <row r="609" spans="3:17" ht="15.75" customHeight="1" x14ac:dyDescent="0.2">
      <c r="C609" s="33"/>
      <c r="G609" s="33"/>
      <c r="M609" s="33"/>
      <c r="N609" s="33"/>
      <c r="O609" s="33"/>
      <c r="P609" s="33"/>
      <c r="Q609" s="33"/>
    </row>
    <row r="610" spans="3:17" ht="15.75" customHeight="1" x14ac:dyDescent="0.2">
      <c r="C610" s="33"/>
      <c r="G610" s="33"/>
      <c r="M610" s="33"/>
      <c r="N610" s="33"/>
      <c r="O610" s="33"/>
      <c r="P610" s="33"/>
      <c r="Q610" s="33"/>
    </row>
    <row r="611" spans="3:17" ht="15.75" customHeight="1" x14ac:dyDescent="0.2">
      <c r="C611" s="33"/>
      <c r="G611" s="33"/>
      <c r="M611" s="33"/>
      <c r="N611" s="33"/>
      <c r="O611" s="33"/>
      <c r="P611" s="33"/>
      <c r="Q611" s="33"/>
    </row>
    <row r="612" spans="3:17" ht="15.75" customHeight="1" x14ac:dyDescent="0.2">
      <c r="C612" s="33"/>
      <c r="G612" s="33"/>
      <c r="M612" s="33"/>
      <c r="N612" s="33"/>
      <c r="O612" s="33"/>
      <c r="P612" s="33"/>
      <c r="Q612" s="33"/>
    </row>
    <row r="613" spans="3:17" ht="15.75" customHeight="1" x14ac:dyDescent="0.2">
      <c r="C613" s="33"/>
      <c r="G613" s="33"/>
      <c r="M613" s="33"/>
      <c r="N613" s="33"/>
      <c r="O613" s="33"/>
      <c r="P613" s="33"/>
      <c r="Q613" s="33"/>
    </row>
    <row r="614" spans="3:17" ht="15.75" customHeight="1" x14ac:dyDescent="0.2">
      <c r="C614" s="33"/>
      <c r="G614" s="33"/>
      <c r="M614" s="33"/>
      <c r="N614" s="33"/>
      <c r="O614" s="33"/>
      <c r="P614" s="33"/>
      <c r="Q614" s="33"/>
    </row>
    <row r="615" spans="3:17" ht="15.75" customHeight="1" x14ac:dyDescent="0.2">
      <c r="C615" s="33"/>
      <c r="G615" s="33"/>
      <c r="M615" s="33"/>
      <c r="N615" s="33"/>
      <c r="O615" s="33"/>
      <c r="P615" s="33"/>
      <c r="Q615" s="33"/>
    </row>
    <row r="616" spans="3:17" ht="15.75" customHeight="1" x14ac:dyDescent="0.2">
      <c r="C616" s="33"/>
      <c r="G616" s="33"/>
      <c r="M616" s="33"/>
      <c r="N616" s="33"/>
      <c r="O616" s="33"/>
      <c r="P616" s="33"/>
      <c r="Q616" s="33"/>
    </row>
    <row r="617" spans="3:17" ht="15.75" customHeight="1" x14ac:dyDescent="0.2">
      <c r="C617" s="33"/>
      <c r="G617" s="33"/>
      <c r="M617" s="33"/>
      <c r="N617" s="33"/>
      <c r="O617" s="33"/>
      <c r="P617" s="33"/>
      <c r="Q617" s="33"/>
    </row>
    <row r="618" spans="3:17" ht="15.75" customHeight="1" x14ac:dyDescent="0.2">
      <c r="C618" s="33"/>
      <c r="G618" s="33"/>
      <c r="M618" s="33"/>
      <c r="N618" s="33"/>
      <c r="O618" s="33"/>
      <c r="P618" s="33"/>
      <c r="Q618" s="33"/>
    </row>
    <row r="619" spans="3:17" ht="15.75" customHeight="1" x14ac:dyDescent="0.2">
      <c r="C619" s="33"/>
      <c r="G619" s="33"/>
      <c r="M619" s="33"/>
      <c r="N619" s="33"/>
      <c r="O619" s="33"/>
      <c r="P619" s="33"/>
      <c r="Q619" s="33"/>
    </row>
    <row r="620" spans="3:17" ht="15.75" customHeight="1" x14ac:dyDescent="0.2">
      <c r="C620" s="33"/>
      <c r="G620" s="33"/>
      <c r="M620" s="33"/>
      <c r="N620" s="33"/>
      <c r="O620" s="33"/>
      <c r="P620" s="33"/>
      <c r="Q620" s="33"/>
    </row>
    <row r="621" spans="3:17" ht="15.75" customHeight="1" x14ac:dyDescent="0.2">
      <c r="C621" s="33"/>
      <c r="G621" s="33"/>
      <c r="M621" s="33"/>
      <c r="N621" s="33"/>
      <c r="O621" s="33"/>
      <c r="P621" s="33"/>
      <c r="Q621" s="33"/>
    </row>
    <row r="622" spans="3:17" ht="15.75" customHeight="1" x14ac:dyDescent="0.2">
      <c r="C622" s="33"/>
      <c r="G622" s="33"/>
      <c r="M622" s="33"/>
      <c r="N622" s="33"/>
      <c r="O622" s="33"/>
      <c r="P622" s="33"/>
      <c r="Q622" s="33"/>
    </row>
    <row r="623" spans="3:17" ht="15.75" customHeight="1" x14ac:dyDescent="0.2">
      <c r="C623" s="33"/>
      <c r="G623" s="33"/>
      <c r="M623" s="33"/>
      <c r="N623" s="33"/>
      <c r="O623" s="33"/>
      <c r="P623" s="33"/>
      <c r="Q623" s="33"/>
    </row>
    <row r="624" spans="3:17" ht="15.75" customHeight="1" x14ac:dyDescent="0.2">
      <c r="C624" s="33"/>
      <c r="G624" s="33"/>
      <c r="M624" s="33"/>
      <c r="N624" s="33"/>
      <c r="O624" s="33"/>
      <c r="P624" s="33"/>
      <c r="Q624" s="33"/>
    </row>
    <row r="625" spans="3:17" ht="15.75" customHeight="1" x14ac:dyDescent="0.2">
      <c r="C625" s="33"/>
      <c r="G625" s="33"/>
      <c r="M625" s="33"/>
      <c r="N625" s="33"/>
      <c r="O625" s="33"/>
      <c r="P625" s="33"/>
      <c r="Q625" s="33"/>
    </row>
    <row r="626" spans="3:17" ht="15.75" customHeight="1" x14ac:dyDescent="0.2">
      <c r="C626" s="33"/>
      <c r="G626" s="33"/>
      <c r="M626" s="33"/>
      <c r="N626" s="33"/>
      <c r="O626" s="33"/>
      <c r="P626" s="33"/>
      <c r="Q626" s="33"/>
    </row>
    <row r="627" spans="3:17" ht="15.75" customHeight="1" x14ac:dyDescent="0.2">
      <c r="C627" s="33"/>
      <c r="G627" s="33"/>
      <c r="M627" s="33"/>
      <c r="N627" s="33"/>
      <c r="O627" s="33"/>
      <c r="P627" s="33"/>
      <c r="Q627" s="33"/>
    </row>
    <row r="628" spans="3:17" ht="15.75" customHeight="1" x14ac:dyDescent="0.2">
      <c r="C628" s="33"/>
      <c r="G628" s="33"/>
      <c r="M628" s="33"/>
      <c r="N628" s="33"/>
      <c r="O628" s="33"/>
      <c r="P628" s="33"/>
      <c r="Q628" s="33"/>
    </row>
    <row r="629" spans="3:17" ht="15.75" customHeight="1" x14ac:dyDescent="0.2">
      <c r="C629" s="33"/>
      <c r="G629" s="33"/>
      <c r="M629" s="33"/>
      <c r="N629" s="33"/>
      <c r="O629" s="33"/>
      <c r="P629" s="33"/>
      <c r="Q629" s="33"/>
    </row>
    <row r="630" spans="3:17" ht="15.75" customHeight="1" x14ac:dyDescent="0.2">
      <c r="C630" s="33"/>
      <c r="G630" s="33"/>
      <c r="M630" s="33"/>
      <c r="N630" s="33"/>
      <c r="O630" s="33"/>
      <c r="P630" s="33"/>
      <c r="Q630" s="33"/>
    </row>
    <row r="631" spans="3:17" ht="15.75" customHeight="1" x14ac:dyDescent="0.2">
      <c r="C631" s="33"/>
      <c r="G631" s="33"/>
      <c r="M631" s="33"/>
      <c r="N631" s="33"/>
      <c r="O631" s="33"/>
      <c r="P631" s="33"/>
      <c r="Q631" s="33"/>
    </row>
    <row r="632" spans="3:17" ht="15.75" customHeight="1" x14ac:dyDescent="0.2">
      <c r="C632" s="33"/>
      <c r="G632" s="33"/>
      <c r="M632" s="33"/>
      <c r="N632" s="33"/>
      <c r="O632" s="33"/>
      <c r="P632" s="33"/>
      <c r="Q632" s="33"/>
    </row>
    <row r="633" spans="3:17" ht="15.75" customHeight="1" x14ac:dyDescent="0.2">
      <c r="C633" s="33"/>
      <c r="G633" s="33"/>
      <c r="M633" s="33"/>
      <c r="N633" s="33"/>
      <c r="O633" s="33"/>
      <c r="P633" s="33"/>
      <c r="Q633" s="33"/>
    </row>
    <row r="634" spans="3:17" ht="15.75" customHeight="1" x14ac:dyDescent="0.2">
      <c r="C634" s="33"/>
      <c r="G634" s="33"/>
      <c r="M634" s="33"/>
      <c r="N634" s="33"/>
      <c r="O634" s="33"/>
      <c r="P634" s="33"/>
      <c r="Q634" s="33"/>
    </row>
    <row r="635" spans="3:17" ht="15.75" customHeight="1" x14ac:dyDescent="0.2">
      <c r="C635" s="33"/>
      <c r="G635" s="33"/>
      <c r="M635" s="33"/>
      <c r="N635" s="33"/>
      <c r="O635" s="33"/>
      <c r="P635" s="33"/>
      <c r="Q635" s="33"/>
    </row>
    <row r="636" spans="3:17" ht="15.75" customHeight="1" x14ac:dyDescent="0.2">
      <c r="C636" s="33"/>
      <c r="G636" s="33"/>
      <c r="M636" s="33"/>
      <c r="N636" s="33"/>
      <c r="O636" s="33"/>
      <c r="P636" s="33"/>
      <c r="Q636" s="33"/>
    </row>
    <row r="637" spans="3:17" ht="15.75" customHeight="1" x14ac:dyDescent="0.2">
      <c r="C637" s="33"/>
      <c r="G637" s="33"/>
      <c r="M637" s="33"/>
      <c r="N637" s="33"/>
      <c r="O637" s="33"/>
      <c r="P637" s="33"/>
      <c r="Q637" s="33"/>
    </row>
    <row r="638" spans="3:17" ht="15.75" customHeight="1" x14ac:dyDescent="0.2">
      <c r="C638" s="33"/>
      <c r="G638" s="33"/>
      <c r="M638" s="33"/>
      <c r="N638" s="33"/>
      <c r="O638" s="33"/>
      <c r="P638" s="33"/>
      <c r="Q638" s="33"/>
    </row>
    <row r="639" spans="3:17" ht="15.75" customHeight="1" x14ac:dyDescent="0.2">
      <c r="C639" s="33"/>
      <c r="G639" s="33"/>
      <c r="M639" s="33"/>
      <c r="N639" s="33"/>
      <c r="O639" s="33"/>
      <c r="P639" s="33"/>
      <c r="Q639" s="33"/>
    </row>
    <row r="640" spans="3:17" ht="15.75" customHeight="1" x14ac:dyDescent="0.2">
      <c r="C640" s="33"/>
      <c r="G640" s="33"/>
      <c r="M640" s="33"/>
      <c r="N640" s="33"/>
      <c r="O640" s="33"/>
      <c r="P640" s="33"/>
      <c r="Q640" s="33"/>
    </row>
    <row r="641" spans="3:17" ht="15.75" customHeight="1" x14ac:dyDescent="0.2">
      <c r="C641" s="33"/>
      <c r="G641" s="33"/>
      <c r="M641" s="33"/>
      <c r="N641" s="33"/>
      <c r="O641" s="33"/>
      <c r="P641" s="33"/>
      <c r="Q641" s="33"/>
    </row>
    <row r="642" spans="3:17" ht="15.75" customHeight="1" x14ac:dyDescent="0.2">
      <c r="C642" s="33"/>
      <c r="G642" s="33"/>
      <c r="M642" s="33"/>
      <c r="N642" s="33"/>
      <c r="O642" s="33"/>
      <c r="P642" s="33"/>
      <c r="Q642" s="33"/>
    </row>
    <row r="643" spans="3:17" ht="15.75" customHeight="1" x14ac:dyDescent="0.2">
      <c r="C643" s="33"/>
      <c r="G643" s="33"/>
      <c r="M643" s="33"/>
      <c r="N643" s="33"/>
      <c r="O643" s="33"/>
      <c r="P643" s="33"/>
      <c r="Q643" s="33"/>
    </row>
    <row r="644" spans="3:17" ht="15.75" customHeight="1" x14ac:dyDescent="0.2">
      <c r="C644" s="33"/>
      <c r="G644" s="33"/>
      <c r="M644" s="33"/>
      <c r="N644" s="33"/>
      <c r="O644" s="33"/>
      <c r="P644" s="33"/>
      <c r="Q644" s="33"/>
    </row>
    <row r="645" spans="3:17" ht="15.75" customHeight="1" x14ac:dyDescent="0.2">
      <c r="C645" s="33"/>
      <c r="G645" s="33"/>
      <c r="M645" s="33"/>
      <c r="N645" s="33"/>
      <c r="O645" s="33"/>
      <c r="P645" s="33"/>
      <c r="Q645" s="33"/>
    </row>
    <row r="646" spans="3:17" ht="15.75" customHeight="1" x14ac:dyDescent="0.2">
      <c r="C646" s="33"/>
      <c r="G646" s="33"/>
      <c r="M646" s="33"/>
      <c r="N646" s="33"/>
      <c r="O646" s="33"/>
      <c r="P646" s="33"/>
      <c r="Q646" s="33"/>
    </row>
    <row r="647" spans="3:17" ht="15.75" customHeight="1" x14ac:dyDescent="0.2">
      <c r="C647" s="33"/>
      <c r="G647" s="33"/>
      <c r="M647" s="33"/>
      <c r="N647" s="33"/>
      <c r="O647" s="33"/>
      <c r="P647" s="33"/>
      <c r="Q647" s="33"/>
    </row>
    <row r="648" spans="3:17" ht="15.75" customHeight="1" x14ac:dyDescent="0.2">
      <c r="C648" s="33"/>
      <c r="G648" s="33"/>
      <c r="M648" s="33"/>
      <c r="N648" s="33"/>
      <c r="O648" s="33"/>
      <c r="P648" s="33"/>
      <c r="Q648" s="33"/>
    </row>
    <row r="649" spans="3:17" ht="15.75" customHeight="1" x14ac:dyDescent="0.2">
      <c r="C649" s="33"/>
      <c r="G649" s="33"/>
      <c r="M649" s="33"/>
      <c r="N649" s="33"/>
      <c r="O649" s="33"/>
      <c r="P649" s="33"/>
      <c r="Q649" s="33"/>
    </row>
    <row r="650" spans="3:17" ht="15.75" customHeight="1" x14ac:dyDescent="0.2">
      <c r="C650" s="33"/>
      <c r="G650" s="33"/>
      <c r="M650" s="33"/>
      <c r="N650" s="33"/>
      <c r="O650" s="33"/>
      <c r="P650" s="33"/>
      <c r="Q650" s="33"/>
    </row>
    <row r="651" spans="3:17" ht="15.75" customHeight="1" x14ac:dyDescent="0.2">
      <c r="C651" s="33"/>
      <c r="G651" s="33"/>
      <c r="M651" s="33"/>
      <c r="N651" s="33"/>
      <c r="O651" s="33"/>
      <c r="P651" s="33"/>
      <c r="Q651" s="33"/>
    </row>
    <row r="652" spans="3:17" ht="15.75" customHeight="1" x14ac:dyDescent="0.2">
      <c r="C652" s="33"/>
      <c r="G652" s="33"/>
      <c r="M652" s="33"/>
      <c r="N652" s="33"/>
      <c r="O652" s="33"/>
      <c r="P652" s="33"/>
      <c r="Q652" s="33"/>
    </row>
    <row r="653" spans="3:17" ht="15.75" customHeight="1" x14ac:dyDescent="0.2">
      <c r="C653" s="33"/>
      <c r="G653" s="33"/>
      <c r="M653" s="33"/>
      <c r="N653" s="33"/>
      <c r="O653" s="33"/>
      <c r="P653" s="33"/>
      <c r="Q653" s="33"/>
    </row>
    <row r="654" spans="3:17" ht="15.75" customHeight="1" x14ac:dyDescent="0.2">
      <c r="C654" s="33"/>
      <c r="G654" s="33"/>
      <c r="M654" s="33"/>
      <c r="N654" s="33"/>
      <c r="O654" s="33"/>
      <c r="P654" s="33"/>
      <c r="Q654" s="33"/>
    </row>
    <row r="655" spans="3:17" ht="15.75" customHeight="1" x14ac:dyDescent="0.2">
      <c r="C655" s="33"/>
      <c r="G655" s="33"/>
      <c r="M655" s="33"/>
      <c r="N655" s="33"/>
      <c r="O655" s="33"/>
      <c r="P655" s="33"/>
      <c r="Q655" s="33"/>
    </row>
    <row r="656" spans="3:17" ht="15.75" customHeight="1" x14ac:dyDescent="0.2">
      <c r="C656" s="33"/>
      <c r="G656" s="33"/>
      <c r="M656" s="33"/>
      <c r="N656" s="33"/>
      <c r="O656" s="33"/>
      <c r="P656" s="33"/>
      <c r="Q656" s="33"/>
    </row>
    <row r="657" spans="3:17" ht="15.75" customHeight="1" x14ac:dyDescent="0.2">
      <c r="C657" s="33"/>
      <c r="G657" s="33"/>
      <c r="M657" s="33"/>
      <c r="N657" s="33"/>
      <c r="O657" s="33"/>
      <c r="P657" s="33"/>
      <c r="Q657" s="33"/>
    </row>
    <row r="658" spans="3:17" ht="15.75" customHeight="1" x14ac:dyDescent="0.2">
      <c r="C658" s="33"/>
      <c r="G658" s="33"/>
      <c r="M658" s="33"/>
      <c r="N658" s="33"/>
      <c r="O658" s="33"/>
      <c r="P658" s="33"/>
      <c r="Q658" s="33"/>
    </row>
    <row r="659" spans="3:17" ht="15.75" customHeight="1" x14ac:dyDescent="0.2">
      <c r="C659" s="33"/>
      <c r="G659" s="33"/>
      <c r="M659" s="33"/>
      <c r="N659" s="33"/>
      <c r="O659" s="33"/>
      <c r="P659" s="33"/>
      <c r="Q659" s="33"/>
    </row>
    <row r="660" spans="3:17" ht="15.75" customHeight="1" x14ac:dyDescent="0.2">
      <c r="C660" s="33"/>
      <c r="G660" s="33"/>
      <c r="M660" s="33"/>
      <c r="N660" s="33"/>
      <c r="O660" s="33"/>
      <c r="P660" s="33"/>
      <c r="Q660" s="33"/>
    </row>
    <row r="661" spans="3:17" ht="15.75" customHeight="1" x14ac:dyDescent="0.2">
      <c r="C661" s="33"/>
      <c r="G661" s="33"/>
      <c r="M661" s="33"/>
      <c r="N661" s="33"/>
      <c r="O661" s="33"/>
      <c r="P661" s="33"/>
      <c r="Q661" s="33"/>
    </row>
    <row r="662" spans="3:17" ht="15.75" customHeight="1" x14ac:dyDescent="0.2">
      <c r="C662" s="33"/>
      <c r="G662" s="33"/>
      <c r="M662" s="33"/>
      <c r="N662" s="33"/>
      <c r="O662" s="33"/>
      <c r="P662" s="33"/>
      <c r="Q662" s="33"/>
    </row>
    <row r="663" spans="3:17" ht="15.75" customHeight="1" x14ac:dyDescent="0.2">
      <c r="C663" s="33"/>
      <c r="G663" s="33"/>
      <c r="M663" s="33"/>
      <c r="N663" s="33"/>
      <c r="O663" s="33"/>
      <c r="P663" s="33"/>
      <c r="Q663" s="33"/>
    </row>
    <row r="664" spans="3:17" ht="15.75" customHeight="1" x14ac:dyDescent="0.2">
      <c r="C664" s="33"/>
      <c r="G664" s="33"/>
      <c r="M664" s="33"/>
      <c r="N664" s="33"/>
      <c r="O664" s="33"/>
      <c r="P664" s="33"/>
      <c r="Q664" s="33"/>
    </row>
    <row r="665" spans="3:17" ht="15.75" customHeight="1" x14ac:dyDescent="0.2">
      <c r="C665" s="33"/>
      <c r="G665" s="33"/>
      <c r="M665" s="33"/>
      <c r="N665" s="33"/>
      <c r="O665" s="33"/>
      <c r="P665" s="33"/>
      <c r="Q665" s="33"/>
    </row>
    <row r="666" spans="3:17" ht="15.75" customHeight="1" x14ac:dyDescent="0.2">
      <c r="C666" s="33"/>
      <c r="G666" s="33"/>
      <c r="M666" s="33"/>
      <c r="N666" s="33"/>
      <c r="O666" s="33"/>
      <c r="P666" s="33"/>
      <c r="Q666" s="33"/>
    </row>
    <row r="667" spans="3:17" ht="15.75" customHeight="1" x14ac:dyDescent="0.2">
      <c r="C667" s="33"/>
      <c r="G667" s="33"/>
      <c r="M667" s="33"/>
      <c r="N667" s="33"/>
      <c r="O667" s="33"/>
      <c r="P667" s="33"/>
      <c r="Q667" s="33"/>
    </row>
    <row r="668" spans="3:17" ht="15.75" customHeight="1" x14ac:dyDescent="0.2">
      <c r="C668" s="33"/>
      <c r="G668" s="33"/>
      <c r="M668" s="33"/>
      <c r="N668" s="33"/>
      <c r="O668" s="33"/>
      <c r="P668" s="33"/>
      <c r="Q668" s="33"/>
    </row>
    <row r="669" spans="3:17" ht="15.75" customHeight="1" x14ac:dyDescent="0.2">
      <c r="C669" s="33"/>
      <c r="G669" s="33"/>
      <c r="M669" s="33"/>
      <c r="N669" s="33"/>
      <c r="O669" s="33"/>
      <c r="P669" s="33"/>
      <c r="Q669" s="33"/>
    </row>
    <row r="670" spans="3:17" ht="15.75" customHeight="1" x14ac:dyDescent="0.2">
      <c r="C670" s="33"/>
      <c r="G670" s="33"/>
      <c r="M670" s="33"/>
      <c r="N670" s="33"/>
      <c r="O670" s="33"/>
      <c r="P670" s="33"/>
      <c r="Q670" s="33"/>
    </row>
    <row r="671" spans="3:17" ht="15.75" customHeight="1" x14ac:dyDescent="0.2">
      <c r="C671" s="33"/>
      <c r="G671" s="33"/>
      <c r="M671" s="33"/>
      <c r="N671" s="33"/>
      <c r="O671" s="33"/>
      <c r="P671" s="33"/>
      <c r="Q671" s="33"/>
    </row>
    <row r="672" spans="3:17" ht="15.75" customHeight="1" x14ac:dyDescent="0.2">
      <c r="C672" s="33"/>
      <c r="G672" s="33"/>
      <c r="M672" s="33"/>
      <c r="N672" s="33"/>
      <c r="O672" s="33"/>
      <c r="P672" s="33"/>
      <c r="Q672" s="33"/>
    </row>
    <row r="673" spans="3:17" ht="15.75" customHeight="1" x14ac:dyDescent="0.2">
      <c r="C673" s="33"/>
      <c r="G673" s="33"/>
      <c r="M673" s="33"/>
      <c r="N673" s="33"/>
      <c r="O673" s="33"/>
      <c r="P673" s="33"/>
      <c r="Q673" s="33"/>
    </row>
    <row r="674" spans="3:17" ht="15.75" customHeight="1" x14ac:dyDescent="0.2">
      <c r="C674" s="33"/>
      <c r="G674" s="33"/>
      <c r="M674" s="33"/>
      <c r="N674" s="33"/>
      <c r="O674" s="33"/>
      <c r="P674" s="33"/>
      <c r="Q674" s="33"/>
    </row>
    <row r="675" spans="3:17" ht="15.75" customHeight="1" x14ac:dyDescent="0.2">
      <c r="C675" s="33"/>
      <c r="G675" s="33"/>
      <c r="M675" s="33"/>
      <c r="N675" s="33"/>
      <c r="O675" s="33"/>
      <c r="P675" s="33"/>
      <c r="Q675" s="33"/>
    </row>
    <row r="676" spans="3:17" ht="15.75" customHeight="1" x14ac:dyDescent="0.2">
      <c r="C676" s="33"/>
      <c r="G676" s="33"/>
      <c r="M676" s="33"/>
      <c r="N676" s="33"/>
      <c r="O676" s="33"/>
      <c r="P676" s="33"/>
      <c r="Q676" s="33"/>
    </row>
    <row r="677" spans="3:17" ht="15.75" customHeight="1" x14ac:dyDescent="0.2">
      <c r="C677" s="33"/>
      <c r="G677" s="33"/>
      <c r="M677" s="33"/>
      <c r="N677" s="33"/>
      <c r="O677" s="33"/>
      <c r="P677" s="33"/>
      <c r="Q677" s="33"/>
    </row>
    <row r="678" spans="3:17" ht="15.75" customHeight="1" x14ac:dyDescent="0.2">
      <c r="C678" s="33"/>
      <c r="G678" s="33"/>
      <c r="M678" s="33"/>
      <c r="N678" s="33"/>
      <c r="O678" s="33"/>
      <c r="P678" s="33"/>
      <c r="Q678" s="33"/>
    </row>
    <row r="679" spans="3:17" ht="15.75" customHeight="1" x14ac:dyDescent="0.2">
      <c r="C679" s="33"/>
      <c r="G679" s="33"/>
      <c r="M679" s="33"/>
      <c r="N679" s="33"/>
      <c r="O679" s="33"/>
      <c r="P679" s="33"/>
      <c r="Q679" s="33"/>
    </row>
    <row r="680" spans="3:17" ht="15.75" customHeight="1" x14ac:dyDescent="0.2">
      <c r="C680" s="33"/>
      <c r="G680" s="33"/>
      <c r="M680" s="33"/>
      <c r="N680" s="33"/>
      <c r="O680" s="33"/>
      <c r="P680" s="33"/>
      <c r="Q680" s="33"/>
    </row>
    <row r="681" spans="3:17" ht="15.75" customHeight="1" x14ac:dyDescent="0.2">
      <c r="C681" s="33"/>
      <c r="G681" s="33"/>
      <c r="M681" s="33"/>
      <c r="N681" s="33"/>
      <c r="O681" s="33"/>
      <c r="P681" s="33"/>
      <c r="Q681" s="33"/>
    </row>
    <row r="682" spans="3:17" ht="15.75" customHeight="1" x14ac:dyDescent="0.2">
      <c r="C682" s="33"/>
      <c r="G682" s="33"/>
      <c r="M682" s="33"/>
      <c r="N682" s="33"/>
      <c r="O682" s="33"/>
      <c r="P682" s="33"/>
      <c r="Q682" s="33"/>
    </row>
    <row r="683" spans="3:17" ht="15.75" customHeight="1" x14ac:dyDescent="0.2">
      <c r="C683" s="33"/>
      <c r="G683" s="33"/>
      <c r="M683" s="33"/>
      <c r="N683" s="33"/>
      <c r="O683" s="33"/>
      <c r="P683" s="33"/>
      <c r="Q683" s="33"/>
    </row>
    <row r="684" spans="3:17" ht="15.75" customHeight="1" x14ac:dyDescent="0.2">
      <c r="C684" s="33"/>
      <c r="G684" s="33"/>
      <c r="M684" s="33"/>
      <c r="N684" s="33"/>
      <c r="O684" s="33"/>
      <c r="P684" s="33"/>
      <c r="Q684" s="33"/>
    </row>
    <row r="685" spans="3:17" ht="15.75" customHeight="1" x14ac:dyDescent="0.2">
      <c r="C685" s="33"/>
      <c r="G685" s="33"/>
      <c r="M685" s="33"/>
      <c r="N685" s="33"/>
      <c r="O685" s="33"/>
      <c r="P685" s="33"/>
      <c r="Q685" s="33"/>
    </row>
    <row r="686" spans="3:17" ht="15.75" customHeight="1" x14ac:dyDescent="0.2">
      <c r="C686" s="33"/>
      <c r="G686" s="33"/>
      <c r="M686" s="33"/>
      <c r="N686" s="33"/>
      <c r="O686" s="33"/>
      <c r="P686" s="33"/>
      <c r="Q686" s="33"/>
    </row>
    <row r="687" spans="3:17" ht="15.75" customHeight="1" x14ac:dyDescent="0.2">
      <c r="C687" s="33"/>
      <c r="G687" s="33"/>
      <c r="M687" s="33"/>
      <c r="N687" s="33"/>
      <c r="O687" s="33"/>
      <c r="P687" s="33"/>
      <c r="Q687" s="33"/>
    </row>
    <row r="688" spans="3:17" ht="15.75" customHeight="1" x14ac:dyDescent="0.2">
      <c r="C688" s="33"/>
      <c r="G688" s="33"/>
      <c r="M688" s="33"/>
      <c r="N688" s="33"/>
      <c r="O688" s="33"/>
      <c r="P688" s="33"/>
      <c r="Q688" s="33"/>
    </row>
    <row r="689" spans="3:17" ht="15.75" customHeight="1" x14ac:dyDescent="0.2">
      <c r="C689" s="33"/>
      <c r="G689" s="33"/>
      <c r="M689" s="33"/>
      <c r="N689" s="33"/>
      <c r="O689" s="33"/>
      <c r="P689" s="33"/>
      <c r="Q689" s="33"/>
    </row>
    <row r="690" spans="3:17" ht="15.75" customHeight="1" x14ac:dyDescent="0.2">
      <c r="C690" s="33"/>
      <c r="G690" s="33"/>
      <c r="M690" s="33"/>
      <c r="N690" s="33"/>
      <c r="O690" s="33"/>
      <c r="P690" s="33"/>
      <c r="Q690" s="33"/>
    </row>
    <row r="691" spans="3:17" ht="15.75" customHeight="1" x14ac:dyDescent="0.2">
      <c r="C691" s="33"/>
      <c r="G691" s="33"/>
      <c r="M691" s="33"/>
      <c r="N691" s="33"/>
      <c r="O691" s="33"/>
      <c r="P691" s="33"/>
      <c r="Q691" s="33"/>
    </row>
    <row r="692" spans="3:17" ht="15.75" customHeight="1" x14ac:dyDescent="0.2">
      <c r="C692" s="33"/>
      <c r="G692" s="33"/>
      <c r="M692" s="33"/>
      <c r="N692" s="33"/>
      <c r="O692" s="33"/>
      <c r="P692" s="33"/>
      <c r="Q692" s="33"/>
    </row>
    <row r="693" spans="3:17" ht="15.75" customHeight="1" x14ac:dyDescent="0.2">
      <c r="C693" s="33"/>
      <c r="G693" s="33"/>
      <c r="M693" s="33"/>
      <c r="N693" s="33"/>
      <c r="O693" s="33"/>
      <c r="P693" s="33"/>
      <c r="Q693" s="33"/>
    </row>
    <row r="694" spans="3:17" ht="15.75" customHeight="1" x14ac:dyDescent="0.2">
      <c r="C694" s="33"/>
      <c r="G694" s="33"/>
      <c r="M694" s="33"/>
      <c r="N694" s="33"/>
      <c r="O694" s="33"/>
      <c r="P694" s="33"/>
      <c r="Q694" s="33"/>
    </row>
    <row r="695" spans="3:17" ht="15.75" customHeight="1" x14ac:dyDescent="0.2">
      <c r="C695" s="33"/>
      <c r="G695" s="33"/>
      <c r="M695" s="33"/>
      <c r="N695" s="33"/>
      <c r="O695" s="33"/>
      <c r="P695" s="33"/>
      <c r="Q695" s="33"/>
    </row>
    <row r="696" spans="3:17" ht="15.75" customHeight="1" x14ac:dyDescent="0.2">
      <c r="C696" s="33"/>
      <c r="G696" s="33"/>
      <c r="M696" s="33"/>
      <c r="N696" s="33"/>
      <c r="O696" s="33"/>
      <c r="P696" s="33"/>
      <c r="Q696" s="33"/>
    </row>
    <row r="697" spans="3:17" ht="15.75" customHeight="1" x14ac:dyDescent="0.2">
      <c r="C697" s="33"/>
      <c r="G697" s="33"/>
      <c r="M697" s="33"/>
      <c r="N697" s="33"/>
      <c r="O697" s="33"/>
      <c r="P697" s="33"/>
      <c r="Q697" s="33"/>
    </row>
    <row r="698" spans="3:17" ht="15.75" customHeight="1" x14ac:dyDescent="0.2">
      <c r="C698" s="33"/>
      <c r="G698" s="33"/>
      <c r="M698" s="33"/>
      <c r="N698" s="33"/>
      <c r="O698" s="33"/>
      <c r="P698" s="33"/>
      <c r="Q698" s="33"/>
    </row>
    <row r="699" spans="3:17" ht="15.75" customHeight="1" x14ac:dyDescent="0.2">
      <c r="C699" s="33"/>
      <c r="G699" s="33"/>
      <c r="M699" s="33"/>
      <c r="N699" s="33"/>
      <c r="O699" s="33"/>
      <c r="P699" s="33"/>
      <c r="Q699" s="33"/>
    </row>
    <row r="700" spans="3:17" ht="15.75" customHeight="1" x14ac:dyDescent="0.2">
      <c r="C700" s="33"/>
      <c r="G700" s="33"/>
      <c r="M700" s="33"/>
      <c r="N700" s="33"/>
      <c r="O700" s="33"/>
      <c r="P700" s="33"/>
      <c r="Q700" s="33"/>
    </row>
    <row r="701" spans="3:17" ht="15.75" customHeight="1" x14ac:dyDescent="0.2">
      <c r="C701" s="33"/>
      <c r="G701" s="33"/>
      <c r="M701" s="33"/>
      <c r="N701" s="33"/>
      <c r="O701" s="33"/>
      <c r="P701" s="33"/>
      <c r="Q701" s="33"/>
    </row>
    <row r="702" spans="3:17" ht="15.75" customHeight="1" x14ac:dyDescent="0.2">
      <c r="C702" s="33"/>
      <c r="G702" s="33"/>
      <c r="M702" s="33"/>
      <c r="N702" s="33"/>
      <c r="O702" s="33"/>
      <c r="P702" s="33"/>
      <c r="Q702" s="33"/>
    </row>
    <row r="703" spans="3:17" ht="15.75" customHeight="1" x14ac:dyDescent="0.2">
      <c r="C703" s="33"/>
      <c r="G703" s="33"/>
      <c r="M703" s="33"/>
      <c r="N703" s="33"/>
      <c r="O703" s="33"/>
      <c r="P703" s="33"/>
      <c r="Q703" s="33"/>
    </row>
    <row r="704" spans="3:17" ht="15.75" customHeight="1" x14ac:dyDescent="0.2">
      <c r="C704" s="33"/>
      <c r="G704" s="33"/>
      <c r="M704" s="33"/>
      <c r="N704" s="33"/>
      <c r="O704" s="33"/>
      <c r="P704" s="33"/>
      <c r="Q704" s="33"/>
    </row>
    <row r="705" spans="3:17" ht="15.75" customHeight="1" x14ac:dyDescent="0.2">
      <c r="C705" s="33"/>
      <c r="G705" s="33"/>
      <c r="M705" s="33"/>
      <c r="N705" s="33"/>
      <c r="O705" s="33"/>
      <c r="P705" s="33"/>
      <c r="Q705" s="33"/>
    </row>
    <row r="706" spans="3:17" ht="15.75" customHeight="1" x14ac:dyDescent="0.2">
      <c r="C706" s="33"/>
      <c r="G706" s="33"/>
      <c r="M706" s="33"/>
      <c r="N706" s="33"/>
      <c r="O706" s="33"/>
      <c r="P706" s="33"/>
      <c r="Q706" s="33"/>
    </row>
    <row r="707" spans="3:17" ht="15.75" customHeight="1" x14ac:dyDescent="0.2">
      <c r="C707" s="33"/>
      <c r="G707" s="33"/>
      <c r="M707" s="33"/>
      <c r="N707" s="33"/>
      <c r="O707" s="33"/>
      <c r="P707" s="33"/>
      <c r="Q707" s="33"/>
    </row>
    <row r="708" spans="3:17" ht="15.75" customHeight="1" x14ac:dyDescent="0.2">
      <c r="C708" s="33"/>
      <c r="G708" s="33"/>
      <c r="M708" s="33"/>
      <c r="N708" s="33"/>
      <c r="O708" s="33"/>
      <c r="P708" s="33"/>
      <c r="Q708" s="33"/>
    </row>
    <row r="709" spans="3:17" ht="15.75" customHeight="1" x14ac:dyDescent="0.2">
      <c r="C709" s="33"/>
      <c r="G709" s="33"/>
      <c r="M709" s="33"/>
      <c r="N709" s="33"/>
      <c r="O709" s="33"/>
      <c r="P709" s="33"/>
      <c r="Q709" s="33"/>
    </row>
    <row r="710" spans="3:17" ht="15.75" customHeight="1" x14ac:dyDescent="0.2">
      <c r="C710" s="33"/>
      <c r="G710" s="33"/>
      <c r="M710" s="33"/>
      <c r="N710" s="33"/>
      <c r="O710" s="33"/>
      <c r="P710" s="33"/>
      <c r="Q710" s="33"/>
    </row>
    <row r="711" spans="3:17" ht="15.75" customHeight="1" x14ac:dyDescent="0.2">
      <c r="C711" s="33"/>
      <c r="G711" s="33"/>
      <c r="M711" s="33"/>
      <c r="N711" s="33"/>
      <c r="O711" s="33"/>
      <c r="P711" s="33"/>
      <c r="Q711" s="33"/>
    </row>
    <row r="712" spans="3:17" ht="15.75" customHeight="1" x14ac:dyDescent="0.2">
      <c r="C712" s="33"/>
      <c r="G712" s="33"/>
      <c r="M712" s="33"/>
      <c r="N712" s="33"/>
      <c r="O712" s="33"/>
      <c r="P712" s="33"/>
      <c r="Q712" s="33"/>
    </row>
    <row r="713" spans="3:17" ht="15.75" customHeight="1" x14ac:dyDescent="0.2">
      <c r="C713" s="33"/>
      <c r="G713" s="33"/>
      <c r="M713" s="33"/>
      <c r="N713" s="33"/>
      <c r="O713" s="33"/>
      <c r="P713" s="33"/>
      <c r="Q713" s="33"/>
    </row>
    <row r="714" spans="3:17" ht="15.75" customHeight="1" x14ac:dyDescent="0.2">
      <c r="C714" s="33"/>
      <c r="G714" s="33"/>
      <c r="M714" s="33"/>
      <c r="N714" s="33"/>
      <c r="O714" s="33"/>
      <c r="P714" s="33"/>
      <c r="Q714" s="33"/>
    </row>
    <row r="715" spans="3:17" ht="15.75" customHeight="1" x14ac:dyDescent="0.2">
      <c r="C715" s="33"/>
      <c r="G715" s="33"/>
      <c r="M715" s="33"/>
      <c r="N715" s="33"/>
      <c r="O715" s="33"/>
      <c r="P715" s="33"/>
      <c r="Q715" s="33"/>
    </row>
    <row r="716" spans="3:17" ht="15.75" customHeight="1" x14ac:dyDescent="0.2">
      <c r="C716" s="33"/>
      <c r="G716" s="33"/>
      <c r="M716" s="33"/>
      <c r="N716" s="33"/>
      <c r="O716" s="33"/>
      <c r="P716" s="33"/>
      <c r="Q716" s="33"/>
    </row>
    <row r="717" spans="3:17" ht="15.75" customHeight="1" x14ac:dyDescent="0.2">
      <c r="C717" s="33"/>
      <c r="G717" s="33"/>
      <c r="M717" s="33"/>
      <c r="N717" s="33"/>
      <c r="O717" s="33"/>
      <c r="P717" s="33"/>
      <c r="Q717" s="33"/>
    </row>
    <row r="718" spans="3:17" ht="15.75" customHeight="1" x14ac:dyDescent="0.2">
      <c r="C718" s="33"/>
      <c r="G718" s="33"/>
      <c r="M718" s="33"/>
      <c r="N718" s="33"/>
      <c r="O718" s="33"/>
      <c r="P718" s="33"/>
      <c r="Q718" s="33"/>
    </row>
    <row r="719" spans="3:17" ht="15.75" customHeight="1" x14ac:dyDescent="0.2">
      <c r="C719" s="33"/>
      <c r="G719" s="33"/>
      <c r="M719" s="33"/>
      <c r="N719" s="33"/>
      <c r="O719" s="33"/>
      <c r="P719" s="33"/>
      <c r="Q719" s="33"/>
    </row>
    <row r="720" spans="3:17" ht="15.75" customHeight="1" x14ac:dyDescent="0.2">
      <c r="C720" s="33"/>
      <c r="G720" s="33"/>
      <c r="M720" s="33"/>
      <c r="N720" s="33"/>
      <c r="O720" s="33"/>
      <c r="P720" s="33"/>
      <c r="Q720" s="33"/>
    </row>
    <row r="721" spans="3:17" ht="15.75" customHeight="1" x14ac:dyDescent="0.2">
      <c r="C721" s="33"/>
      <c r="G721" s="33"/>
      <c r="M721" s="33"/>
      <c r="N721" s="33"/>
      <c r="O721" s="33"/>
      <c r="P721" s="33"/>
      <c r="Q721" s="33"/>
    </row>
    <row r="722" spans="3:17" ht="15.75" customHeight="1" x14ac:dyDescent="0.2">
      <c r="C722" s="33"/>
      <c r="G722" s="33"/>
      <c r="M722" s="33"/>
      <c r="N722" s="33"/>
      <c r="O722" s="33"/>
      <c r="P722" s="33"/>
      <c r="Q722" s="33"/>
    </row>
    <row r="723" spans="3:17" ht="15.75" customHeight="1" x14ac:dyDescent="0.2">
      <c r="C723" s="33"/>
      <c r="G723" s="33"/>
      <c r="M723" s="33"/>
      <c r="N723" s="33"/>
      <c r="O723" s="33"/>
      <c r="P723" s="33"/>
      <c r="Q723" s="33"/>
    </row>
    <row r="724" spans="3:17" ht="15.75" customHeight="1" x14ac:dyDescent="0.2">
      <c r="C724" s="33"/>
      <c r="G724" s="33"/>
      <c r="M724" s="33"/>
      <c r="N724" s="33"/>
      <c r="O724" s="33"/>
      <c r="P724" s="33"/>
      <c r="Q724" s="33"/>
    </row>
    <row r="725" spans="3:17" ht="15.75" customHeight="1" x14ac:dyDescent="0.2">
      <c r="C725" s="33"/>
      <c r="G725" s="33"/>
      <c r="M725" s="33"/>
      <c r="N725" s="33"/>
      <c r="O725" s="33"/>
      <c r="P725" s="33"/>
      <c r="Q725" s="33"/>
    </row>
    <row r="726" spans="3:17" ht="15.75" customHeight="1" x14ac:dyDescent="0.2">
      <c r="C726" s="33"/>
      <c r="G726" s="33"/>
      <c r="M726" s="33"/>
      <c r="N726" s="33"/>
      <c r="O726" s="33"/>
      <c r="P726" s="33"/>
      <c r="Q726" s="33"/>
    </row>
    <row r="727" spans="3:17" ht="15.75" customHeight="1" x14ac:dyDescent="0.2">
      <c r="C727" s="33"/>
      <c r="G727" s="33"/>
      <c r="M727" s="33"/>
      <c r="N727" s="33"/>
      <c r="O727" s="33"/>
      <c r="P727" s="33"/>
      <c r="Q727" s="33"/>
    </row>
    <row r="728" spans="3:17" ht="15.75" customHeight="1" x14ac:dyDescent="0.2">
      <c r="C728" s="33"/>
      <c r="G728" s="33"/>
      <c r="M728" s="33"/>
      <c r="N728" s="33"/>
      <c r="O728" s="33"/>
      <c r="P728" s="33"/>
      <c r="Q728" s="33"/>
    </row>
    <row r="729" spans="3:17" ht="15.75" customHeight="1" x14ac:dyDescent="0.2">
      <c r="C729" s="33"/>
      <c r="G729" s="33"/>
      <c r="M729" s="33"/>
      <c r="N729" s="33"/>
      <c r="O729" s="33"/>
      <c r="P729" s="33"/>
      <c r="Q729" s="33"/>
    </row>
    <row r="730" spans="3:17" ht="15.75" customHeight="1" x14ac:dyDescent="0.2">
      <c r="C730" s="33"/>
      <c r="G730" s="33"/>
      <c r="M730" s="33"/>
      <c r="N730" s="33"/>
      <c r="O730" s="33"/>
      <c r="P730" s="33"/>
      <c r="Q730" s="33"/>
    </row>
    <row r="731" spans="3:17" ht="15.75" customHeight="1" x14ac:dyDescent="0.2">
      <c r="C731" s="33"/>
      <c r="G731" s="33"/>
      <c r="M731" s="33"/>
      <c r="N731" s="33"/>
      <c r="O731" s="33"/>
      <c r="P731" s="33"/>
      <c r="Q731" s="33"/>
    </row>
    <row r="732" spans="3:17" ht="15.75" customHeight="1" x14ac:dyDescent="0.2">
      <c r="C732" s="33"/>
      <c r="G732" s="33"/>
      <c r="M732" s="33"/>
      <c r="N732" s="33"/>
      <c r="O732" s="33"/>
      <c r="P732" s="33"/>
      <c r="Q732" s="33"/>
    </row>
    <row r="733" spans="3:17" ht="15.75" customHeight="1" x14ac:dyDescent="0.2">
      <c r="C733" s="33"/>
      <c r="G733" s="33"/>
      <c r="M733" s="33"/>
      <c r="N733" s="33"/>
      <c r="O733" s="33"/>
      <c r="P733" s="33"/>
      <c r="Q733" s="33"/>
    </row>
    <row r="734" spans="3:17" ht="15.75" customHeight="1" x14ac:dyDescent="0.2">
      <c r="C734" s="33"/>
      <c r="G734" s="33"/>
      <c r="M734" s="33"/>
      <c r="N734" s="33"/>
      <c r="O734" s="33"/>
      <c r="P734" s="33"/>
      <c r="Q734" s="33"/>
    </row>
    <row r="735" spans="3:17" ht="15.75" customHeight="1" x14ac:dyDescent="0.2">
      <c r="C735" s="33"/>
      <c r="G735" s="33"/>
      <c r="M735" s="33"/>
      <c r="N735" s="33"/>
      <c r="O735" s="33"/>
      <c r="P735" s="33"/>
      <c r="Q735" s="33"/>
    </row>
    <row r="736" spans="3:17" ht="15.75" customHeight="1" x14ac:dyDescent="0.2">
      <c r="C736" s="33"/>
      <c r="G736" s="33"/>
      <c r="M736" s="33"/>
      <c r="N736" s="33"/>
      <c r="O736" s="33"/>
      <c r="P736" s="33"/>
      <c r="Q736" s="33"/>
    </row>
    <row r="737" spans="3:17" ht="15.75" customHeight="1" x14ac:dyDescent="0.2">
      <c r="C737" s="33"/>
      <c r="G737" s="33"/>
      <c r="M737" s="33"/>
      <c r="N737" s="33"/>
      <c r="O737" s="33"/>
      <c r="P737" s="33"/>
      <c r="Q737" s="33"/>
    </row>
    <row r="738" spans="3:17" ht="15.75" customHeight="1" x14ac:dyDescent="0.2">
      <c r="C738" s="33"/>
      <c r="G738" s="33"/>
      <c r="M738" s="33"/>
      <c r="N738" s="33"/>
      <c r="O738" s="33"/>
      <c r="P738" s="33"/>
      <c r="Q738" s="33"/>
    </row>
    <row r="739" spans="3:17" ht="15.75" customHeight="1" x14ac:dyDescent="0.2">
      <c r="C739" s="33"/>
      <c r="G739" s="33"/>
      <c r="M739" s="33"/>
      <c r="N739" s="33"/>
      <c r="O739" s="33"/>
      <c r="P739" s="33"/>
      <c r="Q739" s="33"/>
    </row>
    <row r="740" spans="3:17" ht="15.75" customHeight="1" x14ac:dyDescent="0.2">
      <c r="C740" s="33"/>
      <c r="G740" s="33"/>
      <c r="M740" s="33"/>
      <c r="N740" s="33"/>
      <c r="O740" s="33"/>
      <c r="P740" s="33"/>
      <c r="Q740" s="33"/>
    </row>
    <row r="741" spans="3:17" ht="15.75" customHeight="1" x14ac:dyDescent="0.2">
      <c r="C741" s="33"/>
      <c r="G741" s="33"/>
      <c r="M741" s="33"/>
      <c r="N741" s="33"/>
      <c r="O741" s="33"/>
      <c r="P741" s="33"/>
      <c r="Q741" s="33"/>
    </row>
    <row r="742" spans="3:17" ht="15.75" customHeight="1" x14ac:dyDescent="0.2">
      <c r="C742" s="33"/>
      <c r="G742" s="33"/>
      <c r="M742" s="33"/>
      <c r="N742" s="33"/>
      <c r="O742" s="33"/>
      <c r="P742" s="33"/>
      <c r="Q742" s="33"/>
    </row>
    <row r="743" spans="3:17" ht="15.75" customHeight="1" x14ac:dyDescent="0.2">
      <c r="C743" s="33"/>
      <c r="G743" s="33"/>
      <c r="M743" s="33"/>
      <c r="N743" s="33"/>
      <c r="O743" s="33"/>
      <c r="P743" s="33"/>
      <c r="Q743" s="33"/>
    </row>
    <row r="744" spans="3:17" ht="15.75" customHeight="1" x14ac:dyDescent="0.2">
      <c r="C744" s="33"/>
      <c r="G744" s="33"/>
      <c r="M744" s="33"/>
      <c r="N744" s="33"/>
      <c r="O744" s="33"/>
      <c r="P744" s="33"/>
      <c r="Q744" s="33"/>
    </row>
    <row r="745" spans="3:17" ht="15.75" customHeight="1" x14ac:dyDescent="0.2">
      <c r="C745" s="33"/>
      <c r="G745" s="33"/>
      <c r="M745" s="33"/>
      <c r="N745" s="33"/>
      <c r="O745" s="33"/>
      <c r="P745" s="33"/>
      <c r="Q745" s="33"/>
    </row>
    <row r="746" spans="3:17" ht="15.75" customHeight="1" x14ac:dyDescent="0.2">
      <c r="C746" s="33"/>
      <c r="G746" s="33"/>
      <c r="M746" s="33"/>
      <c r="N746" s="33"/>
      <c r="O746" s="33"/>
      <c r="P746" s="33"/>
      <c r="Q746" s="33"/>
    </row>
    <row r="747" spans="3:17" ht="15.75" customHeight="1" x14ac:dyDescent="0.2">
      <c r="C747" s="33"/>
      <c r="G747" s="33"/>
      <c r="M747" s="33"/>
      <c r="N747" s="33"/>
      <c r="O747" s="33"/>
      <c r="P747" s="33"/>
      <c r="Q747" s="33"/>
    </row>
    <row r="748" spans="3:17" ht="15.75" customHeight="1" x14ac:dyDescent="0.2">
      <c r="C748" s="33"/>
      <c r="G748" s="33"/>
      <c r="M748" s="33"/>
      <c r="N748" s="33"/>
      <c r="O748" s="33"/>
      <c r="P748" s="33"/>
      <c r="Q748" s="33"/>
    </row>
    <row r="749" spans="3:17" ht="15.75" customHeight="1" x14ac:dyDescent="0.2">
      <c r="C749" s="33"/>
      <c r="G749" s="33"/>
      <c r="M749" s="33"/>
      <c r="N749" s="33"/>
      <c r="O749" s="33"/>
      <c r="P749" s="33"/>
      <c r="Q749" s="33"/>
    </row>
    <row r="750" spans="3:17" ht="15.75" customHeight="1" x14ac:dyDescent="0.2">
      <c r="C750" s="33"/>
      <c r="G750" s="33"/>
      <c r="M750" s="33"/>
      <c r="N750" s="33"/>
      <c r="O750" s="33"/>
      <c r="P750" s="33"/>
      <c r="Q750" s="33"/>
    </row>
    <row r="751" spans="3:17" ht="15.75" customHeight="1" x14ac:dyDescent="0.2">
      <c r="C751" s="33"/>
      <c r="G751" s="33"/>
      <c r="M751" s="33"/>
      <c r="N751" s="33"/>
      <c r="O751" s="33"/>
      <c r="P751" s="33"/>
      <c r="Q751" s="33"/>
    </row>
    <row r="752" spans="3:17" ht="15.75" customHeight="1" x14ac:dyDescent="0.2">
      <c r="C752" s="33"/>
      <c r="G752" s="33"/>
      <c r="M752" s="33"/>
      <c r="N752" s="33"/>
      <c r="O752" s="33"/>
      <c r="P752" s="33"/>
      <c r="Q752" s="33"/>
    </row>
    <row r="753" spans="3:17" ht="15.75" customHeight="1" x14ac:dyDescent="0.2">
      <c r="C753" s="33"/>
      <c r="G753" s="33"/>
      <c r="M753" s="33"/>
      <c r="N753" s="33"/>
      <c r="O753" s="33"/>
      <c r="P753" s="33"/>
      <c r="Q753" s="33"/>
    </row>
    <row r="754" spans="3:17" ht="15.75" customHeight="1" x14ac:dyDescent="0.2">
      <c r="C754" s="33"/>
      <c r="G754" s="33"/>
      <c r="M754" s="33"/>
      <c r="N754" s="33"/>
      <c r="O754" s="33"/>
      <c r="P754" s="33"/>
      <c r="Q754" s="33"/>
    </row>
    <row r="755" spans="3:17" ht="15.75" customHeight="1" x14ac:dyDescent="0.2">
      <c r="C755" s="33"/>
      <c r="G755" s="33"/>
      <c r="M755" s="33"/>
      <c r="N755" s="33"/>
      <c r="O755" s="33"/>
      <c r="P755" s="33"/>
      <c r="Q755" s="33"/>
    </row>
    <row r="756" spans="3:17" ht="15.75" customHeight="1" x14ac:dyDescent="0.2">
      <c r="C756" s="33"/>
      <c r="G756" s="33"/>
      <c r="M756" s="33"/>
      <c r="N756" s="33"/>
      <c r="O756" s="33"/>
      <c r="P756" s="33"/>
      <c r="Q756" s="33"/>
    </row>
    <row r="757" spans="3:17" ht="15.75" customHeight="1" x14ac:dyDescent="0.2">
      <c r="C757" s="33"/>
      <c r="G757" s="33"/>
      <c r="M757" s="33"/>
      <c r="N757" s="33"/>
      <c r="O757" s="33"/>
      <c r="P757" s="33"/>
      <c r="Q757" s="33"/>
    </row>
    <row r="758" spans="3:17" ht="15.75" customHeight="1" x14ac:dyDescent="0.2">
      <c r="C758" s="33"/>
      <c r="G758" s="33"/>
      <c r="M758" s="33"/>
      <c r="N758" s="33"/>
      <c r="O758" s="33"/>
      <c r="P758" s="33"/>
      <c r="Q758" s="33"/>
    </row>
    <row r="759" spans="3:17" ht="15.75" customHeight="1" x14ac:dyDescent="0.2">
      <c r="C759" s="33"/>
      <c r="G759" s="33"/>
      <c r="M759" s="33"/>
      <c r="N759" s="33"/>
      <c r="O759" s="33"/>
      <c r="P759" s="33"/>
      <c r="Q759" s="33"/>
    </row>
    <row r="760" spans="3:17" ht="15.75" customHeight="1" x14ac:dyDescent="0.2">
      <c r="C760" s="33"/>
      <c r="G760" s="33"/>
      <c r="M760" s="33"/>
      <c r="N760" s="33"/>
      <c r="O760" s="33"/>
      <c r="P760" s="33"/>
      <c r="Q760" s="33"/>
    </row>
    <row r="761" spans="3:17" ht="15.75" customHeight="1" x14ac:dyDescent="0.2">
      <c r="C761" s="33"/>
      <c r="G761" s="33"/>
      <c r="M761" s="33"/>
      <c r="N761" s="33"/>
      <c r="O761" s="33"/>
      <c r="P761" s="33"/>
      <c r="Q761" s="33"/>
    </row>
    <row r="762" spans="3:17" ht="15.75" customHeight="1" x14ac:dyDescent="0.2">
      <c r="C762" s="33"/>
      <c r="G762" s="33"/>
      <c r="M762" s="33"/>
      <c r="N762" s="33"/>
      <c r="O762" s="33"/>
      <c r="P762" s="33"/>
      <c r="Q762" s="33"/>
    </row>
    <row r="763" spans="3:17" ht="15.75" customHeight="1" x14ac:dyDescent="0.2">
      <c r="C763" s="33"/>
      <c r="G763" s="33"/>
      <c r="M763" s="33"/>
      <c r="N763" s="33"/>
      <c r="O763" s="33"/>
      <c r="P763" s="33"/>
      <c r="Q763" s="33"/>
    </row>
    <row r="764" spans="3:17" ht="15.75" customHeight="1" x14ac:dyDescent="0.2">
      <c r="C764" s="33"/>
      <c r="G764" s="33"/>
      <c r="M764" s="33"/>
      <c r="N764" s="33"/>
      <c r="O764" s="33"/>
      <c r="P764" s="33"/>
      <c r="Q764" s="33"/>
    </row>
    <row r="765" spans="3:17" ht="15.75" customHeight="1" x14ac:dyDescent="0.2">
      <c r="C765" s="33"/>
      <c r="G765" s="33"/>
      <c r="M765" s="33"/>
      <c r="N765" s="33"/>
      <c r="O765" s="33"/>
      <c r="P765" s="33"/>
      <c r="Q765" s="33"/>
    </row>
    <row r="766" spans="3:17" ht="15.75" customHeight="1" x14ac:dyDescent="0.2">
      <c r="C766" s="33"/>
      <c r="G766" s="33"/>
      <c r="M766" s="33"/>
      <c r="N766" s="33"/>
      <c r="O766" s="33"/>
      <c r="P766" s="33"/>
      <c r="Q766" s="33"/>
    </row>
    <row r="767" spans="3:17" ht="15.75" customHeight="1" x14ac:dyDescent="0.2">
      <c r="C767" s="33"/>
      <c r="G767" s="33"/>
      <c r="M767" s="33"/>
      <c r="N767" s="33"/>
      <c r="O767" s="33"/>
      <c r="P767" s="33"/>
      <c r="Q767" s="33"/>
    </row>
    <row r="768" spans="3:17" ht="15.75" customHeight="1" x14ac:dyDescent="0.2">
      <c r="C768" s="33"/>
      <c r="G768" s="33"/>
      <c r="M768" s="33"/>
      <c r="N768" s="33"/>
      <c r="O768" s="33"/>
      <c r="P768" s="33"/>
      <c r="Q768" s="33"/>
    </row>
    <row r="769" spans="3:17" ht="15.75" customHeight="1" x14ac:dyDescent="0.2">
      <c r="C769" s="33"/>
      <c r="G769" s="33"/>
      <c r="M769" s="33"/>
      <c r="N769" s="33"/>
      <c r="O769" s="33"/>
      <c r="P769" s="33"/>
      <c r="Q769" s="33"/>
    </row>
    <row r="770" spans="3:17" ht="15.75" customHeight="1" x14ac:dyDescent="0.2">
      <c r="C770" s="33"/>
      <c r="G770" s="33"/>
      <c r="M770" s="33"/>
      <c r="N770" s="33"/>
      <c r="O770" s="33"/>
      <c r="P770" s="33"/>
      <c r="Q770" s="33"/>
    </row>
    <row r="771" spans="3:17" ht="15.75" customHeight="1" x14ac:dyDescent="0.2">
      <c r="C771" s="33"/>
      <c r="G771" s="33"/>
      <c r="M771" s="33"/>
      <c r="N771" s="33"/>
      <c r="O771" s="33"/>
      <c r="P771" s="33"/>
      <c r="Q771" s="33"/>
    </row>
    <row r="772" spans="3:17" ht="15.75" customHeight="1" x14ac:dyDescent="0.2">
      <c r="C772" s="33"/>
      <c r="G772" s="33"/>
      <c r="M772" s="33"/>
      <c r="N772" s="33"/>
      <c r="O772" s="33"/>
      <c r="P772" s="33"/>
      <c r="Q772" s="33"/>
    </row>
    <row r="773" spans="3:17" ht="15.75" customHeight="1" x14ac:dyDescent="0.2">
      <c r="C773" s="33"/>
      <c r="G773" s="33"/>
      <c r="M773" s="33"/>
      <c r="N773" s="33"/>
      <c r="O773" s="33"/>
      <c r="P773" s="33"/>
      <c r="Q773" s="33"/>
    </row>
    <row r="774" spans="3:17" ht="15.75" customHeight="1" x14ac:dyDescent="0.2">
      <c r="C774" s="33"/>
      <c r="G774" s="33"/>
      <c r="M774" s="33"/>
      <c r="N774" s="33"/>
      <c r="O774" s="33"/>
      <c r="P774" s="33"/>
      <c r="Q774" s="33"/>
    </row>
    <row r="775" spans="3:17" ht="15.75" customHeight="1" x14ac:dyDescent="0.2">
      <c r="C775" s="33"/>
      <c r="G775" s="33"/>
      <c r="M775" s="33"/>
      <c r="N775" s="33"/>
      <c r="O775" s="33"/>
      <c r="P775" s="33"/>
      <c r="Q775" s="33"/>
    </row>
    <row r="776" spans="3:17" ht="15.75" customHeight="1" x14ac:dyDescent="0.2">
      <c r="C776" s="33"/>
      <c r="G776" s="33"/>
      <c r="M776" s="33"/>
      <c r="N776" s="33"/>
      <c r="O776" s="33"/>
      <c r="P776" s="33"/>
      <c r="Q776" s="33"/>
    </row>
    <row r="777" spans="3:17" ht="15.75" customHeight="1" x14ac:dyDescent="0.2">
      <c r="C777" s="33"/>
      <c r="G777" s="33"/>
      <c r="M777" s="33"/>
      <c r="N777" s="33"/>
      <c r="O777" s="33"/>
      <c r="P777" s="33"/>
      <c r="Q777" s="33"/>
    </row>
    <row r="778" spans="3:17" ht="15.75" customHeight="1" x14ac:dyDescent="0.2">
      <c r="C778" s="33"/>
      <c r="G778" s="33"/>
      <c r="M778" s="33"/>
      <c r="N778" s="33"/>
      <c r="O778" s="33"/>
      <c r="P778" s="33"/>
      <c r="Q778" s="33"/>
    </row>
    <row r="779" spans="3:17" ht="15.75" customHeight="1" x14ac:dyDescent="0.2">
      <c r="C779" s="33"/>
      <c r="G779" s="33"/>
      <c r="M779" s="33"/>
      <c r="N779" s="33"/>
      <c r="O779" s="33"/>
      <c r="P779" s="33"/>
      <c r="Q779" s="33"/>
    </row>
    <row r="780" spans="3:17" ht="15.75" customHeight="1" x14ac:dyDescent="0.2">
      <c r="C780" s="33"/>
      <c r="G780" s="33"/>
      <c r="M780" s="33"/>
      <c r="N780" s="33"/>
      <c r="O780" s="33"/>
      <c r="P780" s="33"/>
      <c r="Q780" s="33"/>
    </row>
    <row r="781" spans="3:17" ht="15.75" customHeight="1" x14ac:dyDescent="0.2">
      <c r="C781" s="33"/>
      <c r="G781" s="33"/>
      <c r="M781" s="33"/>
      <c r="N781" s="33"/>
      <c r="O781" s="33"/>
      <c r="P781" s="33"/>
      <c r="Q781" s="33"/>
    </row>
    <row r="782" spans="3:17" ht="15.75" customHeight="1" x14ac:dyDescent="0.2">
      <c r="C782" s="33"/>
      <c r="G782" s="33"/>
      <c r="M782" s="33"/>
      <c r="N782" s="33"/>
      <c r="O782" s="33"/>
      <c r="P782" s="33"/>
      <c r="Q782" s="33"/>
    </row>
    <row r="783" spans="3:17" ht="15.75" customHeight="1" x14ac:dyDescent="0.2">
      <c r="C783" s="33"/>
      <c r="G783" s="33"/>
      <c r="M783" s="33"/>
      <c r="N783" s="33"/>
      <c r="O783" s="33"/>
      <c r="P783" s="33"/>
      <c r="Q783" s="33"/>
    </row>
    <row r="784" spans="3:17" ht="15.75" customHeight="1" x14ac:dyDescent="0.2">
      <c r="C784" s="33"/>
      <c r="G784" s="33"/>
      <c r="M784" s="33"/>
      <c r="N784" s="33"/>
      <c r="O784" s="33"/>
      <c r="P784" s="33"/>
      <c r="Q784" s="33"/>
    </row>
    <row r="785" spans="3:17" ht="15.75" customHeight="1" x14ac:dyDescent="0.2">
      <c r="C785" s="33"/>
      <c r="G785" s="33"/>
      <c r="M785" s="33"/>
      <c r="N785" s="33"/>
      <c r="O785" s="33"/>
      <c r="P785" s="33"/>
      <c r="Q785" s="33"/>
    </row>
    <row r="786" spans="3:17" ht="15.75" customHeight="1" x14ac:dyDescent="0.2">
      <c r="C786" s="33"/>
      <c r="G786" s="33"/>
      <c r="M786" s="33"/>
      <c r="N786" s="33"/>
      <c r="O786" s="33"/>
      <c r="P786" s="33"/>
      <c r="Q786" s="33"/>
    </row>
    <row r="787" spans="3:17" ht="15.75" customHeight="1" x14ac:dyDescent="0.2">
      <c r="C787" s="33"/>
      <c r="G787" s="33"/>
      <c r="M787" s="33"/>
      <c r="N787" s="33"/>
      <c r="O787" s="33"/>
      <c r="P787" s="33"/>
      <c r="Q787" s="33"/>
    </row>
    <row r="788" spans="3:17" ht="15.75" customHeight="1" x14ac:dyDescent="0.2">
      <c r="C788" s="33"/>
      <c r="G788" s="33"/>
      <c r="M788" s="33"/>
      <c r="N788" s="33"/>
      <c r="O788" s="33"/>
      <c r="P788" s="33"/>
      <c r="Q788" s="33"/>
    </row>
    <row r="789" spans="3:17" ht="15.75" customHeight="1" x14ac:dyDescent="0.2">
      <c r="C789" s="33"/>
      <c r="G789" s="33"/>
      <c r="M789" s="33"/>
      <c r="N789" s="33"/>
      <c r="O789" s="33"/>
      <c r="P789" s="33"/>
      <c r="Q789" s="33"/>
    </row>
    <row r="790" spans="3:17" ht="15.75" customHeight="1" x14ac:dyDescent="0.2">
      <c r="C790" s="33"/>
      <c r="G790" s="33"/>
      <c r="M790" s="33"/>
      <c r="N790" s="33"/>
      <c r="O790" s="33"/>
      <c r="P790" s="33"/>
      <c r="Q790" s="33"/>
    </row>
    <row r="791" spans="3:17" ht="15.75" customHeight="1" x14ac:dyDescent="0.2">
      <c r="C791" s="33"/>
      <c r="G791" s="33"/>
      <c r="M791" s="33"/>
      <c r="N791" s="33"/>
      <c r="O791" s="33"/>
      <c r="P791" s="33"/>
      <c r="Q791" s="33"/>
    </row>
    <row r="792" spans="3:17" ht="15.75" customHeight="1" x14ac:dyDescent="0.2">
      <c r="C792" s="33"/>
      <c r="G792" s="33"/>
      <c r="M792" s="33"/>
      <c r="N792" s="33"/>
      <c r="O792" s="33"/>
      <c r="P792" s="33"/>
      <c r="Q792" s="33"/>
    </row>
    <row r="793" spans="3:17" ht="15.75" customHeight="1" x14ac:dyDescent="0.2">
      <c r="C793" s="33"/>
      <c r="G793" s="33"/>
      <c r="M793" s="33"/>
      <c r="N793" s="33"/>
      <c r="O793" s="33"/>
      <c r="P793" s="33"/>
      <c r="Q793" s="33"/>
    </row>
    <row r="794" spans="3:17" ht="15.75" customHeight="1" x14ac:dyDescent="0.2">
      <c r="C794" s="33"/>
      <c r="G794" s="33"/>
      <c r="M794" s="33"/>
      <c r="N794" s="33"/>
      <c r="O794" s="33"/>
      <c r="P794" s="33"/>
      <c r="Q794" s="33"/>
    </row>
    <row r="795" spans="3:17" ht="15.75" customHeight="1" x14ac:dyDescent="0.2">
      <c r="C795" s="33"/>
      <c r="G795" s="33"/>
      <c r="M795" s="33"/>
      <c r="N795" s="33"/>
      <c r="O795" s="33"/>
      <c r="P795" s="33"/>
      <c r="Q795" s="33"/>
    </row>
    <row r="796" spans="3:17" ht="15.75" customHeight="1" x14ac:dyDescent="0.2">
      <c r="C796" s="33"/>
      <c r="G796" s="33"/>
      <c r="M796" s="33"/>
      <c r="N796" s="33"/>
      <c r="O796" s="33"/>
      <c r="P796" s="33"/>
      <c r="Q796" s="33"/>
    </row>
    <row r="797" spans="3:17" ht="15.75" customHeight="1" x14ac:dyDescent="0.2">
      <c r="C797" s="33"/>
      <c r="G797" s="33"/>
      <c r="M797" s="33"/>
      <c r="N797" s="33"/>
      <c r="O797" s="33"/>
      <c r="P797" s="33"/>
      <c r="Q797" s="33"/>
    </row>
    <row r="798" spans="3:17" ht="15.75" customHeight="1" x14ac:dyDescent="0.2">
      <c r="C798" s="33"/>
      <c r="G798" s="33"/>
      <c r="M798" s="33"/>
      <c r="N798" s="33"/>
      <c r="O798" s="33"/>
      <c r="P798" s="33"/>
      <c r="Q798" s="33"/>
    </row>
    <row r="799" spans="3:17" ht="15.75" customHeight="1" x14ac:dyDescent="0.2">
      <c r="C799" s="33"/>
      <c r="G799" s="33"/>
      <c r="M799" s="33"/>
      <c r="N799" s="33"/>
      <c r="O799" s="33"/>
      <c r="P799" s="33"/>
      <c r="Q799" s="33"/>
    </row>
    <row r="800" spans="3:17" ht="15.75" customHeight="1" x14ac:dyDescent="0.2">
      <c r="C800" s="33"/>
      <c r="G800" s="33"/>
      <c r="M800" s="33"/>
      <c r="N800" s="33"/>
      <c r="O800" s="33"/>
      <c r="P800" s="33"/>
      <c r="Q800" s="33"/>
    </row>
    <row r="801" spans="3:17" ht="15.75" customHeight="1" x14ac:dyDescent="0.2">
      <c r="C801" s="33"/>
      <c r="G801" s="33"/>
      <c r="M801" s="33"/>
      <c r="N801" s="33"/>
      <c r="O801" s="33"/>
      <c r="P801" s="33"/>
      <c r="Q801" s="33"/>
    </row>
    <row r="802" spans="3:17" ht="15.75" customHeight="1" x14ac:dyDescent="0.2">
      <c r="C802" s="33"/>
      <c r="G802" s="33"/>
      <c r="M802" s="33"/>
      <c r="N802" s="33"/>
      <c r="O802" s="33"/>
      <c r="P802" s="33"/>
      <c r="Q802" s="33"/>
    </row>
    <row r="803" spans="3:17" ht="15.75" customHeight="1" x14ac:dyDescent="0.2">
      <c r="C803" s="33"/>
      <c r="G803" s="33"/>
      <c r="M803" s="33"/>
      <c r="N803" s="33"/>
      <c r="O803" s="33"/>
      <c r="P803" s="33"/>
      <c r="Q803" s="33"/>
    </row>
    <row r="804" spans="3:17" ht="15.75" customHeight="1" x14ac:dyDescent="0.2">
      <c r="C804" s="33"/>
      <c r="G804" s="33"/>
      <c r="M804" s="33"/>
      <c r="N804" s="33"/>
      <c r="O804" s="33"/>
      <c r="P804" s="33"/>
      <c r="Q804" s="33"/>
    </row>
    <row r="805" spans="3:17" ht="15.75" customHeight="1" x14ac:dyDescent="0.2">
      <c r="C805" s="33"/>
      <c r="G805" s="33"/>
      <c r="M805" s="33"/>
      <c r="N805" s="33"/>
      <c r="O805" s="33"/>
      <c r="P805" s="33"/>
      <c r="Q805" s="33"/>
    </row>
    <row r="806" spans="3:17" ht="15.75" customHeight="1" x14ac:dyDescent="0.2">
      <c r="C806" s="33"/>
      <c r="G806" s="33"/>
      <c r="M806" s="33"/>
      <c r="N806" s="33"/>
      <c r="O806" s="33"/>
      <c r="P806" s="33"/>
      <c r="Q806" s="33"/>
    </row>
    <row r="807" spans="3:17" ht="15.75" customHeight="1" x14ac:dyDescent="0.2">
      <c r="C807" s="33"/>
      <c r="G807" s="33"/>
      <c r="M807" s="33"/>
      <c r="N807" s="33"/>
      <c r="O807" s="33"/>
      <c r="P807" s="33"/>
      <c r="Q807" s="33"/>
    </row>
    <row r="808" spans="3:17" ht="15.75" customHeight="1" x14ac:dyDescent="0.2">
      <c r="C808" s="33"/>
      <c r="G808" s="33"/>
      <c r="M808" s="33"/>
      <c r="N808" s="33"/>
      <c r="O808" s="33"/>
      <c r="P808" s="33"/>
      <c r="Q808" s="33"/>
    </row>
    <row r="809" spans="3:17" ht="15.75" customHeight="1" x14ac:dyDescent="0.2">
      <c r="C809" s="33"/>
      <c r="G809" s="33"/>
      <c r="M809" s="33"/>
      <c r="N809" s="33"/>
      <c r="O809" s="33"/>
      <c r="P809" s="33"/>
      <c r="Q809" s="33"/>
    </row>
    <row r="810" spans="3:17" ht="15.75" customHeight="1" x14ac:dyDescent="0.2">
      <c r="C810" s="33"/>
      <c r="G810" s="33"/>
      <c r="M810" s="33"/>
      <c r="N810" s="33"/>
      <c r="O810" s="33"/>
      <c r="P810" s="33"/>
      <c r="Q810" s="33"/>
    </row>
    <row r="811" spans="3:17" ht="15.75" customHeight="1" x14ac:dyDescent="0.2">
      <c r="C811" s="33"/>
      <c r="G811" s="33"/>
      <c r="M811" s="33"/>
      <c r="N811" s="33"/>
      <c r="O811" s="33"/>
      <c r="P811" s="33"/>
      <c r="Q811" s="33"/>
    </row>
    <row r="812" spans="3:17" ht="15.75" customHeight="1" x14ac:dyDescent="0.2">
      <c r="C812" s="33"/>
      <c r="G812" s="33"/>
      <c r="M812" s="33"/>
      <c r="N812" s="33"/>
      <c r="O812" s="33"/>
      <c r="P812" s="33"/>
      <c r="Q812" s="33"/>
    </row>
    <row r="813" spans="3:17" ht="15.75" customHeight="1" x14ac:dyDescent="0.2">
      <c r="C813" s="33"/>
      <c r="G813" s="33"/>
      <c r="M813" s="33"/>
      <c r="N813" s="33"/>
      <c r="O813" s="33"/>
      <c r="P813" s="33"/>
      <c r="Q813" s="33"/>
    </row>
    <row r="814" spans="3:17" ht="15.75" customHeight="1" x14ac:dyDescent="0.2">
      <c r="C814" s="33"/>
      <c r="G814" s="33"/>
      <c r="M814" s="33"/>
      <c r="N814" s="33"/>
      <c r="O814" s="33"/>
      <c r="P814" s="33"/>
      <c r="Q814" s="33"/>
    </row>
    <row r="815" spans="3:17" ht="15.75" customHeight="1" x14ac:dyDescent="0.2">
      <c r="C815" s="33"/>
      <c r="G815" s="33"/>
      <c r="M815" s="33"/>
      <c r="N815" s="33"/>
      <c r="O815" s="33"/>
      <c r="P815" s="33"/>
      <c r="Q815" s="33"/>
    </row>
    <row r="816" spans="3:17" ht="15.75" customHeight="1" x14ac:dyDescent="0.2">
      <c r="C816" s="33"/>
      <c r="G816" s="33"/>
      <c r="M816" s="33"/>
      <c r="N816" s="33"/>
      <c r="O816" s="33"/>
      <c r="P816" s="33"/>
      <c r="Q816" s="33"/>
    </row>
    <row r="817" spans="3:17" ht="15.75" customHeight="1" x14ac:dyDescent="0.2">
      <c r="C817" s="33"/>
      <c r="G817" s="33"/>
      <c r="M817" s="33"/>
      <c r="N817" s="33"/>
      <c r="O817" s="33"/>
      <c r="P817" s="33"/>
      <c r="Q817" s="33"/>
    </row>
    <row r="818" spans="3:17" ht="15.75" customHeight="1" x14ac:dyDescent="0.2">
      <c r="C818" s="33"/>
      <c r="G818" s="33"/>
      <c r="M818" s="33"/>
      <c r="N818" s="33"/>
      <c r="O818" s="33"/>
      <c r="P818" s="33"/>
      <c r="Q818" s="33"/>
    </row>
    <row r="819" spans="3:17" ht="15.75" customHeight="1" x14ac:dyDescent="0.2">
      <c r="C819" s="33"/>
      <c r="G819" s="33"/>
      <c r="M819" s="33"/>
      <c r="N819" s="33"/>
      <c r="O819" s="33"/>
      <c r="P819" s="33"/>
      <c r="Q819" s="33"/>
    </row>
    <row r="820" spans="3:17" ht="15.75" customHeight="1" x14ac:dyDescent="0.2">
      <c r="C820" s="33"/>
      <c r="G820" s="33"/>
      <c r="M820" s="33"/>
      <c r="N820" s="33"/>
      <c r="O820" s="33"/>
      <c r="P820" s="33"/>
      <c r="Q820" s="33"/>
    </row>
    <row r="821" spans="3:17" ht="15.75" customHeight="1" x14ac:dyDescent="0.2">
      <c r="C821" s="33"/>
      <c r="G821" s="33"/>
      <c r="M821" s="33"/>
      <c r="N821" s="33"/>
      <c r="O821" s="33"/>
      <c r="P821" s="33"/>
      <c r="Q821" s="33"/>
    </row>
    <row r="822" spans="3:17" ht="15.75" customHeight="1" x14ac:dyDescent="0.2">
      <c r="C822" s="33"/>
      <c r="G822" s="33"/>
      <c r="M822" s="33"/>
      <c r="N822" s="33"/>
      <c r="O822" s="33"/>
      <c r="P822" s="33"/>
      <c r="Q822" s="33"/>
    </row>
    <row r="823" spans="3:17" ht="15.75" customHeight="1" x14ac:dyDescent="0.2">
      <c r="C823" s="33"/>
      <c r="G823" s="33"/>
      <c r="M823" s="33"/>
      <c r="N823" s="33"/>
      <c r="O823" s="33"/>
      <c r="P823" s="33"/>
      <c r="Q823" s="33"/>
    </row>
    <row r="824" spans="3:17" ht="15.75" customHeight="1" x14ac:dyDescent="0.2">
      <c r="C824" s="33"/>
      <c r="G824" s="33"/>
      <c r="M824" s="33"/>
      <c r="N824" s="33"/>
      <c r="O824" s="33"/>
      <c r="P824" s="33"/>
      <c r="Q824" s="33"/>
    </row>
    <row r="825" spans="3:17" ht="15.75" customHeight="1" x14ac:dyDescent="0.2">
      <c r="C825" s="33"/>
      <c r="G825" s="33"/>
      <c r="M825" s="33"/>
      <c r="N825" s="33"/>
      <c r="O825" s="33"/>
      <c r="P825" s="33"/>
      <c r="Q825" s="33"/>
    </row>
    <row r="826" spans="3:17" ht="15.75" customHeight="1" x14ac:dyDescent="0.2">
      <c r="C826" s="33"/>
      <c r="G826" s="33"/>
      <c r="M826" s="33"/>
      <c r="N826" s="33"/>
      <c r="O826" s="33"/>
      <c r="P826" s="33"/>
      <c r="Q826" s="33"/>
    </row>
    <row r="827" spans="3:17" ht="15.75" customHeight="1" x14ac:dyDescent="0.2">
      <c r="C827" s="33"/>
      <c r="G827" s="33"/>
      <c r="M827" s="33"/>
      <c r="N827" s="33"/>
      <c r="O827" s="33"/>
      <c r="P827" s="33"/>
      <c r="Q827" s="33"/>
    </row>
    <row r="828" spans="3:17" ht="15.75" customHeight="1" x14ac:dyDescent="0.2">
      <c r="C828" s="33"/>
      <c r="G828" s="33"/>
      <c r="M828" s="33"/>
      <c r="N828" s="33"/>
      <c r="O828" s="33"/>
      <c r="P828" s="33"/>
      <c r="Q828" s="33"/>
    </row>
    <row r="829" spans="3:17" ht="15.75" customHeight="1" x14ac:dyDescent="0.2">
      <c r="C829" s="33"/>
      <c r="G829" s="33"/>
      <c r="M829" s="33"/>
      <c r="N829" s="33"/>
      <c r="O829" s="33"/>
      <c r="P829" s="33"/>
      <c r="Q829" s="33"/>
    </row>
    <row r="830" spans="3:17" ht="15.75" customHeight="1" x14ac:dyDescent="0.2">
      <c r="C830" s="33"/>
      <c r="G830" s="33"/>
      <c r="M830" s="33"/>
      <c r="N830" s="33"/>
      <c r="O830" s="33"/>
      <c r="P830" s="33"/>
      <c r="Q830" s="33"/>
    </row>
    <row r="831" spans="3:17" ht="15.75" customHeight="1" x14ac:dyDescent="0.2">
      <c r="C831" s="33"/>
      <c r="G831" s="33"/>
      <c r="M831" s="33"/>
      <c r="N831" s="33"/>
      <c r="O831" s="33"/>
      <c r="P831" s="33"/>
      <c r="Q831" s="33"/>
    </row>
    <row r="832" spans="3:17" ht="15.75" customHeight="1" x14ac:dyDescent="0.2">
      <c r="C832" s="33"/>
      <c r="G832" s="33"/>
      <c r="M832" s="33"/>
      <c r="N832" s="33"/>
      <c r="O832" s="33"/>
      <c r="P832" s="33"/>
      <c r="Q832" s="33"/>
    </row>
    <row r="833" spans="3:17" ht="15.75" customHeight="1" x14ac:dyDescent="0.2">
      <c r="C833" s="33"/>
      <c r="G833" s="33"/>
      <c r="M833" s="33"/>
      <c r="N833" s="33"/>
      <c r="O833" s="33"/>
      <c r="P833" s="33"/>
      <c r="Q833" s="33"/>
    </row>
    <row r="834" spans="3:17" ht="15.75" customHeight="1" x14ac:dyDescent="0.2">
      <c r="C834" s="33"/>
      <c r="G834" s="33"/>
      <c r="M834" s="33"/>
      <c r="N834" s="33"/>
      <c r="O834" s="33"/>
      <c r="P834" s="33"/>
      <c r="Q834" s="33"/>
    </row>
    <row r="835" spans="3:17" ht="15.75" customHeight="1" x14ac:dyDescent="0.2">
      <c r="C835" s="33"/>
      <c r="G835" s="33"/>
      <c r="M835" s="33"/>
      <c r="N835" s="33"/>
      <c r="O835" s="33"/>
      <c r="P835" s="33"/>
      <c r="Q835" s="33"/>
    </row>
    <row r="836" spans="3:17" ht="15.75" customHeight="1" x14ac:dyDescent="0.2">
      <c r="C836" s="33"/>
      <c r="G836" s="33"/>
      <c r="M836" s="33"/>
      <c r="N836" s="33"/>
      <c r="O836" s="33"/>
      <c r="P836" s="33"/>
      <c r="Q836" s="33"/>
    </row>
    <row r="837" spans="3:17" ht="15.75" customHeight="1" x14ac:dyDescent="0.2">
      <c r="C837" s="33"/>
      <c r="G837" s="33"/>
      <c r="M837" s="33"/>
      <c r="N837" s="33"/>
      <c r="O837" s="33"/>
      <c r="P837" s="33"/>
      <c r="Q837" s="33"/>
    </row>
    <row r="838" spans="3:17" ht="15.75" customHeight="1" x14ac:dyDescent="0.2">
      <c r="C838" s="33"/>
      <c r="G838" s="33"/>
      <c r="M838" s="33"/>
      <c r="N838" s="33"/>
      <c r="O838" s="33"/>
      <c r="P838" s="33"/>
      <c r="Q838" s="33"/>
    </row>
    <row r="839" spans="3:17" ht="15.75" customHeight="1" x14ac:dyDescent="0.2">
      <c r="C839" s="33"/>
      <c r="G839" s="33"/>
      <c r="M839" s="33"/>
      <c r="N839" s="33"/>
      <c r="O839" s="33"/>
      <c r="P839" s="33"/>
      <c r="Q839" s="33"/>
    </row>
    <row r="840" spans="3:17" ht="15.75" customHeight="1" x14ac:dyDescent="0.2">
      <c r="C840" s="33"/>
      <c r="G840" s="33"/>
      <c r="M840" s="33"/>
      <c r="N840" s="33"/>
      <c r="O840" s="33"/>
      <c r="P840" s="33"/>
      <c r="Q840" s="33"/>
    </row>
    <row r="841" spans="3:17" ht="15.75" customHeight="1" x14ac:dyDescent="0.2">
      <c r="C841" s="33"/>
      <c r="G841" s="33"/>
      <c r="M841" s="33"/>
      <c r="N841" s="33"/>
      <c r="O841" s="33"/>
      <c r="P841" s="33"/>
      <c r="Q841" s="33"/>
    </row>
    <row r="842" spans="3:17" ht="15.75" customHeight="1" x14ac:dyDescent="0.2">
      <c r="C842" s="33"/>
      <c r="G842" s="33"/>
      <c r="M842" s="33"/>
      <c r="N842" s="33"/>
      <c r="O842" s="33"/>
      <c r="P842" s="33"/>
      <c r="Q842" s="33"/>
    </row>
    <row r="843" spans="3:17" ht="15.75" customHeight="1" x14ac:dyDescent="0.2">
      <c r="C843" s="33"/>
      <c r="G843" s="33"/>
      <c r="M843" s="33"/>
      <c r="N843" s="33"/>
      <c r="O843" s="33"/>
      <c r="P843" s="33"/>
      <c r="Q843" s="33"/>
    </row>
    <row r="844" spans="3:17" ht="15.75" customHeight="1" x14ac:dyDescent="0.2">
      <c r="C844" s="33"/>
      <c r="G844" s="33"/>
      <c r="M844" s="33"/>
      <c r="N844" s="33"/>
      <c r="O844" s="33"/>
      <c r="P844" s="33"/>
      <c r="Q844" s="33"/>
    </row>
    <row r="845" spans="3:17" ht="15.75" customHeight="1" x14ac:dyDescent="0.2">
      <c r="C845" s="33"/>
      <c r="G845" s="33"/>
      <c r="M845" s="33"/>
      <c r="N845" s="33"/>
      <c r="O845" s="33"/>
      <c r="P845" s="33"/>
      <c r="Q845" s="33"/>
    </row>
    <row r="846" spans="3:17" ht="15.75" customHeight="1" x14ac:dyDescent="0.2">
      <c r="C846" s="33"/>
      <c r="G846" s="33"/>
      <c r="M846" s="33"/>
      <c r="N846" s="33"/>
      <c r="O846" s="33"/>
      <c r="P846" s="33"/>
      <c r="Q846" s="33"/>
    </row>
    <row r="847" spans="3:17" ht="15.75" customHeight="1" x14ac:dyDescent="0.2">
      <c r="C847" s="33"/>
      <c r="G847" s="33"/>
      <c r="M847" s="33"/>
      <c r="N847" s="33"/>
      <c r="O847" s="33"/>
      <c r="P847" s="33"/>
      <c r="Q847" s="33"/>
    </row>
    <row r="848" spans="3:17" ht="15.75" customHeight="1" x14ac:dyDescent="0.2">
      <c r="C848" s="33"/>
      <c r="G848" s="33"/>
      <c r="M848" s="33"/>
      <c r="N848" s="33"/>
      <c r="O848" s="33"/>
      <c r="P848" s="33"/>
      <c r="Q848" s="33"/>
    </row>
    <row r="849" spans="3:17" ht="15.75" customHeight="1" x14ac:dyDescent="0.2">
      <c r="C849" s="33"/>
      <c r="G849" s="33"/>
      <c r="M849" s="33"/>
      <c r="N849" s="33"/>
      <c r="O849" s="33"/>
      <c r="P849" s="33"/>
      <c r="Q849" s="33"/>
    </row>
    <row r="850" spans="3:17" ht="15.75" customHeight="1" x14ac:dyDescent="0.2">
      <c r="C850" s="33"/>
      <c r="G850" s="33"/>
      <c r="M850" s="33"/>
      <c r="N850" s="33"/>
      <c r="O850" s="33"/>
      <c r="P850" s="33"/>
      <c r="Q850" s="33"/>
    </row>
    <row r="851" spans="3:17" ht="15.75" customHeight="1" x14ac:dyDescent="0.2">
      <c r="C851" s="33"/>
      <c r="G851" s="33"/>
      <c r="M851" s="33"/>
      <c r="N851" s="33"/>
      <c r="O851" s="33"/>
      <c r="P851" s="33"/>
      <c r="Q851" s="33"/>
    </row>
    <row r="852" spans="3:17" ht="15.75" customHeight="1" x14ac:dyDescent="0.2">
      <c r="C852" s="33"/>
      <c r="G852" s="33"/>
      <c r="M852" s="33"/>
      <c r="N852" s="33"/>
      <c r="O852" s="33"/>
      <c r="P852" s="33"/>
      <c r="Q852" s="33"/>
    </row>
    <row r="853" spans="3:17" ht="15.75" customHeight="1" x14ac:dyDescent="0.2">
      <c r="C853" s="33"/>
      <c r="G853" s="33"/>
      <c r="M853" s="33"/>
      <c r="N853" s="33"/>
      <c r="O853" s="33"/>
      <c r="P853" s="33"/>
      <c r="Q853" s="33"/>
    </row>
    <row r="854" spans="3:17" ht="15.75" customHeight="1" x14ac:dyDescent="0.2">
      <c r="C854" s="33"/>
      <c r="G854" s="33"/>
      <c r="M854" s="33"/>
      <c r="N854" s="33"/>
      <c r="O854" s="33"/>
      <c r="P854" s="33"/>
      <c r="Q854" s="33"/>
    </row>
    <row r="855" spans="3:17" ht="15.75" customHeight="1" x14ac:dyDescent="0.2">
      <c r="C855" s="33"/>
      <c r="G855" s="33"/>
      <c r="M855" s="33"/>
      <c r="N855" s="33"/>
      <c r="O855" s="33"/>
      <c r="P855" s="33"/>
      <c r="Q855" s="33"/>
    </row>
    <row r="856" spans="3:17" ht="15.75" customHeight="1" x14ac:dyDescent="0.2">
      <c r="C856" s="33"/>
      <c r="G856" s="33"/>
      <c r="M856" s="33"/>
      <c r="N856" s="33"/>
      <c r="O856" s="33"/>
      <c r="P856" s="33"/>
      <c r="Q856" s="33"/>
    </row>
    <row r="857" spans="3:17" ht="15.75" customHeight="1" x14ac:dyDescent="0.2">
      <c r="C857" s="33"/>
      <c r="G857" s="33"/>
      <c r="M857" s="33"/>
      <c r="N857" s="33"/>
      <c r="O857" s="33"/>
      <c r="P857" s="33"/>
      <c r="Q857" s="33"/>
    </row>
    <row r="858" spans="3:17" ht="15.75" customHeight="1" x14ac:dyDescent="0.2">
      <c r="C858" s="33"/>
      <c r="G858" s="33"/>
      <c r="M858" s="33"/>
      <c r="N858" s="33"/>
      <c r="O858" s="33"/>
      <c r="P858" s="33"/>
      <c r="Q858" s="33"/>
    </row>
    <row r="859" spans="3:17" ht="15.75" customHeight="1" x14ac:dyDescent="0.2">
      <c r="C859" s="33"/>
      <c r="G859" s="33"/>
      <c r="M859" s="33"/>
      <c r="N859" s="33"/>
      <c r="O859" s="33"/>
      <c r="P859" s="33"/>
      <c r="Q859" s="33"/>
    </row>
    <row r="860" spans="3:17" ht="15.75" customHeight="1" x14ac:dyDescent="0.2">
      <c r="C860" s="33"/>
      <c r="G860" s="33"/>
      <c r="M860" s="33"/>
      <c r="N860" s="33"/>
      <c r="O860" s="33"/>
      <c r="P860" s="33"/>
      <c r="Q860" s="33"/>
    </row>
    <row r="861" spans="3:17" ht="15.75" customHeight="1" x14ac:dyDescent="0.2">
      <c r="C861" s="33"/>
      <c r="G861" s="33"/>
      <c r="M861" s="33"/>
      <c r="N861" s="33"/>
      <c r="O861" s="33"/>
      <c r="P861" s="33"/>
      <c r="Q861" s="33"/>
    </row>
    <row r="862" spans="3:17" ht="15.75" customHeight="1" x14ac:dyDescent="0.2">
      <c r="C862" s="33"/>
      <c r="G862" s="33"/>
      <c r="M862" s="33"/>
      <c r="N862" s="33"/>
      <c r="O862" s="33"/>
      <c r="P862" s="33"/>
      <c r="Q862" s="33"/>
    </row>
    <row r="863" spans="3:17" ht="15.75" customHeight="1" x14ac:dyDescent="0.2">
      <c r="C863" s="33"/>
      <c r="G863" s="33"/>
      <c r="M863" s="33"/>
      <c r="N863" s="33"/>
      <c r="O863" s="33"/>
      <c r="P863" s="33"/>
      <c r="Q863" s="33"/>
    </row>
    <row r="864" spans="3:17" ht="15.75" customHeight="1" x14ac:dyDescent="0.2">
      <c r="C864" s="33"/>
      <c r="G864" s="33"/>
      <c r="M864" s="33"/>
      <c r="N864" s="33"/>
      <c r="O864" s="33"/>
      <c r="P864" s="33"/>
      <c r="Q864" s="33"/>
    </row>
    <row r="865" spans="3:17" ht="15.75" customHeight="1" x14ac:dyDescent="0.2">
      <c r="C865" s="33"/>
      <c r="G865" s="33"/>
      <c r="M865" s="33"/>
      <c r="N865" s="33"/>
      <c r="O865" s="33"/>
      <c r="P865" s="33"/>
      <c r="Q865" s="33"/>
    </row>
    <row r="866" spans="3:17" ht="15.75" customHeight="1" x14ac:dyDescent="0.2">
      <c r="C866" s="33"/>
      <c r="G866" s="33"/>
      <c r="M866" s="33"/>
      <c r="N866" s="33"/>
      <c r="O866" s="33"/>
      <c r="P866" s="33"/>
      <c r="Q866" s="33"/>
    </row>
    <row r="867" spans="3:17" ht="15.75" customHeight="1" x14ac:dyDescent="0.2">
      <c r="C867" s="33"/>
      <c r="G867" s="33"/>
      <c r="M867" s="33"/>
      <c r="N867" s="33"/>
      <c r="O867" s="33"/>
      <c r="P867" s="33"/>
      <c r="Q867" s="33"/>
    </row>
    <row r="868" spans="3:17" ht="15.75" customHeight="1" x14ac:dyDescent="0.2">
      <c r="C868" s="33"/>
      <c r="G868" s="33"/>
      <c r="M868" s="33"/>
      <c r="N868" s="33"/>
      <c r="O868" s="33"/>
      <c r="P868" s="33"/>
      <c r="Q868" s="33"/>
    </row>
    <row r="869" spans="3:17" ht="15.75" customHeight="1" x14ac:dyDescent="0.2">
      <c r="C869" s="33"/>
      <c r="G869" s="33"/>
      <c r="M869" s="33"/>
      <c r="N869" s="33"/>
      <c r="O869" s="33"/>
      <c r="P869" s="33"/>
      <c r="Q869" s="33"/>
    </row>
    <row r="870" spans="3:17" ht="15.75" customHeight="1" x14ac:dyDescent="0.2">
      <c r="C870" s="33"/>
      <c r="G870" s="33"/>
      <c r="M870" s="33"/>
      <c r="N870" s="33"/>
      <c r="O870" s="33"/>
      <c r="P870" s="33"/>
      <c r="Q870" s="33"/>
    </row>
    <row r="871" spans="3:17" ht="15.75" customHeight="1" x14ac:dyDescent="0.2">
      <c r="C871" s="33"/>
      <c r="G871" s="33"/>
      <c r="M871" s="33"/>
      <c r="N871" s="33"/>
      <c r="O871" s="33"/>
      <c r="P871" s="33"/>
      <c r="Q871" s="33"/>
    </row>
    <row r="872" spans="3:17" ht="15.75" customHeight="1" x14ac:dyDescent="0.2">
      <c r="C872" s="33"/>
      <c r="G872" s="33"/>
      <c r="M872" s="33"/>
      <c r="N872" s="33"/>
      <c r="O872" s="33"/>
      <c r="P872" s="33"/>
      <c r="Q872" s="33"/>
    </row>
    <row r="873" spans="3:17" ht="15.75" customHeight="1" x14ac:dyDescent="0.2">
      <c r="C873" s="33"/>
      <c r="G873" s="33"/>
      <c r="M873" s="33"/>
      <c r="N873" s="33"/>
      <c r="O873" s="33"/>
      <c r="P873" s="33"/>
      <c r="Q873" s="33"/>
    </row>
    <row r="874" spans="3:17" ht="15.75" customHeight="1" x14ac:dyDescent="0.2">
      <c r="C874" s="33"/>
      <c r="G874" s="33"/>
      <c r="M874" s="33"/>
      <c r="N874" s="33"/>
      <c r="O874" s="33"/>
      <c r="P874" s="33"/>
      <c r="Q874" s="33"/>
    </row>
    <row r="875" spans="3:17" ht="15.75" customHeight="1" x14ac:dyDescent="0.2">
      <c r="C875" s="33"/>
      <c r="G875" s="33"/>
      <c r="M875" s="33"/>
      <c r="N875" s="33"/>
      <c r="O875" s="33"/>
      <c r="P875" s="33"/>
      <c r="Q875" s="33"/>
    </row>
    <row r="876" spans="3:17" ht="15.75" customHeight="1" x14ac:dyDescent="0.2">
      <c r="C876" s="33"/>
      <c r="G876" s="33"/>
      <c r="M876" s="33"/>
      <c r="N876" s="33"/>
      <c r="O876" s="33"/>
      <c r="P876" s="33"/>
      <c r="Q876" s="33"/>
    </row>
    <row r="877" spans="3:17" ht="15.75" customHeight="1" x14ac:dyDescent="0.2">
      <c r="C877" s="33"/>
      <c r="G877" s="33"/>
      <c r="M877" s="33"/>
      <c r="N877" s="33"/>
      <c r="O877" s="33"/>
      <c r="P877" s="33"/>
      <c r="Q877" s="33"/>
    </row>
    <row r="878" spans="3:17" ht="15.75" customHeight="1" x14ac:dyDescent="0.2">
      <c r="C878" s="33"/>
      <c r="G878" s="33"/>
      <c r="M878" s="33"/>
      <c r="N878" s="33"/>
      <c r="O878" s="33"/>
      <c r="P878" s="33"/>
      <c r="Q878" s="33"/>
    </row>
    <row r="879" spans="3:17" ht="15.75" customHeight="1" x14ac:dyDescent="0.2">
      <c r="C879" s="33"/>
      <c r="G879" s="33"/>
      <c r="M879" s="33"/>
      <c r="N879" s="33"/>
      <c r="O879" s="33"/>
      <c r="P879" s="33"/>
      <c r="Q879" s="33"/>
    </row>
    <row r="880" spans="3:17" ht="15.75" customHeight="1" x14ac:dyDescent="0.2">
      <c r="C880" s="33"/>
      <c r="G880" s="33"/>
      <c r="M880" s="33"/>
      <c r="N880" s="33"/>
      <c r="O880" s="33"/>
      <c r="P880" s="33"/>
      <c r="Q880" s="33"/>
    </row>
    <row r="881" spans="3:17" ht="15.75" customHeight="1" x14ac:dyDescent="0.2">
      <c r="C881" s="33"/>
      <c r="G881" s="33"/>
      <c r="M881" s="33"/>
      <c r="N881" s="33"/>
      <c r="O881" s="33"/>
      <c r="P881" s="33"/>
      <c r="Q881" s="33"/>
    </row>
    <row r="882" spans="3:17" ht="15.75" customHeight="1" x14ac:dyDescent="0.2">
      <c r="C882" s="33"/>
      <c r="G882" s="33"/>
      <c r="M882" s="33"/>
      <c r="N882" s="33"/>
      <c r="O882" s="33"/>
      <c r="P882" s="33"/>
      <c r="Q882" s="33"/>
    </row>
    <row r="883" spans="3:17" ht="15.75" customHeight="1" x14ac:dyDescent="0.2">
      <c r="C883" s="33"/>
      <c r="G883" s="33"/>
      <c r="M883" s="33"/>
      <c r="N883" s="33"/>
      <c r="O883" s="33"/>
      <c r="P883" s="33"/>
      <c r="Q883" s="33"/>
    </row>
    <row r="884" spans="3:17" ht="15.75" customHeight="1" x14ac:dyDescent="0.2">
      <c r="C884" s="33"/>
      <c r="G884" s="33"/>
      <c r="M884" s="33"/>
      <c r="N884" s="33"/>
      <c r="O884" s="33"/>
      <c r="P884" s="33"/>
      <c r="Q884" s="33"/>
    </row>
    <row r="885" spans="3:17" ht="15.75" customHeight="1" x14ac:dyDescent="0.2">
      <c r="C885" s="33"/>
      <c r="G885" s="33"/>
      <c r="M885" s="33"/>
      <c r="N885" s="33"/>
      <c r="O885" s="33"/>
      <c r="P885" s="33"/>
      <c r="Q885" s="33"/>
    </row>
    <row r="886" spans="3:17" ht="15.75" customHeight="1" x14ac:dyDescent="0.2">
      <c r="C886" s="33"/>
      <c r="G886" s="33"/>
      <c r="M886" s="33"/>
      <c r="N886" s="33"/>
      <c r="O886" s="33"/>
      <c r="P886" s="33"/>
      <c r="Q886" s="33"/>
    </row>
    <row r="887" spans="3:17" ht="15.75" customHeight="1" x14ac:dyDescent="0.2">
      <c r="C887" s="33"/>
      <c r="G887" s="33"/>
      <c r="M887" s="33"/>
      <c r="N887" s="33"/>
      <c r="O887" s="33"/>
      <c r="P887" s="33"/>
      <c r="Q887" s="33"/>
    </row>
    <row r="888" spans="3:17" ht="15.75" customHeight="1" x14ac:dyDescent="0.2">
      <c r="C888" s="33"/>
      <c r="G888" s="33"/>
      <c r="M888" s="33"/>
      <c r="N888" s="33"/>
      <c r="O888" s="33"/>
      <c r="P888" s="33"/>
      <c r="Q888" s="33"/>
    </row>
    <row r="889" spans="3:17" ht="15.75" customHeight="1" x14ac:dyDescent="0.2">
      <c r="C889" s="33"/>
      <c r="G889" s="33"/>
      <c r="M889" s="33"/>
      <c r="N889" s="33"/>
      <c r="O889" s="33"/>
      <c r="P889" s="33"/>
      <c r="Q889" s="33"/>
    </row>
    <row r="890" spans="3:17" ht="15.75" customHeight="1" x14ac:dyDescent="0.2">
      <c r="C890" s="33"/>
      <c r="G890" s="33"/>
      <c r="M890" s="33"/>
      <c r="N890" s="33"/>
      <c r="O890" s="33"/>
      <c r="P890" s="33"/>
      <c r="Q890" s="33"/>
    </row>
    <row r="891" spans="3:17" ht="15.75" customHeight="1" x14ac:dyDescent="0.2">
      <c r="C891" s="33"/>
      <c r="G891" s="33"/>
      <c r="M891" s="33"/>
      <c r="N891" s="33"/>
      <c r="O891" s="33"/>
      <c r="P891" s="33"/>
      <c r="Q891" s="33"/>
    </row>
    <row r="892" spans="3:17" ht="15.75" customHeight="1" x14ac:dyDescent="0.2">
      <c r="C892" s="33"/>
      <c r="G892" s="33"/>
      <c r="M892" s="33"/>
      <c r="N892" s="33"/>
      <c r="O892" s="33"/>
      <c r="P892" s="33"/>
      <c r="Q892" s="33"/>
    </row>
    <row r="893" spans="3:17" ht="15.75" customHeight="1" x14ac:dyDescent="0.2">
      <c r="C893" s="33"/>
      <c r="G893" s="33"/>
      <c r="M893" s="33"/>
      <c r="N893" s="33"/>
      <c r="O893" s="33"/>
      <c r="P893" s="33"/>
      <c r="Q893" s="33"/>
    </row>
    <row r="894" spans="3:17" ht="15.75" customHeight="1" x14ac:dyDescent="0.2">
      <c r="C894" s="33"/>
      <c r="G894" s="33"/>
      <c r="M894" s="33"/>
      <c r="N894" s="33"/>
      <c r="O894" s="33"/>
      <c r="P894" s="33"/>
      <c r="Q894" s="33"/>
    </row>
    <row r="895" spans="3:17" ht="15.75" customHeight="1" x14ac:dyDescent="0.2">
      <c r="C895" s="33"/>
      <c r="G895" s="33"/>
      <c r="M895" s="33"/>
      <c r="N895" s="33"/>
      <c r="O895" s="33"/>
      <c r="P895" s="33"/>
      <c r="Q895" s="33"/>
    </row>
    <row r="896" spans="3:17" ht="15.75" customHeight="1" x14ac:dyDescent="0.2">
      <c r="C896" s="33"/>
      <c r="G896" s="33"/>
      <c r="M896" s="33"/>
      <c r="N896" s="33"/>
      <c r="O896" s="33"/>
      <c r="P896" s="33"/>
      <c r="Q896" s="33"/>
    </row>
    <row r="897" spans="3:17" ht="15.75" customHeight="1" x14ac:dyDescent="0.2">
      <c r="C897" s="33"/>
      <c r="G897" s="33"/>
      <c r="M897" s="33"/>
      <c r="N897" s="33"/>
      <c r="O897" s="33"/>
      <c r="P897" s="33"/>
      <c r="Q897" s="33"/>
    </row>
    <row r="898" spans="3:17" ht="15.75" customHeight="1" x14ac:dyDescent="0.2">
      <c r="C898" s="33"/>
      <c r="G898" s="33"/>
      <c r="M898" s="33"/>
      <c r="N898" s="33"/>
      <c r="O898" s="33"/>
      <c r="P898" s="33"/>
      <c r="Q898" s="33"/>
    </row>
    <row r="899" spans="3:17" ht="15.75" customHeight="1" x14ac:dyDescent="0.2">
      <c r="C899" s="33"/>
      <c r="G899" s="33"/>
      <c r="M899" s="33"/>
      <c r="N899" s="33"/>
      <c r="O899" s="33"/>
      <c r="P899" s="33"/>
      <c r="Q899" s="33"/>
    </row>
    <row r="900" spans="3:17" ht="15.75" customHeight="1" x14ac:dyDescent="0.2">
      <c r="C900" s="33"/>
      <c r="G900" s="33"/>
      <c r="M900" s="33"/>
      <c r="N900" s="33"/>
      <c r="O900" s="33"/>
      <c r="P900" s="33"/>
      <c r="Q900" s="33"/>
    </row>
    <row r="901" spans="3:17" ht="15.75" customHeight="1" x14ac:dyDescent="0.2">
      <c r="C901" s="33"/>
      <c r="G901" s="33"/>
      <c r="M901" s="33"/>
      <c r="N901" s="33"/>
      <c r="O901" s="33"/>
      <c r="P901" s="33"/>
      <c r="Q901" s="33"/>
    </row>
    <row r="902" spans="3:17" ht="15.75" customHeight="1" x14ac:dyDescent="0.2">
      <c r="C902" s="33"/>
      <c r="G902" s="33"/>
      <c r="M902" s="33"/>
      <c r="N902" s="33"/>
      <c r="O902" s="33"/>
      <c r="P902" s="33"/>
      <c r="Q902" s="33"/>
    </row>
    <row r="903" spans="3:17" ht="15.75" customHeight="1" x14ac:dyDescent="0.2">
      <c r="C903" s="33"/>
      <c r="G903" s="33"/>
      <c r="M903" s="33"/>
      <c r="N903" s="33"/>
      <c r="O903" s="33"/>
      <c r="P903" s="33"/>
      <c r="Q903" s="33"/>
    </row>
    <row r="904" spans="3:17" ht="15.75" customHeight="1" x14ac:dyDescent="0.2">
      <c r="C904" s="33"/>
      <c r="G904" s="33"/>
      <c r="M904" s="33"/>
      <c r="N904" s="33"/>
      <c r="O904" s="33"/>
      <c r="P904" s="33"/>
      <c r="Q904" s="33"/>
    </row>
    <row r="905" spans="3:17" ht="15.75" customHeight="1" x14ac:dyDescent="0.2">
      <c r="C905" s="33"/>
      <c r="G905" s="33"/>
      <c r="M905" s="33"/>
      <c r="N905" s="33"/>
      <c r="O905" s="33"/>
      <c r="P905" s="33"/>
      <c r="Q905" s="33"/>
    </row>
    <row r="906" spans="3:17" ht="15.75" customHeight="1" x14ac:dyDescent="0.2">
      <c r="C906" s="33"/>
      <c r="G906" s="33"/>
      <c r="M906" s="33"/>
      <c r="N906" s="33"/>
      <c r="O906" s="33"/>
      <c r="P906" s="33"/>
      <c r="Q906" s="33"/>
    </row>
    <row r="907" spans="3:17" ht="15.75" customHeight="1" x14ac:dyDescent="0.2">
      <c r="C907" s="33"/>
      <c r="G907" s="33"/>
      <c r="M907" s="33"/>
      <c r="N907" s="33"/>
      <c r="O907" s="33"/>
      <c r="P907" s="33"/>
      <c r="Q907" s="33"/>
    </row>
    <row r="908" spans="3:17" ht="15.75" customHeight="1" x14ac:dyDescent="0.2">
      <c r="C908" s="33"/>
      <c r="G908" s="33"/>
      <c r="M908" s="33"/>
      <c r="N908" s="33"/>
      <c r="O908" s="33"/>
      <c r="P908" s="33"/>
      <c r="Q908" s="33"/>
    </row>
    <row r="909" spans="3:17" ht="15.75" customHeight="1" x14ac:dyDescent="0.2">
      <c r="C909" s="33"/>
      <c r="G909" s="33"/>
      <c r="M909" s="33"/>
      <c r="N909" s="33"/>
      <c r="O909" s="33"/>
      <c r="P909" s="33"/>
      <c r="Q909" s="33"/>
    </row>
    <row r="910" spans="3:17" ht="15.75" customHeight="1" x14ac:dyDescent="0.2">
      <c r="C910" s="33"/>
      <c r="G910" s="33"/>
      <c r="M910" s="33"/>
      <c r="N910" s="33"/>
      <c r="O910" s="33"/>
      <c r="P910" s="33"/>
      <c r="Q910" s="33"/>
    </row>
    <row r="911" spans="3:17" ht="15.75" customHeight="1" x14ac:dyDescent="0.2">
      <c r="C911" s="33"/>
      <c r="G911" s="33"/>
      <c r="M911" s="33"/>
      <c r="N911" s="33"/>
      <c r="O911" s="33"/>
      <c r="P911" s="33"/>
      <c r="Q911" s="33"/>
    </row>
    <row r="912" spans="3:17" ht="15.75" customHeight="1" x14ac:dyDescent="0.2">
      <c r="C912" s="33"/>
      <c r="G912" s="33"/>
      <c r="M912" s="33"/>
      <c r="N912" s="33"/>
      <c r="O912" s="33"/>
      <c r="P912" s="33"/>
      <c r="Q912" s="33"/>
    </row>
    <row r="913" spans="3:17" ht="15.75" customHeight="1" x14ac:dyDescent="0.2">
      <c r="C913" s="33"/>
      <c r="G913" s="33"/>
      <c r="M913" s="33"/>
      <c r="N913" s="33"/>
      <c r="O913" s="33"/>
      <c r="P913" s="33"/>
      <c r="Q913" s="33"/>
    </row>
    <row r="914" spans="3:17" ht="15.75" customHeight="1" x14ac:dyDescent="0.2">
      <c r="C914" s="33"/>
      <c r="G914" s="33"/>
      <c r="M914" s="33"/>
      <c r="N914" s="33"/>
      <c r="O914" s="33"/>
      <c r="P914" s="33"/>
      <c r="Q914" s="33"/>
    </row>
    <row r="915" spans="3:17" ht="15.75" customHeight="1" x14ac:dyDescent="0.2">
      <c r="C915" s="33"/>
      <c r="G915" s="33"/>
      <c r="M915" s="33"/>
      <c r="N915" s="33"/>
      <c r="O915" s="33"/>
      <c r="P915" s="33"/>
      <c r="Q915" s="33"/>
    </row>
    <row r="916" spans="3:17" ht="15.75" customHeight="1" x14ac:dyDescent="0.2">
      <c r="C916" s="33"/>
      <c r="G916" s="33"/>
      <c r="M916" s="33"/>
      <c r="N916" s="33"/>
      <c r="O916" s="33"/>
      <c r="P916" s="33"/>
      <c r="Q916" s="33"/>
    </row>
    <row r="917" spans="3:17" ht="15.75" customHeight="1" x14ac:dyDescent="0.2">
      <c r="C917" s="33"/>
      <c r="G917" s="33"/>
      <c r="M917" s="33"/>
      <c r="N917" s="33"/>
      <c r="O917" s="33"/>
      <c r="P917" s="33"/>
      <c r="Q917" s="33"/>
    </row>
    <row r="918" spans="3:17" ht="15.75" customHeight="1" x14ac:dyDescent="0.2">
      <c r="C918" s="33"/>
      <c r="G918" s="33"/>
      <c r="M918" s="33"/>
      <c r="N918" s="33"/>
      <c r="O918" s="33"/>
      <c r="P918" s="33"/>
      <c r="Q918" s="33"/>
    </row>
    <row r="919" spans="3:17" ht="15.75" customHeight="1" x14ac:dyDescent="0.2">
      <c r="C919" s="33"/>
      <c r="G919" s="33"/>
      <c r="M919" s="33"/>
      <c r="N919" s="33"/>
      <c r="O919" s="33"/>
      <c r="P919" s="33"/>
      <c r="Q919" s="33"/>
    </row>
    <row r="920" spans="3:17" ht="15.75" customHeight="1" x14ac:dyDescent="0.2">
      <c r="C920" s="33"/>
      <c r="G920" s="33"/>
      <c r="M920" s="33"/>
      <c r="N920" s="33"/>
      <c r="O920" s="33"/>
      <c r="P920" s="33"/>
      <c r="Q920" s="33"/>
    </row>
    <row r="921" spans="3:17" ht="15.75" customHeight="1" x14ac:dyDescent="0.2">
      <c r="C921" s="33"/>
      <c r="G921" s="33"/>
      <c r="M921" s="33"/>
      <c r="N921" s="33"/>
      <c r="O921" s="33"/>
      <c r="P921" s="33"/>
      <c r="Q921" s="33"/>
    </row>
    <row r="922" spans="3:17" ht="15.75" customHeight="1" x14ac:dyDescent="0.2">
      <c r="C922" s="33"/>
      <c r="G922" s="33"/>
      <c r="M922" s="33"/>
      <c r="N922" s="33"/>
      <c r="O922" s="33"/>
      <c r="P922" s="33"/>
      <c r="Q922" s="33"/>
    </row>
    <row r="923" spans="3:17" ht="15.75" customHeight="1" x14ac:dyDescent="0.2">
      <c r="C923" s="33"/>
      <c r="G923" s="33"/>
      <c r="M923" s="33"/>
      <c r="N923" s="33"/>
      <c r="O923" s="33"/>
      <c r="P923" s="33"/>
      <c r="Q923" s="33"/>
    </row>
    <row r="924" spans="3:17" ht="15.75" customHeight="1" x14ac:dyDescent="0.2">
      <c r="C924" s="33"/>
      <c r="G924" s="33"/>
      <c r="M924" s="33"/>
      <c r="N924" s="33"/>
      <c r="O924" s="33"/>
      <c r="P924" s="33"/>
      <c r="Q924" s="33"/>
    </row>
    <row r="925" spans="3:17" ht="15.75" customHeight="1" x14ac:dyDescent="0.2">
      <c r="C925" s="33"/>
      <c r="G925" s="33"/>
      <c r="M925" s="33"/>
      <c r="N925" s="33"/>
      <c r="O925" s="33"/>
      <c r="P925" s="33"/>
      <c r="Q925" s="33"/>
    </row>
    <row r="926" spans="3:17" ht="15.75" customHeight="1" x14ac:dyDescent="0.2">
      <c r="C926" s="33"/>
      <c r="G926" s="33"/>
      <c r="M926" s="33"/>
      <c r="N926" s="33"/>
      <c r="O926" s="33"/>
      <c r="P926" s="33"/>
      <c r="Q926" s="33"/>
    </row>
    <row r="927" spans="3:17" ht="15.75" customHeight="1" x14ac:dyDescent="0.2">
      <c r="C927" s="33"/>
      <c r="G927" s="33"/>
      <c r="M927" s="33"/>
      <c r="N927" s="33"/>
      <c r="O927" s="33"/>
      <c r="P927" s="33"/>
      <c r="Q927" s="33"/>
    </row>
    <row r="928" spans="3:17" ht="15.75" customHeight="1" x14ac:dyDescent="0.2">
      <c r="C928" s="33"/>
      <c r="G928" s="33"/>
      <c r="M928" s="33"/>
      <c r="N928" s="33"/>
      <c r="O928" s="33"/>
      <c r="P928" s="33"/>
      <c r="Q928" s="33"/>
    </row>
    <row r="929" spans="3:17" ht="15.75" customHeight="1" x14ac:dyDescent="0.2">
      <c r="C929" s="33"/>
      <c r="G929" s="33"/>
      <c r="M929" s="33"/>
      <c r="N929" s="33"/>
      <c r="O929" s="33"/>
      <c r="P929" s="33"/>
      <c r="Q929" s="33"/>
    </row>
    <row r="930" spans="3:17" ht="15.75" customHeight="1" x14ac:dyDescent="0.2">
      <c r="C930" s="33"/>
      <c r="G930" s="33"/>
      <c r="M930" s="33"/>
      <c r="N930" s="33"/>
      <c r="O930" s="33"/>
      <c r="P930" s="33"/>
      <c r="Q930" s="33"/>
    </row>
    <row r="931" spans="3:17" ht="15.75" customHeight="1" x14ac:dyDescent="0.2">
      <c r="C931" s="33"/>
      <c r="G931" s="33"/>
      <c r="M931" s="33"/>
      <c r="N931" s="33"/>
      <c r="O931" s="33"/>
      <c r="P931" s="33"/>
      <c r="Q931" s="33"/>
    </row>
    <row r="932" spans="3:17" ht="15.75" customHeight="1" x14ac:dyDescent="0.2">
      <c r="C932" s="33"/>
      <c r="G932" s="33"/>
      <c r="M932" s="33"/>
      <c r="N932" s="33"/>
      <c r="O932" s="33"/>
      <c r="P932" s="33"/>
      <c r="Q932" s="33"/>
    </row>
    <row r="933" spans="3:17" ht="15.75" customHeight="1" x14ac:dyDescent="0.2">
      <c r="C933" s="33"/>
      <c r="G933" s="33"/>
      <c r="M933" s="33"/>
      <c r="N933" s="33"/>
      <c r="O933" s="33"/>
      <c r="P933" s="33"/>
      <c r="Q933" s="33"/>
    </row>
    <row r="934" spans="3:17" ht="15.75" customHeight="1" x14ac:dyDescent="0.2">
      <c r="C934" s="33"/>
      <c r="G934" s="33"/>
      <c r="M934" s="33"/>
      <c r="N934" s="33"/>
      <c r="O934" s="33"/>
      <c r="P934" s="33"/>
      <c r="Q934" s="33"/>
    </row>
    <row r="935" spans="3:17" ht="15.75" customHeight="1" x14ac:dyDescent="0.2">
      <c r="C935" s="33"/>
      <c r="G935" s="33"/>
      <c r="M935" s="33"/>
      <c r="N935" s="33"/>
      <c r="O935" s="33"/>
      <c r="P935" s="33"/>
      <c r="Q935" s="33"/>
    </row>
    <row r="936" spans="3:17" ht="15.75" customHeight="1" x14ac:dyDescent="0.2">
      <c r="C936" s="33"/>
      <c r="G936" s="33"/>
      <c r="M936" s="33"/>
      <c r="N936" s="33"/>
      <c r="O936" s="33"/>
      <c r="P936" s="33"/>
      <c r="Q936" s="33"/>
    </row>
    <row r="937" spans="3:17" ht="15.75" customHeight="1" x14ac:dyDescent="0.2">
      <c r="C937" s="33"/>
      <c r="G937" s="33"/>
      <c r="M937" s="33"/>
      <c r="N937" s="33"/>
      <c r="O937" s="33"/>
      <c r="P937" s="33"/>
      <c r="Q937" s="33"/>
    </row>
    <row r="938" spans="3:17" ht="15.75" customHeight="1" x14ac:dyDescent="0.2">
      <c r="C938" s="33"/>
      <c r="G938" s="33"/>
      <c r="M938" s="33"/>
      <c r="N938" s="33"/>
      <c r="O938" s="33"/>
      <c r="P938" s="33"/>
      <c r="Q938" s="33"/>
    </row>
    <row r="939" spans="3:17" ht="15.75" customHeight="1" x14ac:dyDescent="0.2">
      <c r="C939" s="33"/>
      <c r="G939" s="33"/>
      <c r="M939" s="33"/>
      <c r="N939" s="33"/>
      <c r="O939" s="33"/>
      <c r="P939" s="33"/>
      <c r="Q939" s="33"/>
    </row>
    <row r="940" spans="3:17" ht="15.75" customHeight="1" x14ac:dyDescent="0.2">
      <c r="C940" s="33"/>
      <c r="G940" s="33"/>
      <c r="M940" s="33"/>
      <c r="N940" s="33"/>
      <c r="O940" s="33"/>
      <c r="P940" s="33"/>
      <c r="Q940" s="33"/>
    </row>
    <row r="941" spans="3:17" ht="15.75" customHeight="1" x14ac:dyDescent="0.2">
      <c r="C941" s="33"/>
      <c r="G941" s="33"/>
      <c r="M941" s="33"/>
      <c r="N941" s="33"/>
      <c r="O941" s="33"/>
      <c r="P941" s="33"/>
      <c r="Q941" s="33"/>
    </row>
    <row r="942" spans="3:17" ht="15.75" customHeight="1" x14ac:dyDescent="0.2">
      <c r="C942" s="33"/>
      <c r="G942" s="33"/>
      <c r="M942" s="33"/>
      <c r="N942" s="33"/>
      <c r="O942" s="33"/>
      <c r="P942" s="33"/>
      <c r="Q942" s="33"/>
    </row>
    <row r="943" spans="3:17" ht="15.75" customHeight="1" x14ac:dyDescent="0.2">
      <c r="C943" s="33"/>
      <c r="G943" s="33"/>
      <c r="M943" s="33"/>
      <c r="N943" s="33"/>
      <c r="O943" s="33"/>
      <c r="P943" s="33"/>
      <c r="Q943" s="33"/>
    </row>
    <row r="944" spans="3:17" ht="15.75" customHeight="1" x14ac:dyDescent="0.2">
      <c r="C944" s="33"/>
      <c r="G944" s="33"/>
      <c r="M944" s="33"/>
      <c r="N944" s="33"/>
      <c r="O944" s="33"/>
      <c r="P944" s="33"/>
      <c r="Q944" s="33"/>
    </row>
    <row r="945" spans="3:17" ht="15.75" customHeight="1" x14ac:dyDescent="0.2">
      <c r="C945" s="33"/>
      <c r="G945" s="33"/>
      <c r="M945" s="33"/>
      <c r="N945" s="33"/>
      <c r="O945" s="33"/>
      <c r="P945" s="33"/>
      <c r="Q945" s="33"/>
    </row>
    <row r="946" spans="3:17" ht="15.75" customHeight="1" x14ac:dyDescent="0.2">
      <c r="C946" s="33"/>
      <c r="G946" s="33"/>
      <c r="M946" s="33"/>
      <c r="N946" s="33"/>
      <c r="O946" s="33"/>
      <c r="P946" s="33"/>
      <c r="Q946" s="33"/>
    </row>
    <row r="947" spans="3:17" ht="15.75" customHeight="1" x14ac:dyDescent="0.2">
      <c r="C947" s="33"/>
      <c r="G947" s="33"/>
      <c r="M947" s="33"/>
      <c r="N947" s="33"/>
      <c r="O947" s="33"/>
      <c r="P947" s="33"/>
      <c r="Q947" s="33"/>
    </row>
    <row r="948" spans="3:17" ht="15.75" customHeight="1" x14ac:dyDescent="0.2">
      <c r="C948" s="33"/>
      <c r="G948" s="33"/>
      <c r="M948" s="33"/>
      <c r="N948" s="33"/>
      <c r="O948" s="33"/>
      <c r="P948" s="33"/>
      <c r="Q948" s="33"/>
    </row>
    <row r="949" spans="3:17" ht="15.75" customHeight="1" x14ac:dyDescent="0.2">
      <c r="C949" s="33"/>
      <c r="G949" s="33"/>
      <c r="M949" s="33"/>
      <c r="N949" s="33"/>
      <c r="O949" s="33"/>
      <c r="P949" s="33"/>
      <c r="Q949" s="33"/>
    </row>
    <row r="950" spans="3:17" ht="15.75" customHeight="1" x14ac:dyDescent="0.2">
      <c r="C950" s="33"/>
      <c r="G950" s="33"/>
      <c r="M950" s="33"/>
      <c r="N950" s="33"/>
      <c r="O950" s="33"/>
      <c r="P950" s="33"/>
      <c r="Q950" s="33"/>
    </row>
    <row r="951" spans="3:17" ht="15.75" customHeight="1" x14ac:dyDescent="0.2">
      <c r="C951" s="33"/>
      <c r="G951" s="33"/>
      <c r="M951" s="33"/>
      <c r="N951" s="33"/>
      <c r="O951" s="33"/>
      <c r="P951" s="33"/>
      <c r="Q951" s="33"/>
    </row>
    <row r="952" spans="3:17" ht="15.75" customHeight="1" x14ac:dyDescent="0.2">
      <c r="C952" s="33"/>
      <c r="G952" s="33"/>
      <c r="M952" s="33"/>
      <c r="N952" s="33"/>
      <c r="O952" s="33"/>
      <c r="P952" s="33"/>
      <c r="Q952" s="33"/>
    </row>
    <row r="953" spans="3:17" ht="15.75" customHeight="1" x14ac:dyDescent="0.2">
      <c r="C953" s="33"/>
      <c r="G953" s="33"/>
      <c r="M953" s="33"/>
      <c r="N953" s="33"/>
      <c r="O953" s="33"/>
      <c r="P953" s="33"/>
      <c r="Q953" s="33"/>
    </row>
    <row r="954" spans="3:17" ht="15.75" customHeight="1" x14ac:dyDescent="0.2">
      <c r="C954" s="33"/>
      <c r="G954" s="33"/>
      <c r="M954" s="33"/>
      <c r="N954" s="33"/>
      <c r="O954" s="33"/>
      <c r="P954" s="33"/>
      <c r="Q954" s="33"/>
    </row>
    <row r="955" spans="3:17" ht="15.75" customHeight="1" x14ac:dyDescent="0.2">
      <c r="C955" s="33"/>
      <c r="G955" s="33"/>
      <c r="M955" s="33"/>
      <c r="N955" s="33"/>
      <c r="O955" s="33"/>
      <c r="P955" s="33"/>
      <c r="Q955" s="33"/>
    </row>
    <row r="956" spans="3:17" ht="15.75" customHeight="1" x14ac:dyDescent="0.2">
      <c r="C956" s="33"/>
      <c r="G956" s="33"/>
      <c r="M956" s="33"/>
      <c r="N956" s="33"/>
      <c r="O956" s="33"/>
      <c r="P956" s="33"/>
      <c r="Q956" s="33"/>
    </row>
    <row r="957" spans="3:17" ht="15.75" customHeight="1" x14ac:dyDescent="0.2">
      <c r="C957" s="33"/>
      <c r="G957" s="33"/>
      <c r="M957" s="33"/>
      <c r="N957" s="33"/>
      <c r="O957" s="33"/>
      <c r="P957" s="33"/>
      <c r="Q957" s="33"/>
    </row>
    <row r="958" spans="3:17" ht="15.75" customHeight="1" x14ac:dyDescent="0.2">
      <c r="C958" s="33"/>
      <c r="G958" s="33"/>
      <c r="M958" s="33"/>
      <c r="N958" s="33"/>
      <c r="O958" s="33"/>
      <c r="P958" s="33"/>
      <c r="Q958" s="33"/>
    </row>
    <row r="959" spans="3:17" ht="15.75" customHeight="1" x14ac:dyDescent="0.2">
      <c r="C959" s="33"/>
      <c r="G959" s="33"/>
      <c r="M959" s="33"/>
      <c r="N959" s="33"/>
      <c r="O959" s="33"/>
      <c r="P959" s="33"/>
      <c r="Q959" s="33"/>
    </row>
    <row r="960" spans="3:17" ht="15.75" customHeight="1" x14ac:dyDescent="0.2">
      <c r="C960" s="33"/>
      <c r="G960" s="33"/>
      <c r="M960" s="33"/>
      <c r="N960" s="33"/>
      <c r="O960" s="33"/>
      <c r="P960" s="33"/>
      <c r="Q960" s="33"/>
    </row>
    <row r="961" spans="3:17" ht="15.75" customHeight="1" x14ac:dyDescent="0.2">
      <c r="C961" s="33"/>
      <c r="G961" s="33"/>
      <c r="M961" s="33"/>
      <c r="N961" s="33"/>
      <c r="O961" s="33"/>
      <c r="P961" s="33"/>
      <c r="Q961" s="33"/>
    </row>
    <row r="962" spans="3:17" ht="15.75" customHeight="1" x14ac:dyDescent="0.2">
      <c r="C962" s="33"/>
      <c r="G962" s="33"/>
      <c r="M962" s="33"/>
      <c r="N962" s="33"/>
      <c r="O962" s="33"/>
      <c r="P962" s="33"/>
      <c r="Q962" s="33"/>
    </row>
    <row r="963" spans="3:17" ht="15.75" customHeight="1" x14ac:dyDescent="0.2">
      <c r="C963" s="33"/>
      <c r="G963" s="33"/>
      <c r="M963" s="33"/>
      <c r="N963" s="33"/>
      <c r="O963" s="33"/>
      <c r="P963" s="33"/>
      <c r="Q963" s="33"/>
    </row>
    <row r="964" spans="3:17" ht="15.75" customHeight="1" x14ac:dyDescent="0.2">
      <c r="C964" s="33"/>
      <c r="G964" s="33"/>
      <c r="M964" s="33"/>
      <c r="N964" s="33"/>
      <c r="O964" s="33"/>
      <c r="P964" s="33"/>
      <c r="Q964" s="33"/>
    </row>
    <row r="965" spans="3:17" ht="15.75" customHeight="1" x14ac:dyDescent="0.2">
      <c r="C965" s="33"/>
      <c r="G965" s="33"/>
      <c r="M965" s="33"/>
      <c r="N965" s="33"/>
      <c r="O965" s="33"/>
      <c r="P965" s="33"/>
      <c r="Q965" s="33"/>
    </row>
    <row r="966" spans="3:17" ht="15.75" customHeight="1" x14ac:dyDescent="0.2">
      <c r="C966" s="33"/>
      <c r="G966" s="33"/>
      <c r="M966" s="33"/>
      <c r="N966" s="33"/>
      <c r="O966" s="33"/>
      <c r="P966" s="33"/>
      <c r="Q966" s="33"/>
    </row>
    <row r="967" spans="3:17" ht="15.75" customHeight="1" x14ac:dyDescent="0.2">
      <c r="C967" s="33"/>
      <c r="G967" s="33"/>
      <c r="M967" s="33"/>
      <c r="N967" s="33"/>
      <c r="O967" s="33"/>
      <c r="P967" s="33"/>
      <c r="Q967" s="33"/>
    </row>
    <row r="968" spans="3:17" ht="15.75" customHeight="1" x14ac:dyDescent="0.2">
      <c r="C968" s="33"/>
      <c r="G968" s="33"/>
      <c r="M968" s="33"/>
      <c r="N968" s="33"/>
      <c r="O968" s="33"/>
      <c r="P968" s="33"/>
      <c r="Q968" s="33"/>
    </row>
    <row r="969" spans="3:17" ht="15.75" customHeight="1" x14ac:dyDescent="0.2">
      <c r="C969" s="33"/>
      <c r="G969" s="33"/>
      <c r="M969" s="33"/>
      <c r="N969" s="33"/>
      <c r="O969" s="33"/>
      <c r="P969" s="33"/>
      <c r="Q969" s="33"/>
    </row>
    <row r="970" spans="3:17" ht="15.75" customHeight="1" x14ac:dyDescent="0.2">
      <c r="C970" s="33"/>
      <c r="G970" s="33"/>
      <c r="M970" s="33"/>
      <c r="N970" s="33"/>
      <c r="O970" s="33"/>
      <c r="P970" s="33"/>
      <c r="Q970" s="33"/>
    </row>
    <row r="971" spans="3:17" ht="15.75" customHeight="1" x14ac:dyDescent="0.2">
      <c r="C971" s="33"/>
      <c r="G971" s="33"/>
      <c r="M971" s="33"/>
      <c r="N971" s="33"/>
      <c r="O971" s="33"/>
      <c r="P971" s="33"/>
      <c r="Q971" s="33"/>
    </row>
    <row r="972" spans="3:17" ht="15.75" customHeight="1" x14ac:dyDescent="0.2">
      <c r="C972" s="33"/>
      <c r="G972" s="33"/>
      <c r="M972" s="33"/>
      <c r="N972" s="33"/>
      <c r="O972" s="33"/>
      <c r="P972" s="33"/>
      <c r="Q972" s="33"/>
    </row>
    <row r="973" spans="3:17" ht="15.75" customHeight="1" x14ac:dyDescent="0.2">
      <c r="C973" s="33"/>
      <c r="G973" s="33"/>
      <c r="M973" s="33"/>
      <c r="N973" s="33"/>
      <c r="O973" s="33"/>
      <c r="P973" s="33"/>
      <c r="Q973" s="33"/>
    </row>
    <row r="974" spans="3:17" ht="15.75" customHeight="1" x14ac:dyDescent="0.2">
      <c r="C974" s="33"/>
      <c r="G974" s="33"/>
      <c r="M974" s="33"/>
      <c r="N974" s="33"/>
      <c r="O974" s="33"/>
      <c r="P974" s="33"/>
      <c r="Q974" s="33"/>
    </row>
    <row r="975" spans="3:17" ht="15.75" customHeight="1" x14ac:dyDescent="0.2">
      <c r="C975" s="33"/>
      <c r="G975" s="33"/>
      <c r="M975" s="33"/>
      <c r="N975" s="33"/>
      <c r="O975" s="33"/>
      <c r="P975" s="33"/>
      <c r="Q975" s="33"/>
    </row>
    <row r="976" spans="3:17" ht="15.75" customHeight="1" x14ac:dyDescent="0.2">
      <c r="C976" s="33"/>
      <c r="G976" s="33"/>
      <c r="M976" s="33"/>
      <c r="N976" s="33"/>
      <c r="O976" s="33"/>
      <c r="P976" s="33"/>
      <c r="Q976" s="33"/>
    </row>
    <row r="977" spans="3:17" ht="15.75" customHeight="1" x14ac:dyDescent="0.2">
      <c r="C977" s="33"/>
      <c r="G977" s="33"/>
      <c r="M977" s="33"/>
      <c r="N977" s="33"/>
      <c r="O977" s="33"/>
      <c r="P977" s="33"/>
      <c r="Q977" s="33"/>
    </row>
    <row r="978" spans="3:17" ht="15.75" customHeight="1" x14ac:dyDescent="0.2">
      <c r="C978" s="33"/>
      <c r="G978" s="33"/>
      <c r="M978" s="33"/>
      <c r="N978" s="33"/>
      <c r="O978" s="33"/>
      <c r="P978" s="33"/>
      <c r="Q978" s="33"/>
    </row>
    <row r="979" spans="3:17" ht="15.75" customHeight="1" x14ac:dyDescent="0.2">
      <c r="C979" s="33"/>
      <c r="G979" s="33"/>
      <c r="M979" s="33"/>
      <c r="N979" s="33"/>
      <c r="O979" s="33"/>
      <c r="P979" s="33"/>
      <c r="Q979" s="33"/>
    </row>
    <row r="980" spans="3:17" ht="15.75" customHeight="1" x14ac:dyDescent="0.2">
      <c r="C980" s="33"/>
      <c r="G980" s="33"/>
      <c r="M980" s="33"/>
      <c r="N980" s="33"/>
      <c r="O980" s="33"/>
      <c r="P980" s="33"/>
      <c r="Q980" s="33"/>
    </row>
    <row r="981" spans="3:17" ht="15.75" customHeight="1" x14ac:dyDescent="0.2">
      <c r="C981" s="33"/>
      <c r="G981" s="33"/>
      <c r="M981" s="33"/>
      <c r="N981" s="33"/>
      <c r="O981" s="33"/>
      <c r="P981" s="33"/>
      <c r="Q981" s="33"/>
    </row>
    <row r="982" spans="3:17" ht="15.75" customHeight="1" x14ac:dyDescent="0.2">
      <c r="C982" s="33"/>
      <c r="G982" s="33"/>
      <c r="M982" s="33"/>
      <c r="N982" s="33"/>
      <c r="O982" s="33"/>
      <c r="P982" s="33"/>
      <c r="Q982" s="33"/>
    </row>
    <row r="983" spans="3:17" ht="15.75" customHeight="1" x14ac:dyDescent="0.2">
      <c r="C983" s="33"/>
      <c r="G983" s="33"/>
      <c r="M983" s="33"/>
      <c r="N983" s="33"/>
      <c r="O983" s="33"/>
      <c r="P983" s="33"/>
      <c r="Q983" s="33"/>
    </row>
    <row r="984" spans="3:17" ht="15.75" customHeight="1" x14ac:dyDescent="0.2">
      <c r="C984" s="33"/>
      <c r="G984" s="33"/>
      <c r="M984" s="33"/>
      <c r="N984" s="33"/>
      <c r="O984" s="33"/>
      <c r="P984" s="33"/>
      <c r="Q984" s="33"/>
    </row>
    <row r="985" spans="3:17" ht="15.75" customHeight="1" x14ac:dyDescent="0.2">
      <c r="C985" s="33"/>
      <c r="G985" s="33"/>
      <c r="M985" s="33"/>
      <c r="N985" s="33"/>
      <c r="O985" s="33"/>
      <c r="P985" s="33"/>
      <c r="Q985" s="33"/>
    </row>
    <row r="986" spans="3:17" ht="15.75" customHeight="1" x14ac:dyDescent="0.2">
      <c r="C986" s="33"/>
      <c r="G986" s="33"/>
      <c r="M986" s="33"/>
      <c r="N986" s="33"/>
      <c r="O986" s="33"/>
      <c r="P986" s="33"/>
      <c r="Q986" s="33"/>
    </row>
    <row r="987" spans="3:17" ht="15.75" customHeight="1" x14ac:dyDescent="0.2">
      <c r="C987" s="33"/>
      <c r="G987" s="33"/>
      <c r="M987" s="33"/>
      <c r="N987" s="33"/>
      <c r="O987" s="33"/>
      <c r="P987" s="33"/>
      <c r="Q987" s="33"/>
    </row>
    <row r="988" spans="3:17" ht="15.75" customHeight="1" x14ac:dyDescent="0.2">
      <c r="C988" s="33"/>
      <c r="G988" s="33"/>
      <c r="M988" s="33"/>
      <c r="N988" s="33"/>
      <c r="O988" s="33"/>
      <c r="P988" s="33"/>
      <c r="Q988" s="33"/>
    </row>
    <row r="989" spans="3:17" ht="15.75" customHeight="1" x14ac:dyDescent="0.2">
      <c r="C989" s="33"/>
      <c r="G989" s="33"/>
      <c r="M989" s="33"/>
      <c r="N989" s="33"/>
      <c r="O989" s="33"/>
      <c r="P989" s="33"/>
      <c r="Q989" s="33"/>
    </row>
    <row r="990" spans="3:17" ht="15.75" customHeight="1" x14ac:dyDescent="0.2">
      <c r="C990" s="33"/>
      <c r="G990" s="33"/>
      <c r="M990" s="33"/>
      <c r="N990" s="33"/>
      <c r="O990" s="33"/>
      <c r="P990" s="33"/>
      <c r="Q990" s="33"/>
    </row>
    <row r="991" spans="3:17" ht="15.75" customHeight="1" x14ac:dyDescent="0.2">
      <c r="C991" s="33"/>
      <c r="G991" s="33"/>
      <c r="M991" s="33"/>
      <c r="N991" s="33"/>
      <c r="O991" s="33"/>
      <c r="P991" s="33"/>
      <c r="Q991" s="33"/>
    </row>
    <row r="992" spans="3:17" ht="15.75" customHeight="1" x14ac:dyDescent="0.2">
      <c r="C992" s="33"/>
      <c r="G992" s="33"/>
      <c r="M992" s="33"/>
      <c r="N992" s="33"/>
      <c r="O992" s="33"/>
      <c r="P992" s="33"/>
      <c r="Q992" s="33"/>
    </row>
    <row r="993" spans="3:17" ht="15.75" customHeight="1" x14ac:dyDescent="0.2">
      <c r="C993" s="33"/>
      <c r="G993" s="33"/>
      <c r="M993" s="33"/>
      <c r="N993" s="33"/>
      <c r="O993" s="33"/>
      <c r="P993" s="33"/>
      <c r="Q993" s="33"/>
    </row>
    <row r="994" spans="3:17" ht="15.75" customHeight="1" x14ac:dyDescent="0.2">
      <c r="C994" s="33"/>
      <c r="G994" s="33"/>
      <c r="M994" s="33"/>
      <c r="N994" s="33"/>
      <c r="O994" s="33"/>
      <c r="P994" s="33"/>
      <c r="Q994" s="33"/>
    </row>
    <row r="995" spans="3:17" ht="15.75" customHeight="1" x14ac:dyDescent="0.2">
      <c r="C995" s="33"/>
      <c r="G995" s="33"/>
      <c r="M995" s="33"/>
      <c r="N995" s="33"/>
      <c r="O995" s="33"/>
      <c r="P995" s="33"/>
      <c r="Q995" s="33"/>
    </row>
    <row r="996" spans="3:17" ht="15.75" customHeight="1" x14ac:dyDescent="0.2">
      <c r="C996" s="33"/>
      <c r="G996" s="33"/>
      <c r="M996" s="33"/>
      <c r="N996" s="33"/>
      <c r="O996" s="33"/>
      <c r="P996" s="33"/>
      <c r="Q996" s="33"/>
    </row>
    <row r="997" spans="3:17" ht="15.75" customHeight="1" x14ac:dyDescent="0.2">
      <c r="C997" s="33"/>
      <c r="G997" s="33"/>
      <c r="M997" s="33"/>
      <c r="N997" s="33"/>
      <c r="O997" s="33"/>
      <c r="P997" s="33"/>
      <c r="Q997" s="33"/>
    </row>
    <row r="998" spans="3:17" ht="15.75" customHeight="1" x14ac:dyDescent="0.2">
      <c r="C998" s="33"/>
      <c r="G998" s="33"/>
      <c r="M998" s="33"/>
      <c r="N998" s="33"/>
      <c r="O998" s="33"/>
      <c r="P998" s="33"/>
      <c r="Q998" s="33"/>
    </row>
    <row r="999" spans="3:17" ht="15.75" customHeight="1" x14ac:dyDescent="0.2">
      <c r="C999" s="33"/>
      <c r="G999" s="33"/>
      <c r="M999" s="33"/>
      <c r="N999" s="33"/>
      <c r="O999" s="33"/>
      <c r="P999" s="33"/>
      <c r="Q999" s="33"/>
    </row>
    <row r="1000" spans="3:17" ht="15.75" customHeight="1" x14ac:dyDescent="0.2">
      <c r="C1000" s="33"/>
      <c r="G1000" s="33"/>
      <c r="M1000" s="33"/>
      <c r="N1000" s="33"/>
      <c r="O1000" s="33"/>
      <c r="P1000" s="33"/>
      <c r="Q1000" s="33"/>
    </row>
  </sheetData>
  <mergeCells count="6">
    <mergeCell ref="AH2:AO2"/>
    <mergeCell ref="A1:Z1"/>
    <mergeCell ref="A2:J2"/>
    <mergeCell ref="K2:R2"/>
    <mergeCell ref="T2:Z2"/>
    <mergeCell ref="AA2:AG2"/>
  </mergeCells>
  <pageMargins left="0.7" right="0.7" top="0.75" bottom="0.75" header="0" footer="0"/>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1000"/>
  <sheetViews>
    <sheetView workbookViewId="0">
      <selection sqref="A1:AA1"/>
    </sheetView>
  </sheetViews>
  <sheetFormatPr baseColWidth="10" defaultColWidth="14.5" defaultRowHeight="15" customHeight="1" x14ac:dyDescent="0.2"/>
  <cols>
    <col min="1" max="1" width="17.1640625" customWidth="1"/>
    <col min="2" max="2" width="4.33203125" customWidth="1"/>
    <col min="3" max="3" width="11.1640625" customWidth="1"/>
    <col min="4" max="4" width="11.5" customWidth="1"/>
    <col min="5" max="5" width="8.6640625" customWidth="1"/>
    <col min="6" max="6" width="18.1640625" customWidth="1"/>
    <col min="7" max="7" width="4" customWidth="1"/>
    <col min="8" max="8" width="4.6640625" customWidth="1"/>
    <col min="9" max="9" width="45" customWidth="1"/>
    <col min="10" max="10" width="9.5" customWidth="1"/>
    <col min="11" max="11" width="11.1640625" customWidth="1"/>
    <col min="12" max="12" width="10" customWidth="1"/>
    <col min="13" max="13" width="10.83203125" customWidth="1"/>
    <col min="14" max="14" width="7.6640625" customWidth="1"/>
    <col min="15" max="15" width="18" customWidth="1"/>
    <col min="16" max="16" width="8.5" customWidth="1"/>
    <col min="17" max="17" width="10.1640625" customWidth="1"/>
    <col min="18" max="18" width="5.6640625" customWidth="1"/>
    <col min="19" max="19" width="32.5" customWidth="1"/>
    <col min="20" max="21" width="8.83203125" customWidth="1"/>
    <col min="22" max="23" width="8.1640625" customWidth="1"/>
    <col min="24" max="24" width="9" customWidth="1"/>
    <col min="25" max="25" width="7.83203125" customWidth="1"/>
    <col min="26" max="26" width="17.5" customWidth="1"/>
    <col min="27" max="27" width="9.33203125" customWidth="1"/>
    <col min="28" max="28" width="9.5" customWidth="1"/>
    <col min="29" max="29" width="10.83203125" customWidth="1"/>
    <col min="30" max="30" width="7.1640625" customWidth="1"/>
    <col min="31" max="31" width="7.5" customWidth="1"/>
    <col min="32" max="32" width="7.1640625" customWidth="1"/>
    <col min="33" max="33" width="17" customWidth="1"/>
    <col min="34" max="34" width="10.83203125" customWidth="1"/>
    <col min="35" max="35" width="8.33203125" customWidth="1"/>
    <col min="36" max="36" width="7.6640625" customWidth="1"/>
    <col min="37" max="37" width="12.33203125" customWidth="1"/>
    <col min="38" max="38" width="10.83203125" customWidth="1"/>
    <col min="39" max="39" width="9.5" customWidth="1"/>
    <col min="40" max="40" width="8.5" customWidth="1"/>
    <col min="41" max="41" width="10.6640625" customWidth="1"/>
    <col min="42" max="42" width="8.83203125" customWidth="1"/>
    <col min="43" max="43" width="8.6640625" customWidth="1"/>
    <col min="44" max="44" width="9.5" customWidth="1"/>
    <col min="45" max="45" width="10.83203125" customWidth="1"/>
  </cols>
  <sheetData>
    <row r="1" spans="1:45" ht="126" customHeight="1" x14ac:dyDescent="0.2">
      <c r="A1" s="335" t="s">
        <v>3629</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1"/>
      <c r="AC1" s="1"/>
      <c r="AD1" s="1"/>
      <c r="AE1" s="1"/>
      <c r="AF1" s="1"/>
      <c r="AG1" s="1"/>
      <c r="AH1" s="1"/>
      <c r="AI1" s="1"/>
      <c r="AJ1" s="1"/>
      <c r="AK1" s="1"/>
      <c r="AL1" s="1"/>
      <c r="AM1" s="1"/>
      <c r="AN1" s="1"/>
      <c r="AO1" s="1"/>
      <c r="AP1" s="1"/>
      <c r="AQ1" s="76"/>
      <c r="AR1" s="76"/>
      <c r="AS1" s="76"/>
    </row>
    <row r="2" spans="1:45" ht="48.75" customHeight="1" x14ac:dyDescent="0.2">
      <c r="A2" s="320"/>
      <c r="B2" s="293"/>
      <c r="C2" s="293"/>
      <c r="D2" s="293"/>
      <c r="E2" s="293"/>
      <c r="F2" s="293"/>
      <c r="G2" s="293"/>
      <c r="H2" s="294"/>
      <c r="I2" s="311" t="s">
        <v>1434</v>
      </c>
      <c r="J2" s="293"/>
      <c r="K2" s="293"/>
      <c r="L2" s="293"/>
      <c r="M2" s="293"/>
      <c r="N2" s="293"/>
      <c r="O2" s="293"/>
      <c r="P2" s="293"/>
      <c r="Q2" s="293"/>
      <c r="R2" s="294"/>
      <c r="S2" s="311" t="s">
        <v>788</v>
      </c>
      <c r="T2" s="293"/>
      <c r="U2" s="293"/>
      <c r="V2" s="293"/>
      <c r="W2" s="293"/>
      <c r="X2" s="293"/>
      <c r="Y2" s="293"/>
      <c r="Z2" s="293"/>
      <c r="AA2" s="294"/>
      <c r="AB2" s="311" t="s">
        <v>1435</v>
      </c>
      <c r="AC2" s="293"/>
      <c r="AD2" s="293"/>
      <c r="AE2" s="293"/>
      <c r="AF2" s="293"/>
      <c r="AG2" s="293"/>
      <c r="AH2" s="294"/>
      <c r="AI2" s="311" t="s">
        <v>1436</v>
      </c>
      <c r="AJ2" s="293"/>
      <c r="AK2" s="293"/>
      <c r="AL2" s="293"/>
      <c r="AM2" s="293"/>
      <c r="AN2" s="293"/>
      <c r="AO2" s="294"/>
      <c r="AP2" s="311" t="s">
        <v>1437</v>
      </c>
      <c r="AQ2" s="293"/>
      <c r="AR2" s="294"/>
      <c r="AS2" s="180"/>
    </row>
    <row r="3" spans="1:45" ht="31.5" customHeight="1" x14ac:dyDescent="0.2">
      <c r="A3" s="181" t="s">
        <v>1438</v>
      </c>
      <c r="B3" s="27" t="s">
        <v>87</v>
      </c>
      <c r="C3" s="27" t="s">
        <v>88</v>
      </c>
      <c r="D3" s="182" t="s">
        <v>90</v>
      </c>
      <c r="E3" s="27" t="s">
        <v>89</v>
      </c>
      <c r="F3" s="27" t="s">
        <v>1439</v>
      </c>
      <c r="G3" s="27" t="s">
        <v>93</v>
      </c>
      <c r="H3" s="183" t="s">
        <v>94</v>
      </c>
      <c r="I3" s="26" t="s">
        <v>1440</v>
      </c>
      <c r="J3" s="27" t="s">
        <v>1441</v>
      </c>
      <c r="K3" s="27" t="s">
        <v>1442</v>
      </c>
      <c r="L3" s="27" t="s">
        <v>1443</v>
      </c>
      <c r="M3" s="27" t="s">
        <v>1444</v>
      </c>
      <c r="N3" s="27" t="s">
        <v>1445</v>
      </c>
      <c r="O3" s="27" t="s">
        <v>1446</v>
      </c>
      <c r="P3" s="27" t="s">
        <v>1447</v>
      </c>
      <c r="Q3" s="27" t="s">
        <v>1448</v>
      </c>
      <c r="R3" s="27" t="s">
        <v>1217</v>
      </c>
      <c r="S3" s="27" t="s">
        <v>1449</v>
      </c>
      <c r="T3" s="27" t="s">
        <v>1450</v>
      </c>
      <c r="U3" s="27" t="s">
        <v>1451</v>
      </c>
      <c r="V3" s="27" t="s">
        <v>146</v>
      </c>
      <c r="W3" s="27" t="s">
        <v>1452</v>
      </c>
      <c r="X3" s="27" t="s">
        <v>1453</v>
      </c>
      <c r="Y3" s="27" t="s">
        <v>1454</v>
      </c>
      <c r="Z3" s="27" t="s">
        <v>1455</v>
      </c>
      <c r="AA3" s="27" t="s">
        <v>1456</v>
      </c>
      <c r="AB3" s="27" t="s">
        <v>837</v>
      </c>
      <c r="AC3" s="182" t="s">
        <v>838</v>
      </c>
      <c r="AD3" s="182" t="s">
        <v>839</v>
      </c>
      <c r="AE3" s="182" t="s">
        <v>98</v>
      </c>
      <c r="AF3" s="27" t="s">
        <v>99</v>
      </c>
      <c r="AG3" s="27" t="s">
        <v>1457</v>
      </c>
      <c r="AH3" s="27" t="s">
        <v>101</v>
      </c>
      <c r="AI3" s="27" t="s">
        <v>102</v>
      </c>
      <c r="AJ3" s="27" t="s">
        <v>1458</v>
      </c>
      <c r="AK3" s="182" t="s">
        <v>1459</v>
      </c>
      <c r="AL3" s="27" t="s">
        <v>1460</v>
      </c>
      <c r="AM3" s="27" t="s">
        <v>106</v>
      </c>
      <c r="AN3" s="27" t="s">
        <v>107</v>
      </c>
      <c r="AO3" s="27" t="s">
        <v>1461</v>
      </c>
      <c r="AP3" s="104" t="s">
        <v>1462</v>
      </c>
      <c r="AQ3" s="103" t="s">
        <v>110</v>
      </c>
      <c r="AR3" s="103" t="s">
        <v>111</v>
      </c>
      <c r="AS3" s="76"/>
    </row>
    <row r="4" spans="1:45" ht="31.5" customHeight="1" x14ac:dyDescent="0.2">
      <c r="A4" s="184" t="s">
        <v>676</v>
      </c>
      <c r="B4" s="185">
        <v>1</v>
      </c>
      <c r="C4" s="186">
        <v>168505017</v>
      </c>
      <c r="D4" s="185" t="s">
        <v>163</v>
      </c>
      <c r="E4" s="185" t="s">
        <v>162</v>
      </c>
      <c r="F4" s="187" t="s">
        <v>1463</v>
      </c>
      <c r="G4" s="185" t="s">
        <v>151</v>
      </c>
      <c r="H4" s="185" t="s">
        <v>165</v>
      </c>
      <c r="I4" s="91" t="s">
        <v>1464</v>
      </c>
      <c r="J4" s="188">
        <v>39664</v>
      </c>
      <c r="K4" s="188">
        <v>158822</v>
      </c>
      <c r="L4" s="95">
        <v>0.88549999999999995</v>
      </c>
      <c r="M4" s="76">
        <v>9.64E-2</v>
      </c>
      <c r="N4" s="189">
        <v>1.4999999999999999E-2</v>
      </c>
      <c r="O4" s="185" t="s">
        <v>1465</v>
      </c>
      <c r="P4" s="190">
        <v>1.4270000000000001E-10</v>
      </c>
      <c r="Q4" s="185">
        <v>1</v>
      </c>
      <c r="R4" s="185">
        <v>1</v>
      </c>
      <c r="S4" s="191" t="s">
        <v>1466</v>
      </c>
      <c r="T4" s="192">
        <v>17417</v>
      </c>
      <c r="U4" s="192">
        <v>31016</v>
      </c>
      <c r="V4" s="193" t="s">
        <v>161</v>
      </c>
      <c r="W4" s="95">
        <v>0.88570898900000006</v>
      </c>
      <c r="X4" s="189">
        <v>7.0247039999999997E-2</v>
      </c>
      <c r="Y4" s="189">
        <v>2.542121E-2</v>
      </c>
      <c r="Z4" s="76" t="s">
        <v>171</v>
      </c>
      <c r="AA4" s="194">
        <v>5.721599E-3</v>
      </c>
      <c r="AB4" s="195">
        <v>57081</v>
      </c>
      <c r="AC4" s="108">
        <v>189838</v>
      </c>
      <c r="AD4" s="196">
        <v>0.88600000000000001</v>
      </c>
      <c r="AE4" s="189">
        <v>8.9645900000000001E-2</v>
      </c>
      <c r="AF4" s="189">
        <v>1.29187E-2</v>
      </c>
      <c r="AG4" s="76" t="s">
        <v>1467</v>
      </c>
      <c r="AH4" s="197">
        <v>3.9423700000000003E-12</v>
      </c>
      <c r="AI4" s="198">
        <v>8.9645900000000001E-2</v>
      </c>
      <c r="AJ4" s="189">
        <v>1.29187E-2</v>
      </c>
      <c r="AK4" s="190">
        <v>3.9423700000000003E-12</v>
      </c>
      <c r="AL4" s="190">
        <v>6.5299600000000002E-12</v>
      </c>
      <c r="AM4" s="95">
        <v>48.152900000000002</v>
      </c>
      <c r="AN4" s="76">
        <v>0</v>
      </c>
      <c r="AO4" s="197">
        <v>1.2265699999999999E-11</v>
      </c>
      <c r="AP4" s="166">
        <v>0</v>
      </c>
      <c r="AQ4" s="95">
        <v>0.78506399999999998</v>
      </c>
      <c r="AR4" s="199">
        <v>0.37559700000000001</v>
      </c>
      <c r="AS4" s="76"/>
    </row>
    <row r="5" spans="1:45" ht="31.5" customHeight="1" x14ac:dyDescent="0.2">
      <c r="A5" s="184" t="s">
        <v>676</v>
      </c>
      <c r="B5" s="185">
        <v>3</v>
      </c>
      <c r="C5" s="186">
        <v>117147326</v>
      </c>
      <c r="D5" s="185" t="s">
        <v>173</v>
      </c>
      <c r="E5" s="185" t="s">
        <v>172</v>
      </c>
      <c r="F5" s="187" t="s">
        <v>1468</v>
      </c>
      <c r="G5" s="185" t="s">
        <v>152</v>
      </c>
      <c r="H5" s="185" t="s">
        <v>175</v>
      </c>
      <c r="I5" s="91" t="s">
        <v>1464</v>
      </c>
      <c r="J5" s="188">
        <v>39664</v>
      </c>
      <c r="K5" s="188">
        <v>158822</v>
      </c>
      <c r="L5" s="95">
        <v>1.44E-2</v>
      </c>
      <c r="M5" s="76">
        <v>0.27039999999999997</v>
      </c>
      <c r="N5" s="189">
        <v>4.7300000000000002E-2</v>
      </c>
      <c r="O5" s="185" t="s">
        <v>1469</v>
      </c>
      <c r="P5" s="190">
        <v>1.0870000000000001E-8</v>
      </c>
      <c r="Q5" s="185">
        <v>1</v>
      </c>
      <c r="R5" s="185">
        <v>1</v>
      </c>
      <c r="S5" s="191" t="s">
        <v>1466</v>
      </c>
      <c r="T5" s="192">
        <v>17417</v>
      </c>
      <c r="U5" s="192">
        <v>31016</v>
      </c>
      <c r="V5" s="193" t="s">
        <v>161</v>
      </c>
      <c r="W5" s="95">
        <v>1.2876419E-2</v>
      </c>
      <c r="X5" s="189">
        <v>6.8128690000000006E-2</v>
      </c>
      <c r="Y5" s="189">
        <v>9.8060369999999994E-2</v>
      </c>
      <c r="Z5" s="76" t="s">
        <v>182</v>
      </c>
      <c r="AA5" s="194">
        <v>0.48720400000000003</v>
      </c>
      <c r="AB5" s="195">
        <v>57081</v>
      </c>
      <c r="AC5" s="108">
        <v>189838</v>
      </c>
      <c r="AD5" s="196">
        <v>1.4E-2</v>
      </c>
      <c r="AE5" s="189">
        <v>0.23222100000000001</v>
      </c>
      <c r="AF5" s="189">
        <v>4.2602800000000003E-2</v>
      </c>
      <c r="AG5" s="76" t="s">
        <v>1470</v>
      </c>
      <c r="AH5" s="197">
        <v>5.0132500000000002E-8</v>
      </c>
      <c r="AI5" s="198">
        <v>0.187504</v>
      </c>
      <c r="AJ5" s="189">
        <v>9.9477399999999994E-2</v>
      </c>
      <c r="AK5" s="95">
        <v>5.9445199999999997E-2</v>
      </c>
      <c r="AL5" s="190">
        <v>5.9491099999999999E-8</v>
      </c>
      <c r="AM5" s="95">
        <v>29.7117</v>
      </c>
      <c r="AN5" s="76">
        <v>0</v>
      </c>
      <c r="AO5" s="197">
        <v>2.8045200000000002E-8</v>
      </c>
      <c r="AP5" s="200">
        <v>71.028899999999993</v>
      </c>
      <c r="AQ5" s="95">
        <v>3.4517199999999999</v>
      </c>
      <c r="AR5" s="199">
        <v>6.3186000000000006E-2</v>
      </c>
      <c r="AS5" s="76"/>
    </row>
    <row r="6" spans="1:45" ht="31.5" customHeight="1" x14ac:dyDescent="0.2">
      <c r="A6" s="184" t="s">
        <v>676</v>
      </c>
      <c r="B6" s="185">
        <v>5</v>
      </c>
      <c r="C6" s="186">
        <v>152343053</v>
      </c>
      <c r="D6" s="185" t="s">
        <v>217</v>
      </c>
      <c r="E6" s="185" t="s">
        <v>216</v>
      </c>
      <c r="F6" s="187" t="s">
        <v>1471</v>
      </c>
      <c r="G6" s="185" t="s">
        <v>152</v>
      </c>
      <c r="H6" s="185" t="s">
        <v>165</v>
      </c>
      <c r="I6" s="91" t="s">
        <v>1464</v>
      </c>
      <c r="J6" s="188">
        <v>39664</v>
      </c>
      <c r="K6" s="188">
        <v>158822</v>
      </c>
      <c r="L6" s="95">
        <v>0.6804</v>
      </c>
      <c r="M6" s="76">
        <v>5.96E-2</v>
      </c>
      <c r="N6" s="189">
        <v>1.03E-2</v>
      </c>
      <c r="O6" s="185" t="s">
        <v>1472</v>
      </c>
      <c r="P6" s="190">
        <v>6.3250000000000004E-9</v>
      </c>
      <c r="Q6" s="185">
        <v>1</v>
      </c>
      <c r="R6" s="185">
        <v>1</v>
      </c>
      <c r="S6" s="191" t="s">
        <v>1466</v>
      </c>
      <c r="T6" s="192">
        <v>17417</v>
      </c>
      <c r="U6" s="192">
        <v>31016</v>
      </c>
      <c r="V6" s="193" t="s">
        <v>161</v>
      </c>
      <c r="W6" s="95">
        <v>0.69171959599999999</v>
      </c>
      <c r="X6" s="189">
        <v>2.5095050000000001E-2</v>
      </c>
      <c r="Y6" s="189">
        <v>1.7672E-2</v>
      </c>
      <c r="Z6" s="76" t="s">
        <v>224</v>
      </c>
      <c r="AA6" s="194">
        <v>0.15559429999999999</v>
      </c>
      <c r="AB6" s="195">
        <v>57081</v>
      </c>
      <c r="AC6" s="108">
        <v>189838</v>
      </c>
      <c r="AD6" s="196">
        <v>0.68300000000000005</v>
      </c>
      <c r="AE6" s="189">
        <v>5.0850699999999999E-2</v>
      </c>
      <c r="AF6" s="189">
        <v>8.89882E-3</v>
      </c>
      <c r="AG6" s="76" t="s">
        <v>1473</v>
      </c>
      <c r="AH6" s="197">
        <v>1.10147E-8</v>
      </c>
      <c r="AI6" s="198">
        <v>4.5335599999999997E-2</v>
      </c>
      <c r="AJ6" s="189">
        <v>1.6991699999999998E-2</v>
      </c>
      <c r="AK6" s="189">
        <v>7.6281600000000001E-3</v>
      </c>
      <c r="AL6" s="190">
        <v>1.63134E-8</v>
      </c>
      <c r="AM6" s="95">
        <v>32.653399999999998</v>
      </c>
      <c r="AN6" s="76">
        <v>0</v>
      </c>
      <c r="AO6" s="197">
        <v>8.7231100000000001E-9</v>
      </c>
      <c r="AP6" s="200">
        <v>64.858699999999999</v>
      </c>
      <c r="AQ6" s="95">
        <v>2.84565</v>
      </c>
      <c r="AR6" s="199">
        <v>9.1621400000000006E-2</v>
      </c>
      <c r="AS6" s="76"/>
    </row>
    <row r="7" spans="1:45" ht="31.5" customHeight="1" x14ac:dyDescent="0.2">
      <c r="A7" s="201" t="s">
        <v>676</v>
      </c>
      <c r="B7" s="76">
        <v>12</v>
      </c>
      <c r="C7" s="76">
        <v>3038917</v>
      </c>
      <c r="D7" s="76" t="s">
        <v>311</v>
      </c>
      <c r="E7" s="76" t="s">
        <v>300</v>
      </c>
      <c r="F7" s="202" t="s">
        <v>1474</v>
      </c>
      <c r="G7" s="76" t="s">
        <v>152</v>
      </c>
      <c r="H7" s="76" t="s">
        <v>165</v>
      </c>
      <c r="I7" s="91" t="s">
        <v>1464</v>
      </c>
      <c r="J7" s="108">
        <v>39664</v>
      </c>
      <c r="K7" s="108">
        <v>158822</v>
      </c>
      <c r="L7" s="95">
        <v>0.39300000000000002</v>
      </c>
      <c r="M7" s="76">
        <v>5.2999999999999999E-2</v>
      </c>
      <c r="N7" s="76">
        <v>9.7000000000000003E-3</v>
      </c>
      <c r="O7" s="76" t="s">
        <v>1475</v>
      </c>
      <c r="P7" s="190">
        <v>5.3370000000000001E-8</v>
      </c>
      <c r="Q7" s="76">
        <v>1</v>
      </c>
      <c r="R7" s="76">
        <v>1</v>
      </c>
      <c r="S7" s="91" t="s">
        <v>1466</v>
      </c>
      <c r="T7" s="108">
        <v>17417</v>
      </c>
      <c r="U7" s="192">
        <v>31016</v>
      </c>
      <c r="V7" s="193" t="s">
        <v>161</v>
      </c>
      <c r="W7" s="95">
        <v>0.41231058199999998</v>
      </c>
      <c r="X7" s="189">
        <v>5.1163640000000003E-2</v>
      </c>
      <c r="Y7" s="189">
        <v>1.6681310000000001E-2</v>
      </c>
      <c r="Z7" s="76" t="s">
        <v>319</v>
      </c>
      <c r="AA7" s="77">
        <v>2.1612889999999998E-3</v>
      </c>
      <c r="AB7" s="195">
        <v>57081</v>
      </c>
      <c r="AC7" s="108">
        <v>189838</v>
      </c>
      <c r="AD7" s="196">
        <v>0.39800000000000002</v>
      </c>
      <c r="AE7" s="189">
        <v>5.2535999999999999E-2</v>
      </c>
      <c r="AF7" s="189">
        <v>8.3853799999999996E-3</v>
      </c>
      <c r="AG7" s="76" t="s">
        <v>1476</v>
      </c>
      <c r="AH7" s="197">
        <v>3.7237500000000002E-10</v>
      </c>
      <c r="AI7" s="198">
        <v>5.2535999999999999E-2</v>
      </c>
      <c r="AJ7" s="189">
        <v>8.3853799999999996E-3</v>
      </c>
      <c r="AK7" s="190">
        <v>3.7237500000000002E-10</v>
      </c>
      <c r="AL7" s="190">
        <v>5.6506899999999999E-10</v>
      </c>
      <c r="AM7" s="76">
        <v>39.252600000000001</v>
      </c>
      <c r="AN7" s="76">
        <v>0</v>
      </c>
      <c r="AO7" s="197">
        <v>1.22201E-9</v>
      </c>
      <c r="AP7" s="166">
        <v>0</v>
      </c>
      <c r="AQ7" s="95">
        <v>9.0564300000000007E-3</v>
      </c>
      <c r="AR7" s="199">
        <v>0.92418400000000001</v>
      </c>
      <c r="AS7" s="76"/>
    </row>
    <row r="8" spans="1:45" ht="31.5" customHeight="1" x14ac:dyDescent="0.2">
      <c r="A8" s="184" t="s">
        <v>703</v>
      </c>
      <c r="B8" s="185">
        <v>8</v>
      </c>
      <c r="C8" s="186">
        <v>129535264</v>
      </c>
      <c r="D8" s="185" t="s">
        <v>479</v>
      </c>
      <c r="E8" s="185" t="s">
        <v>478</v>
      </c>
      <c r="F8" s="187" t="s">
        <v>1477</v>
      </c>
      <c r="G8" s="185" t="s">
        <v>152</v>
      </c>
      <c r="H8" s="185" t="s">
        <v>165</v>
      </c>
      <c r="I8" s="91" t="s">
        <v>1464</v>
      </c>
      <c r="J8" s="79">
        <v>13292</v>
      </c>
      <c r="K8" s="108">
        <v>80888</v>
      </c>
      <c r="L8" s="95">
        <v>0.75229999999999997</v>
      </c>
      <c r="M8" s="76">
        <v>9.7900000000000001E-2</v>
      </c>
      <c r="N8" s="189">
        <v>1.7399999999999999E-2</v>
      </c>
      <c r="O8" s="185" t="s">
        <v>1478</v>
      </c>
      <c r="P8" s="190">
        <v>1.805E-8</v>
      </c>
      <c r="Q8" s="185">
        <v>1</v>
      </c>
      <c r="R8" s="185">
        <v>1</v>
      </c>
      <c r="S8" s="191" t="s">
        <v>1466</v>
      </c>
      <c r="T8" s="192">
        <v>7042</v>
      </c>
      <c r="U8" s="192">
        <v>20641</v>
      </c>
      <c r="V8" s="193" t="s">
        <v>161</v>
      </c>
      <c r="W8" s="95">
        <v>0.76256359000000007</v>
      </c>
      <c r="X8" s="189">
        <v>0.10005999</v>
      </c>
      <c r="Y8" s="189">
        <v>2.4686199999999998E-2</v>
      </c>
      <c r="Z8" s="190" t="s">
        <v>485</v>
      </c>
      <c r="AA8" s="197">
        <v>5.0505189999999998E-5</v>
      </c>
      <c r="AB8" s="195">
        <v>20334</v>
      </c>
      <c r="AC8" s="108">
        <v>114821</v>
      </c>
      <c r="AD8" s="196">
        <v>0.75600000000000001</v>
      </c>
      <c r="AE8" s="189">
        <v>9.8616899999999993E-2</v>
      </c>
      <c r="AF8" s="189">
        <v>1.4222200000000001E-2</v>
      </c>
      <c r="AG8" s="76" t="s">
        <v>1479</v>
      </c>
      <c r="AH8" s="197">
        <v>4.0902799999999998E-12</v>
      </c>
      <c r="AI8" s="198">
        <v>9.8616899999999993E-2</v>
      </c>
      <c r="AJ8" s="189">
        <v>1.4222200000000001E-2</v>
      </c>
      <c r="AK8" s="190">
        <v>4.0902799999999998E-12</v>
      </c>
      <c r="AL8" s="190">
        <v>6.7705400000000004E-12</v>
      </c>
      <c r="AM8" s="95">
        <v>48.0807</v>
      </c>
      <c r="AN8" s="76">
        <v>0</v>
      </c>
      <c r="AO8" s="197">
        <v>1.34529E-11</v>
      </c>
      <c r="AP8" s="166">
        <v>0</v>
      </c>
      <c r="AQ8" s="95">
        <v>5.1148000000000001E-3</v>
      </c>
      <c r="AR8" s="199">
        <v>0.94298599999999999</v>
      </c>
      <c r="AS8" s="76"/>
    </row>
    <row r="9" spans="1:45" ht="31.5" customHeight="1" x14ac:dyDescent="0.2">
      <c r="A9" s="184" t="s">
        <v>703</v>
      </c>
      <c r="B9" s="185">
        <v>15</v>
      </c>
      <c r="C9" s="186">
        <v>70431773</v>
      </c>
      <c r="D9" s="185" t="s">
        <v>533</v>
      </c>
      <c r="E9" s="185" t="s">
        <v>532</v>
      </c>
      <c r="F9" s="187" t="s">
        <v>1480</v>
      </c>
      <c r="G9" s="185" t="s">
        <v>152</v>
      </c>
      <c r="H9" s="185" t="s">
        <v>175</v>
      </c>
      <c r="I9" s="91" t="s">
        <v>1464</v>
      </c>
      <c r="J9" s="79">
        <v>13292</v>
      </c>
      <c r="K9" s="108">
        <v>80888</v>
      </c>
      <c r="L9" s="95">
        <v>0.38440000000000002</v>
      </c>
      <c r="M9" s="76">
        <v>8.5300000000000001E-2</v>
      </c>
      <c r="N9" s="189">
        <v>1.49E-2</v>
      </c>
      <c r="O9" s="185" t="s">
        <v>1481</v>
      </c>
      <c r="P9" s="190">
        <v>1.119E-8</v>
      </c>
      <c r="Q9" s="185">
        <v>1</v>
      </c>
      <c r="R9" s="185">
        <v>1</v>
      </c>
      <c r="S9" s="191" t="s">
        <v>1466</v>
      </c>
      <c r="T9" s="192">
        <v>7042</v>
      </c>
      <c r="U9" s="192">
        <v>20641</v>
      </c>
      <c r="V9" s="193" t="s">
        <v>161</v>
      </c>
      <c r="W9" s="95">
        <v>0.39087253999999999</v>
      </c>
      <c r="X9" s="189">
        <v>0.11315261</v>
      </c>
      <c r="Y9" s="189">
        <v>2.1386490000000001E-2</v>
      </c>
      <c r="Z9" s="190" t="s">
        <v>540</v>
      </c>
      <c r="AA9" s="197">
        <v>1.217526E-7</v>
      </c>
      <c r="AB9" s="195">
        <v>20334</v>
      </c>
      <c r="AC9" s="108">
        <v>114821</v>
      </c>
      <c r="AD9" s="196">
        <v>0.38700000000000001</v>
      </c>
      <c r="AE9" s="189">
        <v>9.4401600000000002E-2</v>
      </c>
      <c r="AF9" s="189">
        <v>1.22255E-2</v>
      </c>
      <c r="AG9" s="76" t="s">
        <v>1482</v>
      </c>
      <c r="AH9" s="197">
        <v>1.14774E-14</v>
      </c>
      <c r="AI9" s="198">
        <v>9.5001000000000002E-2</v>
      </c>
      <c r="AJ9" s="189">
        <v>1.32698E-2</v>
      </c>
      <c r="AK9" s="190">
        <v>8.1169700000000005E-13</v>
      </c>
      <c r="AL9" s="190">
        <v>2.08676E-14</v>
      </c>
      <c r="AM9" s="95">
        <v>59.624899999999997</v>
      </c>
      <c r="AN9" s="76">
        <v>0</v>
      </c>
      <c r="AO9" s="197">
        <v>3.8772399999999999E-14</v>
      </c>
      <c r="AP9" s="200">
        <v>12.423299999999999</v>
      </c>
      <c r="AQ9" s="95">
        <v>1.1418600000000001</v>
      </c>
      <c r="AR9" s="199">
        <v>0.28526000000000001</v>
      </c>
      <c r="AS9" s="76"/>
    </row>
    <row r="10" spans="1:45" ht="31.5" customHeight="1" x14ac:dyDescent="0.2">
      <c r="A10" s="184" t="s">
        <v>730</v>
      </c>
      <c r="B10" s="185">
        <v>10</v>
      </c>
      <c r="C10" s="186">
        <v>101991135</v>
      </c>
      <c r="D10" s="185" t="s">
        <v>620</v>
      </c>
      <c r="E10" s="185" t="s">
        <v>619</v>
      </c>
      <c r="F10" s="187" t="s">
        <v>1483</v>
      </c>
      <c r="G10" s="185" t="s">
        <v>151</v>
      </c>
      <c r="H10" s="185" t="s">
        <v>152</v>
      </c>
      <c r="I10" s="91" t="s">
        <v>1464</v>
      </c>
      <c r="J10" s="79">
        <v>8901</v>
      </c>
      <c r="K10" s="108">
        <v>73378</v>
      </c>
      <c r="L10" s="95">
        <v>3.8399999999999997E-2</v>
      </c>
      <c r="M10" s="76">
        <v>0.2374</v>
      </c>
      <c r="N10" s="76">
        <v>4.3200000000000002E-2</v>
      </c>
      <c r="O10" s="185" t="s">
        <v>1484</v>
      </c>
      <c r="P10" s="190">
        <v>4.0380000000000002E-8</v>
      </c>
      <c r="Q10" s="185">
        <v>1</v>
      </c>
      <c r="R10" s="185">
        <v>1</v>
      </c>
      <c r="S10" s="191" t="s">
        <v>1466</v>
      </c>
      <c r="T10" s="192">
        <v>4162</v>
      </c>
      <c r="U10" s="192">
        <v>17761</v>
      </c>
      <c r="V10" s="193" t="s">
        <v>161</v>
      </c>
      <c r="W10" s="95">
        <v>4.3180283E-2</v>
      </c>
      <c r="X10" s="189">
        <v>0.22478656999999999</v>
      </c>
      <c r="Y10" s="189">
        <v>5.9278230000000001E-2</v>
      </c>
      <c r="Z10" s="190" t="s">
        <v>629</v>
      </c>
      <c r="AA10" s="197">
        <v>1.494031E-4</v>
      </c>
      <c r="AB10" s="195">
        <v>13063</v>
      </c>
      <c r="AC10" s="108">
        <v>100040</v>
      </c>
      <c r="AD10" s="196">
        <v>0.04</v>
      </c>
      <c r="AE10" s="189">
        <v>0.23302500000000001</v>
      </c>
      <c r="AF10" s="189">
        <v>3.4912600000000002E-2</v>
      </c>
      <c r="AG10" s="76" t="s">
        <v>1485</v>
      </c>
      <c r="AH10" s="197">
        <v>2.4804E-11</v>
      </c>
      <c r="AI10" s="198">
        <v>0.23302500000000001</v>
      </c>
      <c r="AJ10" s="189">
        <v>3.4912600000000002E-2</v>
      </c>
      <c r="AK10" s="190">
        <v>2.4804E-11</v>
      </c>
      <c r="AL10" s="190">
        <v>3.9729800000000002E-11</v>
      </c>
      <c r="AM10" s="95">
        <v>44.549199999999999</v>
      </c>
      <c r="AN10" s="76">
        <v>0</v>
      </c>
      <c r="AO10" s="197">
        <v>8.5076300000000002E-11</v>
      </c>
      <c r="AP10" s="166">
        <v>0</v>
      </c>
      <c r="AQ10" s="95">
        <v>2.9571400000000001E-2</v>
      </c>
      <c r="AR10" s="199">
        <v>0.86346599999999996</v>
      </c>
      <c r="AS10" s="76"/>
    </row>
    <row r="11" spans="1:45" ht="31.5" customHeight="1" x14ac:dyDescent="0.2">
      <c r="A11" s="184" t="s">
        <v>676</v>
      </c>
      <c r="B11" s="185">
        <v>12</v>
      </c>
      <c r="C11" s="186">
        <v>127225803</v>
      </c>
      <c r="D11" s="185" t="s">
        <v>808</v>
      </c>
      <c r="E11" s="185" t="s">
        <v>799</v>
      </c>
      <c r="F11" s="187" t="s">
        <v>1486</v>
      </c>
      <c r="G11" s="185" t="s">
        <v>165</v>
      </c>
      <c r="H11" s="185" t="s">
        <v>151</v>
      </c>
      <c r="I11" s="91" t="s">
        <v>1487</v>
      </c>
      <c r="J11" s="79">
        <v>2438</v>
      </c>
      <c r="K11" s="188">
        <v>64550</v>
      </c>
      <c r="L11" s="95">
        <v>1.4205300000000001E-2</v>
      </c>
      <c r="M11" s="189">
        <v>0.755166</v>
      </c>
      <c r="N11" s="189">
        <v>0.12568599999999999</v>
      </c>
      <c r="O11" s="185" t="s">
        <v>1488</v>
      </c>
      <c r="P11" s="190">
        <v>1.87E-9</v>
      </c>
      <c r="Q11" s="185">
        <v>1</v>
      </c>
      <c r="R11" s="185">
        <v>1</v>
      </c>
      <c r="S11" s="191" t="s">
        <v>1489</v>
      </c>
      <c r="T11" s="192">
        <v>1987</v>
      </c>
      <c r="U11" s="192">
        <v>5766</v>
      </c>
      <c r="V11" s="193" t="s">
        <v>161</v>
      </c>
      <c r="W11" s="95">
        <v>1.0704995E-2</v>
      </c>
      <c r="X11" s="189">
        <v>2.613478E-2</v>
      </c>
      <c r="Y11" s="189">
        <v>0.20968559000000001</v>
      </c>
      <c r="Z11" s="76" t="s">
        <v>807</v>
      </c>
      <c r="AA11" s="199">
        <v>0.90081020000000001</v>
      </c>
      <c r="AB11" s="195">
        <v>4425</v>
      </c>
      <c r="AC11" s="108">
        <v>70316</v>
      </c>
      <c r="AD11" s="196">
        <v>1.2999999999999999E-2</v>
      </c>
      <c r="AE11" s="189">
        <v>0.56247000000000003</v>
      </c>
      <c r="AF11" s="189">
        <v>0.107803</v>
      </c>
      <c r="AG11" s="76" t="s">
        <v>1490</v>
      </c>
      <c r="AH11" s="197">
        <v>1.8129700000000001E-7</v>
      </c>
      <c r="AI11" s="198">
        <v>0.40997099999999997</v>
      </c>
      <c r="AJ11" s="189">
        <v>0.36400300000000002</v>
      </c>
      <c r="AK11" s="95">
        <v>0.26004500000000003</v>
      </c>
      <c r="AL11" s="190">
        <v>3.5246700000000002E-8</v>
      </c>
      <c r="AM11" s="95">
        <v>27.222899999999999</v>
      </c>
      <c r="AN11" s="95">
        <v>3.6630799999999999</v>
      </c>
      <c r="AO11" s="197">
        <v>6.1001499999999999E-9</v>
      </c>
      <c r="AP11" s="200">
        <v>88.755099999999999</v>
      </c>
      <c r="AQ11" s="95">
        <v>8.8929399999999994</v>
      </c>
      <c r="AR11" s="199">
        <v>2.8627599999999998E-3</v>
      </c>
      <c r="AS11" s="76"/>
    </row>
    <row r="12" spans="1:45" ht="31.5" customHeight="1" x14ac:dyDescent="0.2">
      <c r="A12" s="184" t="s">
        <v>676</v>
      </c>
      <c r="B12" s="185">
        <v>5</v>
      </c>
      <c r="C12" s="186">
        <v>133864599</v>
      </c>
      <c r="D12" s="185" t="s">
        <v>873</v>
      </c>
      <c r="E12" s="185" t="s">
        <v>872</v>
      </c>
      <c r="F12" s="187" t="s">
        <v>1491</v>
      </c>
      <c r="G12" s="185" t="s">
        <v>151</v>
      </c>
      <c r="H12" s="185" t="s">
        <v>175</v>
      </c>
      <c r="I12" s="91" t="s">
        <v>1492</v>
      </c>
      <c r="J12" s="79">
        <v>42102</v>
      </c>
      <c r="K12" s="188">
        <v>223372</v>
      </c>
      <c r="L12" s="95">
        <v>0.43219999999999997</v>
      </c>
      <c r="M12" s="189">
        <v>-5.1400000000000001E-2</v>
      </c>
      <c r="N12" s="189">
        <v>8.9999999999999993E-3</v>
      </c>
      <c r="O12" s="185" t="s">
        <v>874</v>
      </c>
      <c r="P12" s="190">
        <v>1.123E-8</v>
      </c>
      <c r="Q12" s="185">
        <v>1</v>
      </c>
      <c r="R12" s="185">
        <v>1</v>
      </c>
      <c r="S12" s="203" t="s">
        <v>1493</v>
      </c>
      <c r="T12" s="192">
        <v>19404</v>
      </c>
      <c r="U12" s="192">
        <v>36782</v>
      </c>
      <c r="V12" s="193" t="s">
        <v>161</v>
      </c>
      <c r="W12" s="95">
        <v>0.43099999999999999</v>
      </c>
      <c r="X12" s="189">
        <v>-2.9257999999999999E-2</v>
      </c>
      <c r="Y12" s="189">
        <v>1.5115200000000001E-2</v>
      </c>
      <c r="Z12" s="76" t="s">
        <v>1280</v>
      </c>
      <c r="AA12" s="204">
        <v>5.2907799999999998E-2</v>
      </c>
      <c r="AB12" s="195">
        <v>61506</v>
      </c>
      <c r="AC12" s="108">
        <v>260154</v>
      </c>
      <c r="AD12" s="196">
        <v>0.432</v>
      </c>
      <c r="AE12" s="189">
        <v>-4.5604600000000002E-2</v>
      </c>
      <c r="AF12" s="189">
        <v>7.7329900000000003E-3</v>
      </c>
      <c r="AG12" s="76" t="s">
        <v>1494</v>
      </c>
      <c r="AH12" s="197">
        <v>3.6926500000000001E-9</v>
      </c>
      <c r="AI12" s="198">
        <v>-4.3659099999999999E-2</v>
      </c>
      <c r="AJ12" s="189">
        <v>1.05583E-2</v>
      </c>
      <c r="AK12" s="190">
        <v>3.5487700000000002E-5</v>
      </c>
      <c r="AL12" s="190">
        <v>5.3245699999999999E-9</v>
      </c>
      <c r="AM12" s="95">
        <v>34.779400000000003</v>
      </c>
      <c r="AN12" s="76">
        <v>0</v>
      </c>
      <c r="AO12" s="197">
        <v>6.3360100000000003E-9</v>
      </c>
      <c r="AP12" s="200">
        <v>36.877600000000001</v>
      </c>
      <c r="AQ12" s="95">
        <v>1.58422</v>
      </c>
      <c r="AR12" s="199">
        <v>0.20815400000000001</v>
      </c>
      <c r="AS12" s="76"/>
    </row>
    <row r="13" spans="1:45" ht="31.5" customHeight="1" x14ac:dyDescent="0.2">
      <c r="A13" s="184" t="s">
        <v>676</v>
      </c>
      <c r="B13" s="185">
        <v>12</v>
      </c>
      <c r="C13" s="186">
        <v>47857826</v>
      </c>
      <c r="D13" s="185" t="s">
        <v>909</v>
      </c>
      <c r="E13" s="185" t="s">
        <v>908</v>
      </c>
      <c r="F13" s="187" t="s">
        <v>1495</v>
      </c>
      <c r="G13" s="185" t="s">
        <v>152</v>
      </c>
      <c r="H13" s="185" t="s">
        <v>165</v>
      </c>
      <c r="I13" s="91" t="s">
        <v>1492</v>
      </c>
      <c r="J13" s="79">
        <v>42102</v>
      </c>
      <c r="K13" s="188">
        <v>223372</v>
      </c>
      <c r="L13" s="95">
        <v>0.10970000000000001</v>
      </c>
      <c r="M13" s="189">
        <v>8.0799999999999997E-2</v>
      </c>
      <c r="N13" s="189">
        <v>1.47E-2</v>
      </c>
      <c r="O13" s="185" t="s">
        <v>910</v>
      </c>
      <c r="P13" s="190">
        <v>3.4660000000000001E-8</v>
      </c>
      <c r="Q13" s="185">
        <v>1</v>
      </c>
      <c r="R13" s="185">
        <v>1</v>
      </c>
      <c r="S13" s="203" t="s">
        <v>1493</v>
      </c>
      <c r="T13" s="192">
        <v>19404</v>
      </c>
      <c r="U13" s="192">
        <v>36782</v>
      </c>
      <c r="V13" s="193" t="s">
        <v>161</v>
      </c>
      <c r="W13" s="95">
        <v>0.113</v>
      </c>
      <c r="X13" s="189">
        <v>7.0256299999999994E-2</v>
      </c>
      <c r="Y13" s="189">
        <v>2.4695499999999999E-2</v>
      </c>
      <c r="Z13" s="76" t="s">
        <v>1315</v>
      </c>
      <c r="AA13" s="194">
        <v>4.4424900000000003E-3</v>
      </c>
      <c r="AB13" s="195">
        <v>61506</v>
      </c>
      <c r="AC13" s="108">
        <v>260154</v>
      </c>
      <c r="AD13" s="196">
        <v>0.111</v>
      </c>
      <c r="AE13" s="189">
        <v>7.80415E-2</v>
      </c>
      <c r="AF13" s="189">
        <v>1.26315E-2</v>
      </c>
      <c r="AG13" s="76" t="s">
        <v>1496</v>
      </c>
      <c r="AH13" s="197">
        <v>6.4792700000000003E-10</v>
      </c>
      <c r="AI13" s="198">
        <v>7.80415E-2</v>
      </c>
      <c r="AJ13" s="189">
        <v>1.26315E-2</v>
      </c>
      <c r="AK13" s="190">
        <v>6.4792700000000003E-10</v>
      </c>
      <c r="AL13" s="190">
        <v>9.7163999999999997E-10</v>
      </c>
      <c r="AM13" s="95">
        <v>38.171500000000002</v>
      </c>
      <c r="AN13" s="76">
        <v>0</v>
      </c>
      <c r="AO13" s="197">
        <v>2.1345799999999999E-9</v>
      </c>
      <c r="AP13" s="166">
        <v>0</v>
      </c>
      <c r="AQ13" s="95">
        <v>0.13459499999999999</v>
      </c>
      <c r="AR13" s="199">
        <v>0.71371499999999999</v>
      </c>
      <c r="AS13" s="76"/>
    </row>
    <row r="14" spans="1:45" ht="31.5" customHeight="1" x14ac:dyDescent="0.2">
      <c r="A14" s="184" t="s">
        <v>676</v>
      </c>
      <c r="B14" s="185">
        <v>6</v>
      </c>
      <c r="C14" s="186">
        <v>97722453</v>
      </c>
      <c r="D14" s="185" t="s">
        <v>1103</v>
      </c>
      <c r="E14" s="185" t="s">
        <v>1102</v>
      </c>
      <c r="F14" s="187" t="s">
        <v>1497</v>
      </c>
      <c r="G14" s="185" t="s">
        <v>151</v>
      </c>
      <c r="H14" s="185" t="s">
        <v>175</v>
      </c>
      <c r="I14" s="91" t="s">
        <v>1498</v>
      </c>
      <c r="J14" s="188">
        <v>39664</v>
      </c>
      <c r="K14" s="188">
        <v>158822</v>
      </c>
      <c r="L14" s="95">
        <v>0.22239999999999999</v>
      </c>
      <c r="M14" s="189">
        <v>7.4995000000000006E-2</v>
      </c>
      <c r="N14" s="189">
        <v>1.3176E-2</v>
      </c>
      <c r="O14" s="185" t="s">
        <v>1104</v>
      </c>
      <c r="P14" s="190">
        <v>1.26E-8</v>
      </c>
      <c r="Q14" s="185">
        <v>1</v>
      </c>
      <c r="R14" s="185">
        <v>1</v>
      </c>
      <c r="S14" s="203" t="s">
        <v>1499</v>
      </c>
      <c r="T14" s="192">
        <v>15276</v>
      </c>
      <c r="U14" s="192">
        <v>27668</v>
      </c>
      <c r="V14" s="192" t="s">
        <v>161</v>
      </c>
      <c r="W14" s="95">
        <v>0.21867229299999999</v>
      </c>
      <c r="X14" s="189">
        <v>6.0213830000000003E-2</v>
      </c>
      <c r="Y14" s="189">
        <v>2.197897E-2</v>
      </c>
      <c r="Z14" s="76" t="s">
        <v>1107</v>
      </c>
      <c r="AA14" s="205">
        <v>6.1511810000000004E-3</v>
      </c>
      <c r="AB14" s="195">
        <v>54940</v>
      </c>
      <c r="AC14" s="108">
        <v>186490</v>
      </c>
      <c r="AD14" s="196">
        <v>0.222</v>
      </c>
      <c r="AE14" s="189">
        <v>7.1082400000000004E-2</v>
      </c>
      <c r="AF14" s="189">
        <v>1.13189E-2</v>
      </c>
      <c r="AG14" s="76" t="s">
        <v>1500</v>
      </c>
      <c r="AH14" s="197">
        <v>3.3864599999999998E-10</v>
      </c>
      <c r="AI14" s="198">
        <v>7.1082400000000004E-2</v>
      </c>
      <c r="AJ14" s="189">
        <v>1.13189E-2</v>
      </c>
      <c r="AK14" s="190">
        <v>3.3864599999999998E-10</v>
      </c>
      <c r="AL14" s="190">
        <v>5.1491599999999998E-10</v>
      </c>
      <c r="AM14" s="95">
        <v>39.438000000000002</v>
      </c>
      <c r="AN14" s="76">
        <v>0</v>
      </c>
      <c r="AO14" s="197">
        <v>1.0950799999999999E-9</v>
      </c>
      <c r="AP14" s="166">
        <v>0</v>
      </c>
      <c r="AQ14" s="95">
        <v>0.33276600000000001</v>
      </c>
      <c r="AR14" s="199">
        <v>0.56403499999999995</v>
      </c>
      <c r="AS14" s="76"/>
    </row>
    <row r="15" spans="1:45" ht="31.5" customHeight="1" x14ac:dyDescent="0.2">
      <c r="A15" s="206" t="s">
        <v>730</v>
      </c>
      <c r="B15" s="207">
        <v>19</v>
      </c>
      <c r="C15" s="208">
        <v>17401859</v>
      </c>
      <c r="D15" s="207" t="s">
        <v>1210</v>
      </c>
      <c r="E15" s="207" t="s">
        <v>1209</v>
      </c>
      <c r="F15" s="209" t="s">
        <v>1501</v>
      </c>
      <c r="G15" s="207" t="s">
        <v>151</v>
      </c>
      <c r="H15" s="207" t="s">
        <v>175</v>
      </c>
      <c r="I15" s="210" t="s">
        <v>1498</v>
      </c>
      <c r="J15" s="211">
        <v>8901</v>
      </c>
      <c r="K15" s="212">
        <v>82279</v>
      </c>
      <c r="L15" s="213">
        <v>0.29330000000000001</v>
      </c>
      <c r="M15" s="214">
        <v>0.110016</v>
      </c>
      <c r="N15" s="214">
        <v>2.0167999999999998E-2</v>
      </c>
      <c r="O15" s="207" t="s">
        <v>1211</v>
      </c>
      <c r="P15" s="215">
        <v>4.9000000000000002E-8</v>
      </c>
      <c r="Q15" s="207">
        <v>1</v>
      </c>
      <c r="R15" s="207">
        <v>1</v>
      </c>
      <c r="S15" s="216" t="s">
        <v>1499</v>
      </c>
      <c r="T15" s="217">
        <v>3690</v>
      </c>
      <c r="U15" s="217">
        <v>16082</v>
      </c>
      <c r="V15" s="218" t="s">
        <v>161</v>
      </c>
      <c r="W15" s="213">
        <v>0.29235403399999998</v>
      </c>
      <c r="X15" s="214">
        <v>9.4161739999999994E-2</v>
      </c>
      <c r="Y15" s="214">
        <v>3.1855840000000003E-2</v>
      </c>
      <c r="Z15" s="219" t="s">
        <v>1214</v>
      </c>
      <c r="AA15" s="220">
        <v>3.1178809999999999E-3</v>
      </c>
      <c r="AB15" s="221">
        <v>12591</v>
      </c>
      <c r="AC15" s="217">
        <v>98361</v>
      </c>
      <c r="AD15" s="222">
        <v>0.29299999999999998</v>
      </c>
      <c r="AE15" s="214">
        <v>0.105478</v>
      </c>
      <c r="AF15" s="214">
        <v>1.70662E-2</v>
      </c>
      <c r="AG15" s="219" t="s">
        <v>1502</v>
      </c>
      <c r="AH15" s="223">
        <v>6.3887500000000003E-10</v>
      </c>
      <c r="AI15" s="224">
        <v>0.105478</v>
      </c>
      <c r="AJ15" s="214">
        <v>1.70662E-2</v>
      </c>
      <c r="AK15" s="215">
        <v>6.3887500000000003E-10</v>
      </c>
      <c r="AL15" s="215">
        <v>9.5835700000000006E-10</v>
      </c>
      <c r="AM15" s="213">
        <v>38.198900000000002</v>
      </c>
      <c r="AN15" s="219">
        <v>0</v>
      </c>
      <c r="AO15" s="223">
        <v>2.1696E-9</v>
      </c>
      <c r="AP15" s="225">
        <v>0</v>
      </c>
      <c r="AQ15" s="213">
        <v>0.17510600000000001</v>
      </c>
      <c r="AR15" s="226">
        <v>0.67561300000000002</v>
      </c>
      <c r="AS15" s="76"/>
    </row>
    <row r="16" spans="1:45" ht="31.5" customHeight="1" x14ac:dyDescent="0.2">
      <c r="A16" s="227" t="s">
        <v>676</v>
      </c>
      <c r="B16" s="76">
        <v>15</v>
      </c>
      <c r="C16" s="108">
        <v>78867482</v>
      </c>
      <c r="D16" s="76" t="s">
        <v>828</v>
      </c>
      <c r="E16" s="76" t="s">
        <v>338</v>
      </c>
      <c r="F16" s="187" t="s">
        <v>1503</v>
      </c>
      <c r="G16" s="76" t="s">
        <v>165</v>
      </c>
      <c r="H16" s="76" t="s">
        <v>151</v>
      </c>
      <c r="I16" s="228" t="s">
        <v>1487</v>
      </c>
      <c r="J16" s="108">
        <v>2438</v>
      </c>
      <c r="K16" s="229">
        <v>64550</v>
      </c>
      <c r="L16" s="95">
        <v>0.28895599999999999</v>
      </c>
      <c r="M16" s="189">
        <v>0.20502000000000001</v>
      </c>
      <c r="N16" s="189">
        <v>3.3424099999999998E-2</v>
      </c>
      <c r="O16" s="76" t="s">
        <v>830</v>
      </c>
      <c r="P16" s="190">
        <v>8.5800000000000004E-10</v>
      </c>
      <c r="Q16" s="185">
        <v>0</v>
      </c>
      <c r="R16" s="185">
        <v>0</v>
      </c>
      <c r="S16" s="230" t="s">
        <v>1489</v>
      </c>
      <c r="T16" s="108">
        <v>1987</v>
      </c>
      <c r="U16" s="108">
        <v>5766</v>
      </c>
      <c r="V16" s="193" t="s">
        <v>161</v>
      </c>
      <c r="W16" s="95">
        <v>0.29819632299999999</v>
      </c>
      <c r="X16" s="189">
        <v>0.25628836999999999</v>
      </c>
      <c r="Y16" s="189">
        <v>4.3069110000000001E-2</v>
      </c>
      <c r="Z16" s="76" t="s">
        <v>831</v>
      </c>
      <c r="AA16" s="190">
        <v>2.6711189999999999E-9</v>
      </c>
      <c r="AB16" s="195">
        <v>4425</v>
      </c>
      <c r="AC16" s="108">
        <v>70316</v>
      </c>
      <c r="AD16" s="196">
        <v>0.29199999999999998</v>
      </c>
      <c r="AE16" s="189">
        <v>0.22426499999999999</v>
      </c>
      <c r="AF16" s="189">
        <v>2.63935E-2</v>
      </c>
      <c r="AG16" s="76" t="s">
        <v>1504</v>
      </c>
      <c r="AH16" s="190">
        <v>1.9455999999999999E-17</v>
      </c>
      <c r="AI16" s="198">
        <v>0.22426499999999999</v>
      </c>
      <c r="AJ16" s="189">
        <v>2.63935E-2</v>
      </c>
      <c r="AK16" s="190">
        <v>1.9455999999999999E-17</v>
      </c>
      <c r="AL16" s="190">
        <v>3.8501699999999999E-17</v>
      </c>
      <c r="AM16" s="76">
        <v>72.198899999999995</v>
      </c>
      <c r="AN16" s="76">
        <v>0</v>
      </c>
      <c r="AO16" s="190">
        <v>6.45024E-17</v>
      </c>
      <c r="AP16" s="166">
        <v>0</v>
      </c>
      <c r="AQ16" s="95">
        <v>0.88593900000000003</v>
      </c>
      <c r="AR16" s="199">
        <v>0.34658</v>
      </c>
      <c r="AS16" s="76"/>
    </row>
    <row r="17" spans="1:45" ht="31.5" customHeight="1" x14ac:dyDescent="0.2">
      <c r="A17" s="201" t="s">
        <v>676</v>
      </c>
      <c r="B17" s="76">
        <v>1</v>
      </c>
      <c r="C17" s="76">
        <v>77967507</v>
      </c>
      <c r="D17" s="76" t="s">
        <v>149</v>
      </c>
      <c r="E17" s="76" t="s">
        <v>148</v>
      </c>
      <c r="F17" s="76" t="s">
        <v>159</v>
      </c>
      <c r="G17" s="76" t="s">
        <v>151</v>
      </c>
      <c r="H17" s="76" t="s">
        <v>152</v>
      </c>
      <c r="I17" s="91" t="s">
        <v>1464</v>
      </c>
      <c r="J17" s="108">
        <v>39664</v>
      </c>
      <c r="K17" s="108">
        <v>158822</v>
      </c>
      <c r="L17" s="95">
        <v>0.1074</v>
      </c>
      <c r="M17" s="76">
        <v>9.6699999999999994E-2</v>
      </c>
      <c r="N17" s="76">
        <v>1.49E-2</v>
      </c>
      <c r="O17" s="76" t="s">
        <v>153</v>
      </c>
      <c r="P17" s="190">
        <v>9.4999999999999995E-11</v>
      </c>
      <c r="Q17" s="76">
        <v>0</v>
      </c>
      <c r="R17" s="76">
        <v>0</v>
      </c>
      <c r="S17" s="91" t="s">
        <v>1466</v>
      </c>
      <c r="T17" s="108">
        <v>17417</v>
      </c>
      <c r="U17" s="192">
        <v>31016</v>
      </c>
      <c r="V17" s="193" t="s">
        <v>161</v>
      </c>
      <c r="W17" s="95">
        <v>0.107025406</v>
      </c>
      <c r="X17" s="189">
        <v>0.13864468999999999</v>
      </c>
      <c r="Y17" s="189">
        <v>2.6500889999999999E-2</v>
      </c>
      <c r="Z17" s="76" t="s">
        <v>160</v>
      </c>
      <c r="AA17" s="197">
        <v>1.67958E-7</v>
      </c>
      <c r="AB17" s="195">
        <v>57081</v>
      </c>
      <c r="AC17" s="108">
        <v>189838</v>
      </c>
      <c r="AD17" s="196">
        <v>0.107</v>
      </c>
      <c r="AE17" s="189">
        <v>0.10677499999999999</v>
      </c>
      <c r="AF17" s="189">
        <v>1.29879E-2</v>
      </c>
      <c r="AG17" s="76" t="s">
        <v>1505</v>
      </c>
      <c r="AH17" s="197">
        <v>2.0164599999999999E-16</v>
      </c>
      <c r="AI17" s="198">
        <v>0.111947</v>
      </c>
      <c r="AJ17" s="189">
        <v>2.0175700000000001E-2</v>
      </c>
      <c r="AK17" s="190">
        <v>2.8797099999999999E-8</v>
      </c>
      <c r="AL17" s="190">
        <v>3.8749399999999998E-16</v>
      </c>
      <c r="AM17" s="76">
        <v>67.586500000000001</v>
      </c>
      <c r="AN17" s="76">
        <v>0</v>
      </c>
      <c r="AO17" s="197">
        <v>6.9714100000000004E-16</v>
      </c>
      <c r="AP17" s="166">
        <v>47.4634</v>
      </c>
      <c r="AQ17" s="95">
        <v>1.90343</v>
      </c>
      <c r="AR17" s="199">
        <v>0.16769500000000001</v>
      </c>
      <c r="AS17" s="76"/>
    </row>
    <row r="18" spans="1:45" ht="31.5" customHeight="1" x14ac:dyDescent="0.2">
      <c r="A18" s="201" t="s">
        <v>676</v>
      </c>
      <c r="B18" s="76">
        <v>4</v>
      </c>
      <c r="C18" s="76">
        <v>67833774</v>
      </c>
      <c r="D18" s="76" t="s">
        <v>184</v>
      </c>
      <c r="E18" s="76" t="s">
        <v>183</v>
      </c>
      <c r="F18" s="76" t="s">
        <v>190</v>
      </c>
      <c r="G18" s="76" t="s">
        <v>165</v>
      </c>
      <c r="H18" s="76" t="s">
        <v>175</v>
      </c>
      <c r="I18" s="91" t="s">
        <v>1464</v>
      </c>
      <c r="J18" s="108">
        <v>39664</v>
      </c>
      <c r="K18" s="108">
        <v>158822</v>
      </c>
      <c r="L18" s="95">
        <v>0.59</v>
      </c>
      <c r="M18" s="76">
        <v>5.9299999999999999E-2</v>
      </c>
      <c r="N18" s="76">
        <v>1.06E-2</v>
      </c>
      <c r="O18" s="76" t="s">
        <v>186</v>
      </c>
      <c r="P18" s="190">
        <v>2.3949999999999999E-8</v>
      </c>
      <c r="Q18" s="76">
        <v>0</v>
      </c>
      <c r="R18" s="76">
        <v>0</v>
      </c>
      <c r="S18" s="91" t="s">
        <v>1466</v>
      </c>
      <c r="T18" s="108">
        <v>17417</v>
      </c>
      <c r="U18" s="192">
        <v>31016</v>
      </c>
      <c r="V18" s="193" t="s">
        <v>192</v>
      </c>
      <c r="W18" s="95">
        <v>0.45575428800000001</v>
      </c>
      <c r="X18" s="189">
        <v>5.0680469999999998E-2</v>
      </c>
      <c r="Y18" s="189">
        <v>1.6283909999999999E-2</v>
      </c>
      <c r="Z18" s="76" t="s">
        <v>191</v>
      </c>
      <c r="AA18" s="77">
        <v>1.8563379999999999E-3</v>
      </c>
      <c r="AB18" s="195">
        <v>57081</v>
      </c>
      <c r="AC18" s="108">
        <v>189838</v>
      </c>
      <c r="AD18" s="196">
        <v>0.55000000000000004</v>
      </c>
      <c r="AE18" s="189">
        <v>5.6734600000000003E-2</v>
      </c>
      <c r="AF18" s="189">
        <v>8.8836499999999999E-3</v>
      </c>
      <c r="AG18" s="76" t="s">
        <v>1506</v>
      </c>
      <c r="AH18" s="197">
        <v>1.6982200000000001E-10</v>
      </c>
      <c r="AI18" s="198">
        <v>5.6734600000000003E-2</v>
      </c>
      <c r="AJ18" s="189">
        <v>8.8836499999999999E-3</v>
      </c>
      <c r="AK18" s="190">
        <v>1.6982200000000001E-10</v>
      </c>
      <c r="AL18" s="190">
        <v>2.6193499999999999E-10</v>
      </c>
      <c r="AM18" s="76">
        <v>40.786299999999997</v>
      </c>
      <c r="AN18" s="76">
        <v>0</v>
      </c>
      <c r="AO18" s="197">
        <v>5.7203900000000001E-10</v>
      </c>
      <c r="AP18" s="166">
        <v>0</v>
      </c>
      <c r="AQ18" s="95">
        <v>0.196798</v>
      </c>
      <c r="AR18" s="199">
        <v>0.65731799999999996</v>
      </c>
      <c r="AS18" s="76"/>
    </row>
    <row r="19" spans="1:45" ht="31.5" customHeight="1" x14ac:dyDescent="0.2">
      <c r="A19" s="201" t="s">
        <v>676</v>
      </c>
      <c r="B19" s="76">
        <v>5</v>
      </c>
      <c r="C19" s="76">
        <v>1285974</v>
      </c>
      <c r="D19" s="76" t="s">
        <v>194</v>
      </c>
      <c r="E19" s="76" t="s">
        <v>193</v>
      </c>
      <c r="F19" s="76" t="s">
        <v>199</v>
      </c>
      <c r="G19" s="76" t="s">
        <v>151</v>
      </c>
      <c r="H19" s="76" t="s">
        <v>165</v>
      </c>
      <c r="I19" s="91" t="s">
        <v>1464</v>
      </c>
      <c r="J19" s="108">
        <v>39664</v>
      </c>
      <c r="K19" s="108">
        <v>158822</v>
      </c>
      <c r="L19" s="95">
        <v>0.33910000000000001</v>
      </c>
      <c r="M19" s="76">
        <v>0.1084</v>
      </c>
      <c r="N19" s="76">
        <v>1.03E-2</v>
      </c>
      <c r="O19" s="76" t="s">
        <v>196</v>
      </c>
      <c r="P19" s="190">
        <v>7.5070000000000003E-26</v>
      </c>
      <c r="Q19" s="76">
        <v>0</v>
      </c>
      <c r="R19" s="76">
        <v>0</v>
      </c>
      <c r="S19" s="91" t="s">
        <v>1466</v>
      </c>
      <c r="T19" s="108">
        <v>17417</v>
      </c>
      <c r="U19" s="192">
        <v>31016</v>
      </c>
      <c r="V19" s="193" t="s">
        <v>161</v>
      </c>
      <c r="W19" s="95">
        <v>0.35128643300000001</v>
      </c>
      <c r="X19" s="189">
        <v>9.9787050000000002E-2</v>
      </c>
      <c r="Y19" s="189">
        <v>1.6996250000000001E-2</v>
      </c>
      <c r="Z19" s="76" t="s">
        <v>200</v>
      </c>
      <c r="AA19" s="197">
        <v>4.3285670000000004E-9</v>
      </c>
      <c r="AB19" s="195">
        <v>57081</v>
      </c>
      <c r="AC19" s="108">
        <v>189838</v>
      </c>
      <c r="AD19" s="196">
        <v>0.34200000000000003</v>
      </c>
      <c r="AE19" s="189">
        <v>0.106086</v>
      </c>
      <c r="AF19" s="189">
        <v>8.8087100000000008E-3</v>
      </c>
      <c r="AG19" s="76" t="s">
        <v>1507</v>
      </c>
      <c r="AH19" s="197">
        <v>2.10213E-33</v>
      </c>
      <c r="AI19" s="198">
        <v>0.106086</v>
      </c>
      <c r="AJ19" s="189">
        <v>8.8087100000000008E-3</v>
      </c>
      <c r="AK19" s="190">
        <v>2.10213E-33</v>
      </c>
      <c r="AL19" s="190">
        <v>5.71331E-33</v>
      </c>
      <c r="AM19" s="76">
        <v>145.04300000000001</v>
      </c>
      <c r="AN19" s="76">
        <v>0</v>
      </c>
      <c r="AO19" s="197">
        <v>6.5430199999999997E-33</v>
      </c>
      <c r="AP19" s="166">
        <v>0</v>
      </c>
      <c r="AQ19" s="95">
        <v>0.18782299999999999</v>
      </c>
      <c r="AR19" s="199">
        <v>0.66473499999999996</v>
      </c>
      <c r="AS19" s="76"/>
    </row>
    <row r="20" spans="1:45" ht="31.5" customHeight="1" x14ac:dyDescent="0.2">
      <c r="A20" s="201" t="s">
        <v>676</v>
      </c>
      <c r="B20" s="76">
        <v>5</v>
      </c>
      <c r="C20" s="76">
        <v>1300269</v>
      </c>
      <c r="D20" s="76" t="s">
        <v>201</v>
      </c>
      <c r="E20" s="76" t="s">
        <v>193</v>
      </c>
      <c r="F20" s="76" t="s">
        <v>207</v>
      </c>
      <c r="G20" s="76" t="s">
        <v>151</v>
      </c>
      <c r="H20" s="76" t="s">
        <v>175</v>
      </c>
      <c r="I20" s="91" t="s">
        <v>1464</v>
      </c>
      <c r="J20" s="108">
        <v>38345</v>
      </c>
      <c r="K20" s="108">
        <v>131123</v>
      </c>
      <c r="L20" s="95">
        <v>2.5700000000000001E-2</v>
      </c>
      <c r="M20" s="76">
        <v>0.24679999999999999</v>
      </c>
      <c r="N20" s="76">
        <v>3.2899999999999999E-2</v>
      </c>
      <c r="O20" s="76" t="s">
        <v>203</v>
      </c>
      <c r="P20" s="190">
        <v>6.0570000000000001E-14</v>
      </c>
      <c r="Q20" s="76">
        <v>0</v>
      </c>
      <c r="R20" s="76">
        <v>0</v>
      </c>
      <c r="S20" s="91" t="s">
        <v>1466</v>
      </c>
      <c r="T20" s="108">
        <v>17417</v>
      </c>
      <c r="U20" s="192">
        <v>31016</v>
      </c>
      <c r="V20" s="193" t="s">
        <v>161</v>
      </c>
      <c r="W20" s="95">
        <v>2.9916816999999998E-2</v>
      </c>
      <c r="X20" s="189">
        <v>0.20567139000000001</v>
      </c>
      <c r="Y20" s="189">
        <v>4.9449989999999999E-2</v>
      </c>
      <c r="Z20" s="76" t="s">
        <v>208</v>
      </c>
      <c r="AA20" s="197">
        <v>3.1939230000000003E-5</v>
      </c>
      <c r="AB20" s="195">
        <v>55762</v>
      </c>
      <c r="AC20" s="108">
        <v>162139</v>
      </c>
      <c r="AD20" s="196">
        <v>2.7E-2</v>
      </c>
      <c r="AE20" s="189">
        <v>0.23418</v>
      </c>
      <c r="AF20" s="189">
        <v>2.7391499999999999E-2</v>
      </c>
      <c r="AG20" s="76" t="s">
        <v>1508</v>
      </c>
      <c r="AH20" s="197">
        <v>1.23741E-17</v>
      </c>
      <c r="AI20" s="198">
        <v>0.23418</v>
      </c>
      <c r="AJ20" s="189">
        <v>2.7391499999999999E-2</v>
      </c>
      <c r="AK20" s="190">
        <v>1.23741E-17</v>
      </c>
      <c r="AL20" s="190">
        <v>2.4621799999999999E-17</v>
      </c>
      <c r="AM20" s="76">
        <v>73.092100000000002</v>
      </c>
      <c r="AN20" s="76">
        <v>0</v>
      </c>
      <c r="AO20" s="197">
        <v>4.0330599999999997E-17</v>
      </c>
      <c r="AP20" s="166">
        <v>0</v>
      </c>
      <c r="AQ20" s="95">
        <v>0.47950700000000002</v>
      </c>
      <c r="AR20" s="199">
        <v>0.48864600000000002</v>
      </c>
      <c r="AS20" s="76"/>
    </row>
    <row r="21" spans="1:45" ht="31.5" customHeight="1" x14ac:dyDescent="0.2">
      <c r="A21" s="201" t="s">
        <v>676</v>
      </c>
      <c r="B21" s="76">
        <v>5</v>
      </c>
      <c r="C21" s="76">
        <v>1320247</v>
      </c>
      <c r="D21" s="76" t="s">
        <v>209</v>
      </c>
      <c r="E21" s="76" t="s">
        <v>193</v>
      </c>
      <c r="F21" s="76" t="s">
        <v>214</v>
      </c>
      <c r="G21" s="76" t="s">
        <v>151</v>
      </c>
      <c r="H21" s="76" t="s">
        <v>175</v>
      </c>
      <c r="I21" s="91" t="s">
        <v>1464</v>
      </c>
      <c r="J21" s="108">
        <v>39664</v>
      </c>
      <c r="K21" s="108">
        <v>158822</v>
      </c>
      <c r="L21" s="95">
        <v>0.4254</v>
      </c>
      <c r="M21" s="76">
        <v>-0.1235</v>
      </c>
      <c r="N21" s="76">
        <v>9.4000000000000004E-3</v>
      </c>
      <c r="O21" s="76" t="s">
        <v>211</v>
      </c>
      <c r="P21" s="190">
        <v>1.6939999999999999E-39</v>
      </c>
      <c r="Q21" s="76">
        <v>0</v>
      </c>
      <c r="R21" s="76">
        <v>0</v>
      </c>
      <c r="S21" s="91" t="s">
        <v>1466</v>
      </c>
      <c r="T21" s="108">
        <v>17417</v>
      </c>
      <c r="U21" s="192">
        <v>31016</v>
      </c>
      <c r="V21" s="193" t="s">
        <v>161</v>
      </c>
      <c r="W21" s="95">
        <v>0.41699445400000001</v>
      </c>
      <c r="X21" s="189">
        <v>-0.14139805999999999</v>
      </c>
      <c r="Y21" s="189">
        <v>1.6362600000000001E-2</v>
      </c>
      <c r="Z21" s="76" t="s">
        <v>215</v>
      </c>
      <c r="AA21" s="197">
        <v>5.5461110000000001E-18</v>
      </c>
      <c r="AB21" s="195">
        <v>57081</v>
      </c>
      <c r="AC21" s="108">
        <v>189838</v>
      </c>
      <c r="AD21" s="196">
        <v>0.42299999999999999</v>
      </c>
      <c r="AE21" s="189">
        <v>-0.127941</v>
      </c>
      <c r="AF21" s="189">
        <v>8.15075E-3</v>
      </c>
      <c r="AG21" s="76" t="s">
        <v>1509</v>
      </c>
      <c r="AH21" s="197">
        <v>1.5891E-55</v>
      </c>
      <c r="AI21" s="198">
        <v>-0.127941</v>
      </c>
      <c r="AJ21" s="189">
        <v>8.15075E-3</v>
      </c>
      <c r="AK21" s="190">
        <v>1.5891E-55</v>
      </c>
      <c r="AL21" s="190">
        <v>5.5337000000000003E-55</v>
      </c>
      <c r="AM21" s="76">
        <v>246.39099999999999</v>
      </c>
      <c r="AN21" s="76">
        <v>0</v>
      </c>
      <c r="AO21" s="197">
        <v>4.8982300000000003E-55</v>
      </c>
      <c r="AP21" s="166">
        <v>0</v>
      </c>
      <c r="AQ21" s="95">
        <v>0.899594</v>
      </c>
      <c r="AR21" s="199">
        <v>0.342891</v>
      </c>
      <c r="AS21" s="76"/>
    </row>
    <row r="22" spans="1:45" ht="31.5" customHeight="1" x14ac:dyDescent="0.2">
      <c r="A22" s="201" t="s">
        <v>676</v>
      </c>
      <c r="B22" s="76">
        <v>6</v>
      </c>
      <c r="C22" s="76">
        <v>29751005</v>
      </c>
      <c r="D22" s="76" t="s">
        <v>226</v>
      </c>
      <c r="E22" s="76" t="s">
        <v>225</v>
      </c>
      <c r="F22" s="76" t="s">
        <v>233</v>
      </c>
      <c r="G22" s="76" t="s">
        <v>151</v>
      </c>
      <c r="H22" s="76" t="s">
        <v>165</v>
      </c>
      <c r="I22" s="91" t="s">
        <v>1464</v>
      </c>
      <c r="J22" s="108">
        <v>39664</v>
      </c>
      <c r="K22" s="108">
        <v>158822</v>
      </c>
      <c r="L22" s="95">
        <v>0.16259999999999999</v>
      </c>
      <c r="M22" s="76">
        <v>9.9299999999999999E-2</v>
      </c>
      <c r="N22" s="76">
        <v>1.5100000000000001E-2</v>
      </c>
      <c r="O22" s="76" t="s">
        <v>228</v>
      </c>
      <c r="P22" s="190">
        <v>4.9249999999999998E-11</v>
      </c>
      <c r="Q22" s="76">
        <v>0</v>
      </c>
      <c r="R22" s="76">
        <v>0</v>
      </c>
      <c r="S22" s="91" t="s">
        <v>1466</v>
      </c>
      <c r="T22" s="108">
        <v>17417</v>
      </c>
      <c r="U22" s="192">
        <v>31016</v>
      </c>
      <c r="V22" s="193" t="s">
        <v>161</v>
      </c>
      <c r="W22" s="95">
        <v>0.180360943</v>
      </c>
      <c r="X22" s="189">
        <v>0.1133295</v>
      </c>
      <c r="Y22" s="189">
        <v>2.5746100000000001E-2</v>
      </c>
      <c r="Z22" s="76" t="s">
        <v>234</v>
      </c>
      <c r="AA22" s="197">
        <v>1.0735040000000001E-5</v>
      </c>
      <c r="AB22" s="195">
        <v>57081</v>
      </c>
      <c r="AC22" s="108">
        <v>189838</v>
      </c>
      <c r="AD22" s="196">
        <v>0.16700000000000001</v>
      </c>
      <c r="AE22" s="189">
        <v>0.102891</v>
      </c>
      <c r="AF22" s="189">
        <v>1.30251E-2</v>
      </c>
      <c r="AG22" s="76" t="s">
        <v>1510</v>
      </c>
      <c r="AH22" s="197">
        <v>2.8019799999999998E-15</v>
      </c>
      <c r="AI22" s="198">
        <v>0.102891</v>
      </c>
      <c r="AJ22" s="189">
        <v>1.30251E-2</v>
      </c>
      <c r="AK22" s="190">
        <v>2.8019799999999998E-15</v>
      </c>
      <c r="AL22" s="190">
        <v>5.1975500000000002E-15</v>
      </c>
      <c r="AM22" s="76">
        <v>62.4009</v>
      </c>
      <c r="AN22" s="76">
        <v>0</v>
      </c>
      <c r="AO22" s="197">
        <v>9.4619600000000004E-15</v>
      </c>
      <c r="AP22" s="166">
        <v>0</v>
      </c>
      <c r="AQ22" s="95">
        <v>0.22093699999999999</v>
      </c>
      <c r="AR22" s="199">
        <v>0.63832699999999998</v>
      </c>
      <c r="AS22" s="76"/>
    </row>
    <row r="23" spans="1:45" ht="31.5" customHeight="1" x14ac:dyDescent="0.2">
      <c r="A23" s="201" t="s">
        <v>676</v>
      </c>
      <c r="B23" s="76">
        <v>6</v>
      </c>
      <c r="C23" s="76">
        <v>31427395</v>
      </c>
      <c r="D23" s="76" t="s">
        <v>236</v>
      </c>
      <c r="E23" s="76" t="s">
        <v>235</v>
      </c>
      <c r="F23" s="76" t="s">
        <v>243</v>
      </c>
      <c r="G23" s="76" t="s">
        <v>165</v>
      </c>
      <c r="H23" s="76" t="s">
        <v>175</v>
      </c>
      <c r="I23" s="91" t="s">
        <v>1464</v>
      </c>
      <c r="J23" s="108">
        <v>39664</v>
      </c>
      <c r="K23" s="108">
        <v>158822</v>
      </c>
      <c r="L23" s="95">
        <v>0.12529999999999999</v>
      </c>
      <c r="M23" s="76">
        <v>0.1459</v>
      </c>
      <c r="N23" s="76">
        <v>1.49E-2</v>
      </c>
      <c r="O23" s="76" t="s">
        <v>238</v>
      </c>
      <c r="P23" s="190">
        <v>1.1830000000000001E-22</v>
      </c>
      <c r="Q23" s="76">
        <v>0</v>
      </c>
      <c r="R23" s="76">
        <v>0</v>
      </c>
      <c r="S23" s="91" t="s">
        <v>1466</v>
      </c>
      <c r="T23" s="108">
        <v>17417</v>
      </c>
      <c r="U23" s="192">
        <v>31016</v>
      </c>
      <c r="V23" s="193" t="s">
        <v>161</v>
      </c>
      <c r="W23" s="95">
        <v>0.126676554</v>
      </c>
      <c r="X23" s="189">
        <v>0.19318046999999999</v>
      </c>
      <c r="Y23" s="189">
        <v>2.675338E-2</v>
      </c>
      <c r="Z23" s="76" t="s">
        <v>244</v>
      </c>
      <c r="AA23" s="197">
        <v>5.1687029999999997E-13</v>
      </c>
      <c r="AB23" s="195">
        <v>57081</v>
      </c>
      <c r="AC23" s="108">
        <v>189838</v>
      </c>
      <c r="AD23" s="196">
        <v>0.126</v>
      </c>
      <c r="AE23" s="189">
        <v>0.15709300000000001</v>
      </c>
      <c r="AF23" s="189">
        <v>1.3017300000000001E-2</v>
      </c>
      <c r="AG23" s="76" t="s">
        <v>1511</v>
      </c>
      <c r="AH23" s="197">
        <v>1.55757E-33</v>
      </c>
      <c r="AI23" s="198">
        <v>0.16431899999999999</v>
      </c>
      <c r="AJ23" s="189">
        <v>2.3056400000000001E-2</v>
      </c>
      <c r="AK23" s="190">
        <v>1.02716E-12</v>
      </c>
      <c r="AL23" s="190">
        <v>4.2412899999999998E-33</v>
      </c>
      <c r="AM23" s="76">
        <v>145.63800000000001</v>
      </c>
      <c r="AN23" s="76">
        <v>0</v>
      </c>
      <c r="AO23" s="197">
        <v>4.8463900000000003E-33</v>
      </c>
      <c r="AP23" s="166">
        <v>58.050699999999999</v>
      </c>
      <c r="AQ23" s="95">
        <v>2.3838300000000001</v>
      </c>
      <c r="AR23" s="199">
        <v>0.122597</v>
      </c>
      <c r="AS23" s="76"/>
    </row>
    <row r="24" spans="1:45" ht="31.5" customHeight="1" x14ac:dyDescent="0.2">
      <c r="A24" s="201" t="s">
        <v>676</v>
      </c>
      <c r="B24" s="76">
        <v>6</v>
      </c>
      <c r="C24" s="76">
        <v>32585371</v>
      </c>
      <c r="D24" s="76" t="s">
        <v>246</v>
      </c>
      <c r="E24" s="76" t="s">
        <v>245</v>
      </c>
      <c r="F24" s="76" t="s">
        <v>252</v>
      </c>
      <c r="G24" s="76" t="s">
        <v>151</v>
      </c>
      <c r="H24" s="76" t="s">
        <v>175</v>
      </c>
      <c r="I24" s="91" t="s">
        <v>1464</v>
      </c>
      <c r="J24" s="108">
        <v>35500</v>
      </c>
      <c r="K24" s="108">
        <v>149255</v>
      </c>
      <c r="L24" s="95">
        <v>0.1196</v>
      </c>
      <c r="M24" s="76">
        <v>-0.1116</v>
      </c>
      <c r="N24" s="76">
        <v>1.5699999999999999E-2</v>
      </c>
      <c r="O24" s="76" t="s">
        <v>248</v>
      </c>
      <c r="P24" s="190">
        <v>1.2830000000000001E-12</v>
      </c>
      <c r="Q24" s="76">
        <v>0</v>
      </c>
      <c r="R24" s="76">
        <v>0</v>
      </c>
      <c r="S24" s="91" t="s">
        <v>1466</v>
      </c>
      <c r="T24" s="108">
        <v>17417</v>
      </c>
      <c r="U24" s="192">
        <v>31016</v>
      </c>
      <c r="V24" s="193" t="s">
        <v>161</v>
      </c>
      <c r="W24" s="95">
        <v>0.130505223</v>
      </c>
      <c r="X24" s="189">
        <v>-0.11161625999999999</v>
      </c>
      <c r="Y24" s="189">
        <v>2.4346650000000001E-2</v>
      </c>
      <c r="Z24" s="76" t="s">
        <v>253</v>
      </c>
      <c r="AA24" s="197">
        <v>4.5516020000000002E-6</v>
      </c>
      <c r="AB24" s="195">
        <v>52917</v>
      </c>
      <c r="AC24" s="108">
        <v>180271</v>
      </c>
      <c r="AD24" s="196">
        <v>0.123</v>
      </c>
      <c r="AE24" s="189">
        <v>-0.111605</v>
      </c>
      <c r="AF24" s="189">
        <v>1.31945E-2</v>
      </c>
      <c r="AG24" s="76" t="s">
        <v>1512</v>
      </c>
      <c r="AH24" s="197">
        <v>2.7101600000000001E-17</v>
      </c>
      <c r="AI24" s="198">
        <v>-0.111605</v>
      </c>
      <c r="AJ24" s="189">
        <v>1.31945E-2</v>
      </c>
      <c r="AK24" s="190">
        <v>2.7101600000000001E-17</v>
      </c>
      <c r="AL24" s="190">
        <v>5.34147E-17</v>
      </c>
      <c r="AM24" s="76">
        <v>71.544899999999998</v>
      </c>
      <c r="AN24" s="76">
        <v>0</v>
      </c>
      <c r="AO24" s="197">
        <v>8.5932599999999998E-17</v>
      </c>
      <c r="AP24" s="166">
        <v>0</v>
      </c>
      <c r="AQ24" s="95">
        <v>3.1502900000000001E-7</v>
      </c>
      <c r="AR24" s="199">
        <v>0.999552</v>
      </c>
      <c r="AS24" s="76"/>
    </row>
    <row r="25" spans="1:45" ht="31.5" customHeight="1" x14ac:dyDescent="0.2">
      <c r="A25" s="201" t="s">
        <v>676</v>
      </c>
      <c r="B25" s="76">
        <v>6</v>
      </c>
      <c r="C25" s="76">
        <v>33048921</v>
      </c>
      <c r="D25" s="76" t="s">
        <v>254</v>
      </c>
      <c r="E25" s="76" t="s">
        <v>245</v>
      </c>
      <c r="F25" s="76" t="s">
        <v>262</v>
      </c>
      <c r="G25" s="76" t="s">
        <v>151</v>
      </c>
      <c r="H25" s="76" t="s">
        <v>175</v>
      </c>
      <c r="I25" s="91" t="s">
        <v>1464</v>
      </c>
      <c r="J25" s="108">
        <v>39664</v>
      </c>
      <c r="K25" s="108">
        <v>158822</v>
      </c>
      <c r="L25" s="95">
        <v>0.85699999999999998</v>
      </c>
      <c r="M25" s="76">
        <v>6.6500000000000004E-2</v>
      </c>
      <c r="N25" s="76">
        <v>1.3599999999999999E-2</v>
      </c>
      <c r="O25" s="76" t="s">
        <v>256</v>
      </c>
      <c r="P25" s="190">
        <v>1.052E-6</v>
      </c>
      <c r="Q25" s="76">
        <v>0</v>
      </c>
      <c r="R25" s="76">
        <v>0</v>
      </c>
      <c r="S25" s="91" t="s">
        <v>1466</v>
      </c>
      <c r="T25" s="108">
        <v>17417</v>
      </c>
      <c r="U25" s="192">
        <v>31016</v>
      </c>
      <c r="V25" s="193" t="s">
        <v>161</v>
      </c>
      <c r="W25" s="95">
        <v>0.86553714199999998</v>
      </c>
      <c r="X25" s="189">
        <v>5.8176220000000001E-2</v>
      </c>
      <c r="Y25" s="189">
        <v>2.3815010000000001E-2</v>
      </c>
      <c r="Z25" s="76" t="s">
        <v>263</v>
      </c>
      <c r="AA25" s="77">
        <v>1.457227E-2</v>
      </c>
      <c r="AB25" s="195">
        <v>57081</v>
      </c>
      <c r="AC25" s="108">
        <v>189838</v>
      </c>
      <c r="AD25" s="196">
        <v>0.85899999999999999</v>
      </c>
      <c r="AE25" s="189">
        <v>6.4452999999999996E-2</v>
      </c>
      <c r="AF25" s="189">
        <v>1.18099E-2</v>
      </c>
      <c r="AG25" s="76" t="s">
        <v>1513</v>
      </c>
      <c r="AH25" s="197">
        <v>4.8282100000000001E-8</v>
      </c>
      <c r="AI25" s="198">
        <v>6.4452999999999996E-2</v>
      </c>
      <c r="AJ25" s="189">
        <v>1.18099E-2</v>
      </c>
      <c r="AK25" s="190">
        <v>4.8282100000000001E-8</v>
      </c>
      <c r="AL25" s="190">
        <v>5.7593999999999999E-8</v>
      </c>
      <c r="AM25" s="76">
        <v>29.784600000000001</v>
      </c>
      <c r="AN25" s="76">
        <v>0</v>
      </c>
      <c r="AO25" s="197">
        <v>1.53084E-7</v>
      </c>
      <c r="AP25" s="166">
        <v>0</v>
      </c>
      <c r="AQ25" s="95">
        <v>9.21207E-2</v>
      </c>
      <c r="AR25" s="199">
        <v>0.76149800000000001</v>
      </c>
      <c r="AS25" s="76"/>
    </row>
    <row r="26" spans="1:45" ht="31.5" customHeight="1" x14ac:dyDescent="0.2">
      <c r="A26" s="201" t="s">
        <v>676</v>
      </c>
      <c r="B26" s="76">
        <v>6</v>
      </c>
      <c r="C26" s="76">
        <v>167411788</v>
      </c>
      <c r="D26" s="76" t="s">
        <v>265</v>
      </c>
      <c r="E26" s="76" t="s">
        <v>264</v>
      </c>
      <c r="F26" s="76" t="s">
        <v>273</v>
      </c>
      <c r="G26" s="76" t="s">
        <v>151</v>
      </c>
      <c r="H26" s="76" t="s">
        <v>175</v>
      </c>
      <c r="I26" s="91" t="s">
        <v>1464</v>
      </c>
      <c r="J26" s="108">
        <v>39664</v>
      </c>
      <c r="K26" s="108">
        <v>158822</v>
      </c>
      <c r="L26" s="95">
        <v>0.52149999999999996</v>
      </c>
      <c r="M26" s="76">
        <v>-5.9299999999999999E-2</v>
      </c>
      <c r="N26" s="76">
        <v>9.2999999999999992E-3</v>
      </c>
      <c r="O26" s="76" t="s">
        <v>267</v>
      </c>
      <c r="P26" s="190">
        <v>1.7970000000000001E-10</v>
      </c>
      <c r="Q26" s="76">
        <v>0</v>
      </c>
      <c r="R26" s="76">
        <v>0</v>
      </c>
      <c r="S26" s="91" t="s">
        <v>1466</v>
      </c>
      <c r="T26" s="108">
        <v>17417</v>
      </c>
      <c r="U26" s="192">
        <v>31016</v>
      </c>
      <c r="V26" s="193" t="s">
        <v>161</v>
      </c>
      <c r="W26" s="95">
        <v>0.51696704900000001</v>
      </c>
      <c r="X26" s="189">
        <v>-6.714386E-2</v>
      </c>
      <c r="Y26" s="189">
        <v>1.6427649999999999E-2</v>
      </c>
      <c r="Z26" s="76" t="s">
        <v>274</v>
      </c>
      <c r="AA26" s="197">
        <v>4.3652239999999998E-5</v>
      </c>
      <c r="AB26" s="195">
        <v>57081</v>
      </c>
      <c r="AC26" s="108">
        <v>189838</v>
      </c>
      <c r="AD26" s="196">
        <v>0.52</v>
      </c>
      <c r="AE26" s="189">
        <v>-6.12037E-2</v>
      </c>
      <c r="AF26" s="189">
        <v>8.0931100000000006E-3</v>
      </c>
      <c r="AG26" s="76" t="s">
        <v>1514</v>
      </c>
      <c r="AH26" s="197">
        <v>3.9553800000000003E-14</v>
      </c>
      <c r="AI26" s="198">
        <v>-6.12037E-2</v>
      </c>
      <c r="AJ26" s="189">
        <v>8.0931100000000006E-3</v>
      </c>
      <c r="AK26" s="190">
        <v>3.9553800000000003E-14</v>
      </c>
      <c r="AL26" s="190">
        <v>7.0610200000000003E-14</v>
      </c>
      <c r="AM26" s="76">
        <v>57.1907</v>
      </c>
      <c r="AN26" s="76">
        <v>0</v>
      </c>
      <c r="AO26" s="197">
        <v>1.3041500000000001E-13</v>
      </c>
      <c r="AP26" s="166">
        <v>0</v>
      </c>
      <c r="AQ26" s="95">
        <v>0.172653</v>
      </c>
      <c r="AR26" s="199">
        <v>0.67776499999999995</v>
      </c>
      <c r="AS26" s="76"/>
    </row>
    <row r="27" spans="1:45" ht="31.5" customHeight="1" x14ac:dyDescent="0.2">
      <c r="A27" s="201" t="s">
        <v>676</v>
      </c>
      <c r="B27" s="76">
        <v>8</v>
      </c>
      <c r="C27" s="76">
        <v>27344719</v>
      </c>
      <c r="D27" s="76" t="s">
        <v>276</v>
      </c>
      <c r="E27" s="76" t="s">
        <v>275</v>
      </c>
      <c r="F27" s="76" t="s">
        <v>281</v>
      </c>
      <c r="G27" s="76" t="s">
        <v>151</v>
      </c>
      <c r="H27" s="76" t="s">
        <v>175</v>
      </c>
      <c r="I27" s="91" t="s">
        <v>1464</v>
      </c>
      <c r="J27" s="108">
        <v>39664</v>
      </c>
      <c r="K27" s="108">
        <v>158822</v>
      </c>
      <c r="L27" s="95">
        <v>6.08E-2</v>
      </c>
      <c r="M27" s="76">
        <v>-0.13469999999999999</v>
      </c>
      <c r="N27" s="76">
        <v>0.02</v>
      </c>
      <c r="O27" s="76" t="s">
        <v>278</v>
      </c>
      <c r="P27" s="190">
        <v>1.5739999999999999E-11</v>
      </c>
      <c r="Q27" s="76">
        <v>0</v>
      </c>
      <c r="R27" s="76">
        <v>0</v>
      </c>
      <c r="S27" s="91" t="s">
        <v>1466</v>
      </c>
      <c r="T27" s="108">
        <v>17417</v>
      </c>
      <c r="U27" s="192">
        <v>31016</v>
      </c>
      <c r="V27" s="193" t="s">
        <v>161</v>
      </c>
      <c r="W27" s="95">
        <v>5.7824993999999998E-2</v>
      </c>
      <c r="X27" s="189">
        <v>-0.1244136</v>
      </c>
      <c r="Y27" s="189">
        <v>3.4581489999999999E-2</v>
      </c>
      <c r="Z27" s="76" t="s">
        <v>282</v>
      </c>
      <c r="AA27" s="77">
        <v>3.2105129999999998E-4</v>
      </c>
      <c r="AB27" s="195">
        <v>57081</v>
      </c>
      <c r="AC27" s="108">
        <v>189838</v>
      </c>
      <c r="AD27" s="196">
        <v>0.06</v>
      </c>
      <c r="AE27" s="189">
        <v>-0.13212199999999999</v>
      </c>
      <c r="AF27" s="189">
        <v>1.7313100000000001E-2</v>
      </c>
      <c r="AG27" s="76" t="s">
        <v>1515</v>
      </c>
      <c r="AH27" s="197">
        <v>2.3232900000000001E-14</v>
      </c>
      <c r="AI27" s="198">
        <v>-0.13212199999999999</v>
      </c>
      <c r="AJ27" s="189">
        <v>1.7313100000000001E-2</v>
      </c>
      <c r="AK27" s="190">
        <v>2.3232900000000001E-14</v>
      </c>
      <c r="AL27" s="190">
        <v>4.1806100000000002E-14</v>
      </c>
      <c r="AM27" s="76">
        <v>58.237299999999998</v>
      </c>
      <c r="AN27" s="76">
        <v>0</v>
      </c>
      <c r="AO27" s="197">
        <v>7.7451800000000005E-14</v>
      </c>
      <c r="AP27" s="166">
        <v>0</v>
      </c>
      <c r="AQ27" s="95">
        <v>6.6302E-2</v>
      </c>
      <c r="AR27" s="199">
        <v>0.79679900000000004</v>
      </c>
      <c r="AS27" s="76"/>
    </row>
    <row r="28" spans="1:45" ht="31.5" customHeight="1" x14ac:dyDescent="0.2">
      <c r="A28" s="201" t="s">
        <v>676</v>
      </c>
      <c r="B28" s="76">
        <v>8</v>
      </c>
      <c r="C28" s="76">
        <v>27397087</v>
      </c>
      <c r="D28" s="76" t="s">
        <v>283</v>
      </c>
      <c r="E28" s="76" t="s">
        <v>275</v>
      </c>
      <c r="F28" s="76" t="s">
        <v>288</v>
      </c>
      <c r="G28" s="76" t="s">
        <v>152</v>
      </c>
      <c r="H28" s="76" t="s">
        <v>165</v>
      </c>
      <c r="I28" s="91" t="s">
        <v>1464</v>
      </c>
      <c r="J28" s="108">
        <v>39664</v>
      </c>
      <c r="K28" s="108">
        <v>158822</v>
      </c>
      <c r="L28" s="95">
        <v>6.9400000000000003E-2</v>
      </c>
      <c r="M28" s="76">
        <v>0.1125</v>
      </c>
      <c r="N28" s="76">
        <v>1.8700000000000001E-2</v>
      </c>
      <c r="O28" s="76" t="s">
        <v>285</v>
      </c>
      <c r="P28" s="190">
        <v>1.9019999999999998E-9</v>
      </c>
      <c r="Q28" s="76">
        <v>0</v>
      </c>
      <c r="R28" s="76">
        <v>0</v>
      </c>
      <c r="S28" s="91" t="s">
        <v>1466</v>
      </c>
      <c r="T28" s="108">
        <v>17417</v>
      </c>
      <c r="U28" s="192">
        <v>31016</v>
      </c>
      <c r="V28" s="193" t="s">
        <v>161</v>
      </c>
      <c r="W28" s="95">
        <v>6.6809066E-2</v>
      </c>
      <c r="X28" s="189">
        <v>0.13413749</v>
      </c>
      <c r="Y28" s="189">
        <v>3.4057810000000001E-2</v>
      </c>
      <c r="Z28" s="76" t="s">
        <v>289</v>
      </c>
      <c r="AA28" s="197">
        <v>8.1984399999999994E-5</v>
      </c>
      <c r="AB28" s="195">
        <v>57081</v>
      </c>
      <c r="AC28" s="108">
        <v>189838</v>
      </c>
      <c r="AD28" s="196">
        <v>6.9000000000000006E-2</v>
      </c>
      <c r="AE28" s="189">
        <v>0.11751200000000001</v>
      </c>
      <c r="AF28" s="189">
        <v>1.6391699999999999E-2</v>
      </c>
      <c r="AG28" s="76" t="s">
        <v>1516</v>
      </c>
      <c r="AH28" s="197">
        <v>7.5545699999999998E-13</v>
      </c>
      <c r="AI28" s="198">
        <v>0.11751200000000001</v>
      </c>
      <c r="AJ28" s="189">
        <v>1.6391699999999999E-2</v>
      </c>
      <c r="AK28" s="190">
        <v>7.5545699999999998E-13</v>
      </c>
      <c r="AL28" s="190">
        <v>1.28715E-12</v>
      </c>
      <c r="AM28" s="76">
        <v>51.394599999999997</v>
      </c>
      <c r="AN28" s="76">
        <v>0</v>
      </c>
      <c r="AO28" s="197">
        <v>2.4443400000000001E-12</v>
      </c>
      <c r="AP28" s="166">
        <v>0</v>
      </c>
      <c r="AQ28" s="95">
        <v>0.31013099999999999</v>
      </c>
      <c r="AR28" s="199">
        <v>0.5776</v>
      </c>
      <c r="AS28" s="76"/>
    </row>
    <row r="29" spans="1:45" ht="31.5" customHeight="1" x14ac:dyDescent="0.2">
      <c r="A29" s="201" t="s">
        <v>676</v>
      </c>
      <c r="B29" s="76">
        <v>11</v>
      </c>
      <c r="C29" s="76">
        <v>118126576</v>
      </c>
      <c r="D29" s="76" t="s">
        <v>291</v>
      </c>
      <c r="E29" s="76" t="s">
        <v>290</v>
      </c>
      <c r="F29" s="76" t="s">
        <v>298</v>
      </c>
      <c r="G29" s="76" t="s">
        <v>152</v>
      </c>
      <c r="H29" s="76" t="s">
        <v>165</v>
      </c>
      <c r="I29" s="91" t="s">
        <v>1464</v>
      </c>
      <c r="J29" s="108">
        <v>39664</v>
      </c>
      <c r="K29" s="108">
        <v>158822</v>
      </c>
      <c r="L29" s="95">
        <v>0.503</v>
      </c>
      <c r="M29" s="76">
        <v>-6.0400000000000002E-2</v>
      </c>
      <c r="N29" s="76">
        <v>9.4000000000000004E-3</v>
      </c>
      <c r="O29" s="76" t="s">
        <v>293</v>
      </c>
      <c r="P29" s="190">
        <v>1.119E-10</v>
      </c>
      <c r="Q29" s="76">
        <v>0</v>
      </c>
      <c r="R29" s="76">
        <v>0</v>
      </c>
      <c r="S29" s="91" t="s">
        <v>1466</v>
      </c>
      <c r="T29" s="108">
        <v>17417</v>
      </c>
      <c r="U29" s="192">
        <v>31016</v>
      </c>
      <c r="V29" s="193" t="s">
        <v>161</v>
      </c>
      <c r="W29" s="95">
        <v>0.49185904000000003</v>
      </c>
      <c r="X29" s="189">
        <v>-6.3694420000000002E-2</v>
      </c>
      <c r="Y29" s="189">
        <v>1.6209000000000001E-2</v>
      </c>
      <c r="Z29" s="76" t="s">
        <v>299</v>
      </c>
      <c r="AA29" s="197">
        <v>8.5097220000000004E-5</v>
      </c>
      <c r="AB29" s="195">
        <v>57081</v>
      </c>
      <c r="AC29" s="108">
        <v>189838</v>
      </c>
      <c r="AD29" s="196">
        <v>0.5</v>
      </c>
      <c r="AE29" s="189">
        <v>-6.1229100000000002E-2</v>
      </c>
      <c r="AF29" s="189">
        <v>8.1315599999999995E-3</v>
      </c>
      <c r="AG29" s="76" t="s">
        <v>1514</v>
      </c>
      <c r="AH29" s="197">
        <v>5.0813199999999998E-14</v>
      </c>
      <c r="AI29" s="198">
        <v>-6.1229100000000002E-2</v>
      </c>
      <c r="AJ29" s="189">
        <v>8.1315599999999995E-3</v>
      </c>
      <c r="AK29" s="190">
        <v>5.0813199999999998E-14</v>
      </c>
      <c r="AL29" s="190">
        <v>9.0366999999999995E-14</v>
      </c>
      <c r="AM29" s="76">
        <v>56.698099999999997</v>
      </c>
      <c r="AN29" s="76">
        <v>0</v>
      </c>
      <c r="AO29" s="197">
        <v>1.6865400000000001E-13</v>
      </c>
      <c r="AP29" s="166">
        <v>0</v>
      </c>
      <c r="AQ29" s="95">
        <v>3.0912700000000001E-2</v>
      </c>
      <c r="AR29" s="199">
        <v>0.86043499999999995</v>
      </c>
      <c r="AS29" s="76"/>
    </row>
    <row r="30" spans="1:45" ht="31.5" customHeight="1" x14ac:dyDescent="0.2">
      <c r="A30" s="201" t="s">
        <v>676</v>
      </c>
      <c r="B30" s="76">
        <v>12</v>
      </c>
      <c r="C30" s="76">
        <v>998819</v>
      </c>
      <c r="D30" s="76" t="s">
        <v>301</v>
      </c>
      <c r="E30" s="76" t="s">
        <v>300</v>
      </c>
      <c r="F30" s="76" t="s">
        <v>309</v>
      </c>
      <c r="G30" s="76" t="s">
        <v>165</v>
      </c>
      <c r="H30" s="76" t="s">
        <v>175</v>
      </c>
      <c r="I30" s="91" t="s">
        <v>1464</v>
      </c>
      <c r="J30" s="108">
        <v>39664</v>
      </c>
      <c r="K30" s="108">
        <v>158822</v>
      </c>
      <c r="L30" s="95">
        <v>0.30819999999999997</v>
      </c>
      <c r="M30" s="76">
        <v>-6.83E-2</v>
      </c>
      <c r="N30" s="76">
        <v>1.01E-2</v>
      </c>
      <c r="O30" s="76" t="s">
        <v>303</v>
      </c>
      <c r="P30" s="190">
        <v>1.174E-11</v>
      </c>
      <c r="Q30" s="76">
        <v>0</v>
      </c>
      <c r="R30" s="76">
        <v>0</v>
      </c>
      <c r="S30" s="91" t="s">
        <v>1466</v>
      </c>
      <c r="T30" s="108">
        <v>17417</v>
      </c>
      <c r="U30" s="192">
        <v>31016</v>
      </c>
      <c r="V30" s="193" t="s">
        <v>161</v>
      </c>
      <c r="W30" s="95">
        <v>0.29963809000000002</v>
      </c>
      <c r="X30" s="189">
        <v>-7.1119719999999997E-2</v>
      </c>
      <c r="Y30" s="189">
        <v>1.7748320000000001E-2</v>
      </c>
      <c r="Z30" s="76" t="s">
        <v>310</v>
      </c>
      <c r="AA30" s="197">
        <v>6.1462790000000003E-5</v>
      </c>
      <c r="AB30" s="195">
        <v>57081</v>
      </c>
      <c r="AC30" s="108">
        <v>189838</v>
      </c>
      <c r="AD30" s="196">
        <v>0.30599999999999999</v>
      </c>
      <c r="AE30" s="189">
        <v>-6.8989800000000004E-2</v>
      </c>
      <c r="AF30" s="189">
        <v>8.7781700000000001E-3</v>
      </c>
      <c r="AG30" s="76" t="s">
        <v>1517</v>
      </c>
      <c r="AH30" s="197">
        <v>3.8645999999999997E-15</v>
      </c>
      <c r="AI30" s="198">
        <v>-6.8989800000000004E-2</v>
      </c>
      <c r="AJ30" s="189">
        <v>8.7781700000000001E-3</v>
      </c>
      <c r="AK30" s="190">
        <v>3.8645999999999997E-15</v>
      </c>
      <c r="AL30" s="190">
        <v>7.1365000000000007E-15</v>
      </c>
      <c r="AM30" s="76">
        <v>61.767699999999998</v>
      </c>
      <c r="AN30" s="190">
        <v>3.4694499999999997E-18</v>
      </c>
      <c r="AO30" s="197">
        <v>1.2906999999999999E-14</v>
      </c>
      <c r="AP30" s="166">
        <v>0</v>
      </c>
      <c r="AQ30" s="95">
        <v>1.9066099999999999E-2</v>
      </c>
      <c r="AR30" s="199">
        <v>0.890177</v>
      </c>
      <c r="AS30" s="76"/>
    </row>
    <row r="31" spans="1:45" ht="31.5" customHeight="1" x14ac:dyDescent="0.2">
      <c r="A31" s="201" t="s">
        <v>676</v>
      </c>
      <c r="B31" s="76">
        <v>13</v>
      </c>
      <c r="C31" s="76">
        <v>32968550</v>
      </c>
      <c r="D31" s="76" t="s">
        <v>321</v>
      </c>
      <c r="E31" s="76" t="s">
        <v>320</v>
      </c>
      <c r="F31" s="76" t="s">
        <v>326</v>
      </c>
      <c r="G31" s="76" t="s">
        <v>151</v>
      </c>
      <c r="H31" s="76" t="s">
        <v>175</v>
      </c>
      <c r="I31" s="91" t="s">
        <v>1464</v>
      </c>
      <c r="J31" s="108">
        <v>39664</v>
      </c>
      <c r="K31" s="108">
        <v>158822</v>
      </c>
      <c r="L31" s="95">
        <v>1.01E-2</v>
      </c>
      <c r="M31" s="76">
        <v>0.37840000000000001</v>
      </c>
      <c r="N31" s="76">
        <v>4.5699999999999998E-2</v>
      </c>
      <c r="O31" s="76" t="s">
        <v>323</v>
      </c>
      <c r="P31" s="190">
        <v>1.2920000000000001E-16</v>
      </c>
      <c r="Q31" s="76">
        <v>0</v>
      </c>
      <c r="R31" s="76">
        <v>0</v>
      </c>
      <c r="S31" s="91" t="s">
        <v>1466</v>
      </c>
      <c r="T31" s="108">
        <v>17417</v>
      </c>
      <c r="U31" s="192">
        <v>31016</v>
      </c>
      <c r="V31" s="193" t="s">
        <v>161</v>
      </c>
      <c r="W31" s="95">
        <v>1.0591308000000001E-2</v>
      </c>
      <c r="X31" s="189">
        <v>0.40642699999999998</v>
      </c>
      <c r="Y31" s="189">
        <v>8.2748669999999996E-2</v>
      </c>
      <c r="Z31" s="76" t="s">
        <v>327</v>
      </c>
      <c r="AA31" s="197">
        <v>9.0343889999999998E-7</v>
      </c>
      <c r="AB31" s="195">
        <v>57081</v>
      </c>
      <c r="AC31" s="108">
        <v>189838</v>
      </c>
      <c r="AD31" s="196">
        <v>0.01</v>
      </c>
      <c r="AE31" s="189">
        <v>0.38495000000000001</v>
      </c>
      <c r="AF31" s="189">
        <v>4.0004600000000001E-2</v>
      </c>
      <c r="AG31" s="76" t="s">
        <v>1518</v>
      </c>
      <c r="AH31" s="197">
        <v>6.4149999999999998E-22</v>
      </c>
      <c r="AI31" s="198">
        <v>0.38495000000000001</v>
      </c>
      <c r="AJ31" s="189">
        <v>4.0004600000000001E-2</v>
      </c>
      <c r="AK31" s="190">
        <v>6.4149999999999998E-22</v>
      </c>
      <c r="AL31" s="190">
        <v>1.4196100000000001E-21</v>
      </c>
      <c r="AM31" s="76">
        <v>92.595600000000005</v>
      </c>
      <c r="AN31" s="76">
        <v>0</v>
      </c>
      <c r="AO31" s="197">
        <v>2.11716E-21</v>
      </c>
      <c r="AP31" s="166">
        <v>0</v>
      </c>
      <c r="AQ31" s="95">
        <v>8.7905899999999995E-2</v>
      </c>
      <c r="AR31" s="199">
        <v>0.76685599999999998</v>
      </c>
      <c r="AS31" s="76"/>
    </row>
    <row r="32" spans="1:45" ht="31.5" customHeight="1" x14ac:dyDescent="0.2">
      <c r="A32" s="201" t="s">
        <v>676</v>
      </c>
      <c r="B32" s="76">
        <v>15</v>
      </c>
      <c r="C32" s="76">
        <v>49376624</v>
      </c>
      <c r="D32" s="76" t="s">
        <v>329</v>
      </c>
      <c r="E32" s="76" t="s">
        <v>328</v>
      </c>
      <c r="F32" s="76" t="s">
        <v>336</v>
      </c>
      <c r="G32" s="76" t="s">
        <v>152</v>
      </c>
      <c r="H32" s="76" t="s">
        <v>175</v>
      </c>
      <c r="I32" s="91" t="s">
        <v>1464</v>
      </c>
      <c r="J32" s="108">
        <v>39664</v>
      </c>
      <c r="K32" s="108">
        <v>158822</v>
      </c>
      <c r="L32" s="95">
        <v>0.74950000000000006</v>
      </c>
      <c r="M32" s="76">
        <v>8.1000000000000003E-2</v>
      </c>
      <c r="N32" s="76">
        <v>1.0999999999999999E-2</v>
      </c>
      <c r="O32" s="76" t="s">
        <v>331</v>
      </c>
      <c r="P32" s="190">
        <v>2.0899999999999999E-13</v>
      </c>
      <c r="Q32" s="76">
        <v>0</v>
      </c>
      <c r="R32" s="76">
        <v>0</v>
      </c>
      <c r="S32" s="91" t="s">
        <v>1466</v>
      </c>
      <c r="T32" s="108">
        <v>17417</v>
      </c>
      <c r="U32" s="192">
        <v>31016</v>
      </c>
      <c r="V32" s="193" t="s">
        <v>161</v>
      </c>
      <c r="W32" s="95">
        <v>0.74826782999999997</v>
      </c>
      <c r="X32" s="189">
        <v>8.0074279999999998E-2</v>
      </c>
      <c r="Y32" s="189">
        <v>1.880064E-2</v>
      </c>
      <c r="Z32" s="76" t="s">
        <v>337</v>
      </c>
      <c r="AA32" s="197">
        <v>2.0522799999999999E-5</v>
      </c>
      <c r="AB32" s="195">
        <v>57081</v>
      </c>
      <c r="AC32" s="108">
        <v>189838</v>
      </c>
      <c r="AD32" s="196">
        <v>0.749</v>
      </c>
      <c r="AE32" s="189">
        <v>8.07639E-2</v>
      </c>
      <c r="AF32" s="189">
        <v>9.4943200000000005E-3</v>
      </c>
      <c r="AG32" s="76" t="s">
        <v>1519</v>
      </c>
      <c r="AH32" s="197">
        <v>1.7917700000000001E-17</v>
      </c>
      <c r="AI32" s="198">
        <v>8.07639E-2</v>
      </c>
      <c r="AJ32" s="189">
        <v>9.4943200000000005E-3</v>
      </c>
      <c r="AK32" s="190">
        <v>1.7917700000000001E-17</v>
      </c>
      <c r="AL32" s="190">
        <v>3.5493100000000001E-17</v>
      </c>
      <c r="AM32" s="76">
        <v>72.361500000000007</v>
      </c>
      <c r="AN32" s="76">
        <v>0</v>
      </c>
      <c r="AO32" s="197">
        <v>5.8647800000000003E-17</v>
      </c>
      <c r="AP32" s="166">
        <v>0</v>
      </c>
      <c r="AQ32" s="95">
        <v>1.80616E-3</v>
      </c>
      <c r="AR32" s="199">
        <v>0.96610099999999999</v>
      </c>
      <c r="AS32" s="76"/>
    </row>
    <row r="33" spans="1:45" ht="31.5" customHeight="1" x14ac:dyDescent="0.2">
      <c r="A33" s="201" t="s">
        <v>676</v>
      </c>
      <c r="B33" s="76">
        <v>15</v>
      </c>
      <c r="C33" s="76">
        <v>78857986</v>
      </c>
      <c r="D33" s="76" t="s">
        <v>339</v>
      </c>
      <c r="E33" s="76" t="s">
        <v>338</v>
      </c>
      <c r="F33" s="76" t="s">
        <v>346</v>
      </c>
      <c r="G33" s="76" t="s">
        <v>165</v>
      </c>
      <c r="H33" s="76" t="s">
        <v>175</v>
      </c>
      <c r="I33" s="91" t="s">
        <v>1464</v>
      </c>
      <c r="J33" s="108">
        <v>39664</v>
      </c>
      <c r="K33" s="108">
        <v>158822</v>
      </c>
      <c r="L33" s="95">
        <v>0.64429999999999998</v>
      </c>
      <c r="M33" s="76">
        <v>-0.23100000000000001</v>
      </c>
      <c r="N33" s="76">
        <v>9.5999999999999992E-3</v>
      </c>
      <c r="O33" s="76" t="s">
        <v>341</v>
      </c>
      <c r="P33" s="190">
        <v>8.66E-128</v>
      </c>
      <c r="Q33" s="76">
        <v>0</v>
      </c>
      <c r="R33" s="76">
        <v>0</v>
      </c>
      <c r="S33" s="91" t="s">
        <v>1466</v>
      </c>
      <c r="T33" s="108">
        <v>17417</v>
      </c>
      <c r="U33" s="192">
        <v>31016</v>
      </c>
      <c r="V33" s="193" t="s">
        <v>161</v>
      </c>
      <c r="W33" s="95">
        <v>0.62055068400000002</v>
      </c>
      <c r="X33" s="189">
        <v>-0.23295593000000001</v>
      </c>
      <c r="Y33" s="189">
        <v>1.6785950000000001E-2</v>
      </c>
      <c r="Z33" s="76" t="s">
        <v>347</v>
      </c>
      <c r="AA33" s="197">
        <v>8.6077999999999997E-44</v>
      </c>
      <c r="AB33" s="195">
        <v>57081</v>
      </c>
      <c r="AC33" s="108">
        <v>189838</v>
      </c>
      <c r="AD33" s="196">
        <v>0.63800000000000001</v>
      </c>
      <c r="AE33" s="189">
        <v>-0.23148199999999999</v>
      </c>
      <c r="AF33" s="189">
        <v>8.3334199999999994E-3</v>
      </c>
      <c r="AG33" s="76" t="s">
        <v>1520</v>
      </c>
      <c r="AH33" s="197">
        <v>8.0966300000000002E-170</v>
      </c>
      <c r="AI33" s="198">
        <v>-0.23148199999999999</v>
      </c>
      <c r="AJ33" s="189">
        <v>8.3334199999999994E-3</v>
      </c>
      <c r="AK33" s="190">
        <v>8.0966300000000002E-170</v>
      </c>
      <c r="AL33" s="190">
        <v>4.87194E-169</v>
      </c>
      <c r="AM33" s="76">
        <v>771.59299999999996</v>
      </c>
      <c r="AN33" s="76">
        <v>0</v>
      </c>
      <c r="AO33" s="197">
        <v>2.6234400000000001E-169</v>
      </c>
      <c r="AP33" s="166">
        <v>0</v>
      </c>
      <c r="AQ33" s="95">
        <v>1.0231000000000001E-2</v>
      </c>
      <c r="AR33" s="199">
        <v>0.91943299999999994</v>
      </c>
      <c r="AS33" s="76"/>
    </row>
    <row r="34" spans="1:45" ht="31.5" customHeight="1" x14ac:dyDescent="0.2">
      <c r="A34" s="201" t="s">
        <v>676</v>
      </c>
      <c r="B34" s="76">
        <v>15</v>
      </c>
      <c r="C34" s="76">
        <v>78858400</v>
      </c>
      <c r="D34" s="76" t="s">
        <v>348</v>
      </c>
      <c r="E34" s="76" t="s">
        <v>338</v>
      </c>
      <c r="F34" s="76" t="s">
        <v>346</v>
      </c>
      <c r="G34" s="76" t="s">
        <v>165</v>
      </c>
      <c r="H34" s="76" t="s">
        <v>175</v>
      </c>
      <c r="I34" s="91" t="s">
        <v>1464</v>
      </c>
      <c r="J34" s="108">
        <v>39664</v>
      </c>
      <c r="K34" s="108">
        <v>158822</v>
      </c>
      <c r="L34" s="95">
        <v>0.80100000000000005</v>
      </c>
      <c r="M34" s="76">
        <v>0.20730000000000001</v>
      </c>
      <c r="N34" s="76">
        <v>1.2E-2</v>
      </c>
      <c r="O34" s="76" t="s">
        <v>350</v>
      </c>
      <c r="P34" s="190">
        <v>1.824E-66</v>
      </c>
      <c r="Q34" s="76">
        <v>0</v>
      </c>
      <c r="R34" s="76">
        <v>0</v>
      </c>
      <c r="S34" s="91" t="s">
        <v>1466</v>
      </c>
      <c r="T34" s="108">
        <v>17417</v>
      </c>
      <c r="U34" s="192">
        <v>31016</v>
      </c>
      <c r="V34" s="193" t="s">
        <v>161</v>
      </c>
      <c r="W34" s="95">
        <v>0.804812839</v>
      </c>
      <c r="X34" s="189">
        <v>0.22450400000000001</v>
      </c>
      <c r="Y34" s="189">
        <v>2.0503210000000001E-2</v>
      </c>
      <c r="Z34" s="76" t="s">
        <v>355</v>
      </c>
      <c r="AA34" s="197">
        <v>6.6667399999999997E-28</v>
      </c>
      <c r="AB34" s="195">
        <v>57081</v>
      </c>
      <c r="AC34" s="108">
        <v>189838</v>
      </c>
      <c r="AD34" s="196">
        <v>0.80200000000000005</v>
      </c>
      <c r="AE34" s="189">
        <v>0.21168999999999999</v>
      </c>
      <c r="AF34" s="189">
        <v>1.0356600000000001E-2</v>
      </c>
      <c r="AG34" s="76" t="s">
        <v>1521</v>
      </c>
      <c r="AH34" s="197">
        <v>7.3608900000000003E-93</v>
      </c>
      <c r="AI34" s="198">
        <v>0.21168999999999999</v>
      </c>
      <c r="AJ34" s="189">
        <v>1.0356600000000001E-2</v>
      </c>
      <c r="AK34" s="190">
        <v>7.3608900000000003E-93</v>
      </c>
      <c r="AL34" s="190">
        <v>3.2953099999999998E-92</v>
      </c>
      <c r="AM34" s="76">
        <v>417.79700000000003</v>
      </c>
      <c r="AN34" s="76">
        <v>0</v>
      </c>
      <c r="AO34" s="197">
        <v>2.2685799999999999E-92</v>
      </c>
      <c r="AP34" s="166">
        <v>0</v>
      </c>
      <c r="AQ34" s="95">
        <v>0.52442800000000001</v>
      </c>
      <c r="AR34" s="199">
        <v>0.46895900000000001</v>
      </c>
      <c r="AS34" s="76"/>
    </row>
    <row r="35" spans="1:45" ht="31.5" customHeight="1" x14ac:dyDescent="0.2">
      <c r="A35" s="201" t="s">
        <v>676</v>
      </c>
      <c r="B35" s="76">
        <v>15</v>
      </c>
      <c r="C35" s="76">
        <v>79140191</v>
      </c>
      <c r="D35" s="76" t="s">
        <v>356</v>
      </c>
      <c r="E35" s="76" t="s">
        <v>338</v>
      </c>
      <c r="F35" s="76" t="s">
        <v>362</v>
      </c>
      <c r="G35" s="76" t="s">
        <v>152</v>
      </c>
      <c r="H35" s="76" t="s">
        <v>165</v>
      </c>
      <c r="I35" s="91" t="s">
        <v>1464</v>
      </c>
      <c r="J35" s="108">
        <v>35500</v>
      </c>
      <c r="K35" s="108">
        <v>149255</v>
      </c>
      <c r="L35" s="95">
        <v>7.9899999999999999E-2</v>
      </c>
      <c r="M35" s="76">
        <v>0.1323</v>
      </c>
      <c r="N35" s="76">
        <v>2.23E-2</v>
      </c>
      <c r="O35" s="76" t="s">
        <v>358</v>
      </c>
      <c r="P35" s="190">
        <v>3.015E-9</v>
      </c>
      <c r="Q35" s="76">
        <v>0</v>
      </c>
      <c r="R35" s="76">
        <v>0</v>
      </c>
      <c r="S35" s="91" t="s">
        <v>1466</v>
      </c>
      <c r="T35" s="108">
        <v>17417</v>
      </c>
      <c r="U35" s="192">
        <v>31016</v>
      </c>
      <c r="V35" s="193" t="s">
        <v>161</v>
      </c>
      <c r="W35" s="95">
        <v>8.0799425999999994E-2</v>
      </c>
      <c r="X35" s="189">
        <v>0.12336484</v>
      </c>
      <c r="Y35" s="189">
        <v>3.2694319999999999E-2</v>
      </c>
      <c r="Z35" s="76" t="s">
        <v>363</v>
      </c>
      <c r="AA35" s="77">
        <v>1.6111510000000001E-4</v>
      </c>
      <c r="AB35" s="195">
        <v>52917</v>
      </c>
      <c r="AC35" s="108">
        <v>180271</v>
      </c>
      <c r="AD35" s="196">
        <v>0.08</v>
      </c>
      <c r="AE35" s="189">
        <v>0.12946299999999999</v>
      </c>
      <c r="AF35" s="189">
        <v>1.84227E-2</v>
      </c>
      <c r="AG35" s="76" t="s">
        <v>1522</v>
      </c>
      <c r="AH35" s="197">
        <v>2.1045300000000001E-12</v>
      </c>
      <c r="AI35" s="198">
        <v>0.12946299999999999</v>
      </c>
      <c r="AJ35" s="189">
        <v>1.84227E-2</v>
      </c>
      <c r="AK35" s="190">
        <v>2.1045300000000001E-12</v>
      </c>
      <c r="AL35" s="190">
        <v>3.52414E-12</v>
      </c>
      <c r="AM35" s="76">
        <v>49.384</v>
      </c>
      <c r="AN35" s="76">
        <v>0</v>
      </c>
      <c r="AO35" s="197">
        <v>7.1993699999999998E-12</v>
      </c>
      <c r="AP35" s="166">
        <v>0</v>
      </c>
      <c r="AQ35" s="95">
        <v>5.0974699999999998E-2</v>
      </c>
      <c r="AR35" s="199">
        <v>0.821376</v>
      </c>
      <c r="AS35" s="76"/>
    </row>
    <row r="36" spans="1:45" ht="31.5" customHeight="1" x14ac:dyDescent="0.2">
      <c r="A36" s="201" t="s">
        <v>676</v>
      </c>
      <c r="B36" s="76">
        <v>19</v>
      </c>
      <c r="C36" s="76">
        <v>41353107</v>
      </c>
      <c r="D36" s="76" t="s">
        <v>365</v>
      </c>
      <c r="E36" s="76" t="s">
        <v>364</v>
      </c>
      <c r="F36" s="76" t="s">
        <v>372</v>
      </c>
      <c r="G36" s="76" t="s">
        <v>152</v>
      </c>
      <c r="H36" s="76" t="s">
        <v>165</v>
      </c>
      <c r="I36" s="91" t="s">
        <v>1464</v>
      </c>
      <c r="J36" s="108">
        <v>35981</v>
      </c>
      <c r="K36" s="108">
        <v>150214</v>
      </c>
      <c r="L36" s="95">
        <v>0.43869999999999998</v>
      </c>
      <c r="M36" s="76">
        <v>-0.1206</v>
      </c>
      <c r="N36" s="76">
        <v>1.0500000000000001E-2</v>
      </c>
      <c r="O36" s="76" t="s">
        <v>367</v>
      </c>
      <c r="P36" s="190">
        <v>9.259E-31</v>
      </c>
      <c r="Q36" s="76">
        <v>0</v>
      </c>
      <c r="R36" s="76">
        <v>0</v>
      </c>
      <c r="S36" s="91" t="s">
        <v>1466</v>
      </c>
      <c r="T36" s="108">
        <v>17417</v>
      </c>
      <c r="U36" s="192">
        <v>31016</v>
      </c>
      <c r="V36" s="193" t="s">
        <v>161</v>
      </c>
      <c r="W36" s="95">
        <v>0.41812370999999998</v>
      </c>
      <c r="X36" s="189">
        <v>-0.11164002000000001</v>
      </c>
      <c r="Y36" s="189">
        <v>1.7139600000000001E-2</v>
      </c>
      <c r="Z36" s="76" t="s">
        <v>373</v>
      </c>
      <c r="AA36" s="197">
        <v>7.3383849999999996E-11</v>
      </c>
      <c r="AB36" s="195">
        <v>53398</v>
      </c>
      <c r="AC36" s="108">
        <v>181230</v>
      </c>
      <c r="AD36" s="196">
        <v>0.433</v>
      </c>
      <c r="AE36" s="189">
        <v>-0.118155</v>
      </c>
      <c r="AF36" s="189">
        <v>8.9534599999999999E-3</v>
      </c>
      <c r="AG36" s="76" t="s">
        <v>1523</v>
      </c>
      <c r="AH36" s="197">
        <v>9.1817700000000001E-40</v>
      </c>
      <c r="AI36" s="198">
        <v>-0.118155</v>
      </c>
      <c r="AJ36" s="189">
        <v>8.9534599999999999E-3</v>
      </c>
      <c r="AK36" s="190">
        <v>9.1817700000000001E-40</v>
      </c>
      <c r="AL36" s="190">
        <v>2.7168199999999999E-39</v>
      </c>
      <c r="AM36" s="76">
        <v>174.15</v>
      </c>
      <c r="AN36" s="76">
        <v>0</v>
      </c>
      <c r="AO36" s="197">
        <v>2.7947399999999999E-39</v>
      </c>
      <c r="AP36" s="166">
        <v>0</v>
      </c>
      <c r="AQ36" s="95">
        <v>0.198708</v>
      </c>
      <c r="AR36" s="199">
        <v>0.65576599999999996</v>
      </c>
      <c r="AS36" s="76"/>
    </row>
    <row r="37" spans="1:45" ht="31.5" customHeight="1" x14ac:dyDescent="0.2">
      <c r="A37" s="201" t="s">
        <v>676</v>
      </c>
      <c r="B37" s="76">
        <v>20</v>
      </c>
      <c r="C37" s="76">
        <v>61988382</v>
      </c>
      <c r="D37" s="76" t="s">
        <v>375</v>
      </c>
      <c r="E37" s="76" t="s">
        <v>374</v>
      </c>
      <c r="F37" s="76" t="s">
        <v>381</v>
      </c>
      <c r="G37" s="76" t="s">
        <v>151</v>
      </c>
      <c r="H37" s="76" t="s">
        <v>175</v>
      </c>
      <c r="I37" s="91" t="s">
        <v>1464</v>
      </c>
      <c r="J37" s="108">
        <v>39664</v>
      </c>
      <c r="K37" s="108">
        <v>158822</v>
      </c>
      <c r="L37" s="95">
        <v>0.80279999999999996</v>
      </c>
      <c r="M37" s="76">
        <v>-8.0600000000000005E-2</v>
      </c>
      <c r="N37" s="76">
        <v>1.24E-2</v>
      </c>
      <c r="O37" s="76" t="s">
        <v>377</v>
      </c>
      <c r="P37" s="190">
        <v>7.2620000000000004E-11</v>
      </c>
      <c r="Q37" s="76">
        <v>0</v>
      </c>
      <c r="R37" s="76">
        <v>0</v>
      </c>
      <c r="S37" s="91" t="s">
        <v>1466</v>
      </c>
      <c r="T37" s="108">
        <v>17417</v>
      </c>
      <c r="U37" s="192">
        <v>31016</v>
      </c>
      <c r="V37" s="193" t="s">
        <v>161</v>
      </c>
      <c r="W37" s="95">
        <v>0.79769393200000005</v>
      </c>
      <c r="X37" s="189">
        <v>-7.1726349999999994E-2</v>
      </c>
      <c r="Y37" s="189">
        <v>2.0811969999999999E-2</v>
      </c>
      <c r="Z37" s="76" t="s">
        <v>382</v>
      </c>
      <c r="AA37" s="77">
        <v>5.6811019999999999E-4</v>
      </c>
      <c r="AB37" s="195">
        <v>57081</v>
      </c>
      <c r="AC37" s="108">
        <v>189838</v>
      </c>
      <c r="AD37" s="196">
        <v>0.80100000000000005</v>
      </c>
      <c r="AE37" s="189">
        <v>-7.8275200000000003E-2</v>
      </c>
      <c r="AF37" s="189">
        <v>1.0652500000000001E-2</v>
      </c>
      <c r="AG37" s="76" t="s">
        <v>1524</v>
      </c>
      <c r="AH37" s="197">
        <v>2.0115399999999999E-13</v>
      </c>
      <c r="AI37" s="198">
        <v>-7.8275200000000003E-2</v>
      </c>
      <c r="AJ37" s="189">
        <v>1.0652500000000001E-2</v>
      </c>
      <c r="AK37" s="190">
        <v>2.0115399999999999E-13</v>
      </c>
      <c r="AL37" s="190">
        <v>3.5017099999999998E-13</v>
      </c>
      <c r="AM37" s="76">
        <v>53.993499999999997</v>
      </c>
      <c r="AN37" s="76">
        <v>0</v>
      </c>
      <c r="AO37" s="197">
        <v>6.7456799999999998E-13</v>
      </c>
      <c r="AP37" s="166">
        <v>0</v>
      </c>
      <c r="AQ37" s="95">
        <v>0.13416600000000001</v>
      </c>
      <c r="AR37" s="199">
        <v>0.71415099999999998</v>
      </c>
      <c r="AS37" s="76"/>
    </row>
    <row r="38" spans="1:45" ht="31.5" customHeight="1" x14ac:dyDescent="0.2">
      <c r="A38" s="201" t="s">
        <v>676</v>
      </c>
      <c r="B38" s="76">
        <v>22</v>
      </c>
      <c r="C38" s="76">
        <v>29121087</v>
      </c>
      <c r="D38" s="76" t="s">
        <v>384</v>
      </c>
      <c r="E38" s="76" t="s">
        <v>383</v>
      </c>
      <c r="F38" s="76" t="s">
        <v>390</v>
      </c>
      <c r="G38" s="76" t="s">
        <v>151</v>
      </c>
      <c r="H38" s="76" t="s">
        <v>175</v>
      </c>
      <c r="I38" s="91" t="s">
        <v>1464</v>
      </c>
      <c r="J38" s="108">
        <v>38680</v>
      </c>
      <c r="K38" s="108">
        <v>156868</v>
      </c>
      <c r="L38" s="95">
        <v>0.99490000000000001</v>
      </c>
      <c r="M38" s="76">
        <v>0.45710000000000001</v>
      </c>
      <c r="N38" s="76">
        <v>7.1199999999999999E-2</v>
      </c>
      <c r="O38" s="76" t="s">
        <v>386</v>
      </c>
      <c r="P38" s="190">
        <v>1.3639999999999999E-10</v>
      </c>
      <c r="Q38" s="76">
        <v>0</v>
      </c>
      <c r="R38" s="76">
        <v>0</v>
      </c>
      <c r="S38" s="91" t="s">
        <v>1466</v>
      </c>
      <c r="T38" s="108">
        <v>17417</v>
      </c>
      <c r="U38" s="192">
        <v>31016</v>
      </c>
      <c r="V38" s="193" t="s">
        <v>161</v>
      </c>
      <c r="W38" s="95">
        <v>0.99505094100000002</v>
      </c>
      <c r="X38" s="189">
        <v>0.37932387000000001</v>
      </c>
      <c r="Y38" s="189">
        <v>0.11398848</v>
      </c>
      <c r="Z38" s="76" t="s">
        <v>391</v>
      </c>
      <c r="AA38" s="77">
        <v>8.755398E-4</v>
      </c>
      <c r="AB38" s="195">
        <v>56097</v>
      </c>
      <c r="AC38" s="108">
        <v>187884</v>
      </c>
      <c r="AD38" s="196">
        <v>0.995</v>
      </c>
      <c r="AE38" s="189">
        <v>0.43527199999999999</v>
      </c>
      <c r="AF38" s="189">
        <v>6.0387700000000002E-2</v>
      </c>
      <c r="AG38" s="76" t="s">
        <v>1525</v>
      </c>
      <c r="AH38" s="197">
        <v>5.6797999999999997E-13</v>
      </c>
      <c r="AI38" s="198">
        <v>0.43527199999999999</v>
      </c>
      <c r="AJ38" s="189">
        <v>6.0387700000000002E-2</v>
      </c>
      <c r="AK38" s="190">
        <v>5.6797999999999997E-13</v>
      </c>
      <c r="AL38" s="190">
        <v>9.7229900000000004E-13</v>
      </c>
      <c r="AM38" s="76">
        <v>51.954599999999999</v>
      </c>
      <c r="AN38" s="76">
        <v>0</v>
      </c>
      <c r="AO38" s="197">
        <v>1.8977600000000002E-12</v>
      </c>
      <c r="AP38" s="166">
        <v>0</v>
      </c>
      <c r="AQ38" s="95">
        <v>0.33489400000000002</v>
      </c>
      <c r="AR38" s="199">
        <v>0.56279100000000004</v>
      </c>
      <c r="AS38" s="76"/>
    </row>
    <row r="39" spans="1:45" ht="31.5" customHeight="1" x14ac:dyDescent="0.2">
      <c r="A39" s="201" t="s">
        <v>703</v>
      </c>
      <c r="B39" s="76">
        <v>1</v>
      </c>
      <c r="C39" s="76">
        <v>77967507</v>
      </c>
      <c r="D39" s="76" t="s">
        <v>149</v>
      </c>
      <c r="E39" s="76" t="s">
        <v>148</v>
      </c>
      <c r="F39" s="76" t="s">
        <v>159</v>
      </c>
      <c r="G39" s="76" t="s">
        <v>151</v>
      </c>
      <c r="H39" s="76" t="s">
        <v>152</v>
      </c>
      <c r="I39" s="91" t="s">
        <v>1464</v>
      </c>
      <c r="J39" s="108">
        <v>13292</v>
      </c>
      <c r="K39" s="108">
        <v>80888</v>
      </c>
      <c r="L39" s="95">
        <v>0.1048</v>
      </c>
      <c r="M39" s="76">
        <v>0.15759999999999999</v>
      </c>
      <c r="N39" s="76">
        <v>2.4E-2</v>
      </c>
      <c r="O39" s="76" t="s">
        <v>394</v>
      </c>
      <c r="P39" s="190">
        <v>5.2459999999999999E-11</v>
      </c>
      <c r="Q39" s="76">
        <v>0</v>
      </c>
      <c r="R39" s="76">
        <v>0</v>
      </c>
      <c r="S39" s="91" t="s">
        <v>1466</v>
      </c>
      <c r="T39" s="108">
        <v>7042</v>
      </c>
      <c r="U39" s="192">
        <v>20641</v>
      </c>
      <c r="V39" s="193" t="s">
        <v>161</v>
      </c>
      <c r="W39" s="95">
        <v>0.10365292</v>
      </c>
      <c r="X39" s="189">
        <v>0.15401181</v>
      </c>
      <c r="Y39" s="189">
        <v>3.4130109999999998E-2</v>
      </c>
      <c r="Z39" s="76" t="s">
        <v>397</v>
      </c>
      <c r="AA39" s="197">
        <v>6.4070599999999998E-6</v>
      </c>
      <c r="AB39" s="195">
        <v>20334</v>
      </c>
      <c r="AC39" s="108">
        <v>101529</v>
      </c>
      <c r="AD39" s="196">
        <v>0.104</v>
      </c>
      <c r="AE39" s="189">
        <v>0.156413</v>
      </c>
      <c r="AF39" s="189">
        <v>1.96321E-2</v>
      </c>
      <c r="AG39" s="76" t="s">
        <v>1526</v>
      </c>
      <c r="AH39" s="197">
        <v>1.6230899999999999E-15</v>
      </c>
      <c r="AI39" s="198">
        <v>0.156413</v>
      </c>
      <c r="AJ39" s="189">
        <v>1.96321E-2</v>
      </c>
      <c r="AK39" s="190">
        <v>1.6230899999999999E-15</v>
      </c>
      <c r="AL39" s="190">
        <v>3.0335599999999999E-15</v>
      </c>
      <c r="AM39" s="76">
        <v>63.476300000000002</v>
      </c>
      <c r="AN39" s="76">
        <v>0</v>
      </c>
      <c r="AO39" s="197">
        <v>5.4533599999999999E-15</v>
      </c>
      <c r="AP39" s="166">
        <v>0</v>
      </c>
      <c r="AQ39" s="95">
        <v>7.3958100000000001E-3</v>
      </c>
      <c r="AR39" s="199">
        <v>0.93146700000000004</v>
      </c>
      <c r="AS39" s="76"/>
    </row>
    <row r="40" spans="1:45" ht="31.5" customHeight="1" x14ac:dyDescent="0.2">
      <c r="A40" s="201" t="s">
        <v>703</v>
      </c>
      <c r="B40" s="76">
        <v>3</v>
      </c>
      <c r="C40" s="76">
        <v>169489312</v>
      </c>
      <c r="D40" s="76" t="s">
        <v>399</v>
      </c>
      <c r="E40" s="76" t="s">
        <v>398</v>
      </c>
      <c r="F40" s="76" t="s">
        <v>405</v>
      </c>
      <c r="G40" s="76" t="s">
        <v>151</v>
      </c>
      <c r="H40" s="76" t="s">
        <v>175</v>
      </c>
      <c r="I40" s="91" t="s">
        <v>1464</v>
      </c>
      <c r="J40" s="108">
        <v>13292</v>
      </c>
      <c r="K40" s="108">
        <v>80888</v>
      </c>
      <c r="L40" s="95">
        <v>0.7137</v>
      </c>
      <c r="M40" s="76">
        <v>9.9299999999999999E-2</v>
      </c>
      <c r="N40" s="76">
        <v>1.7299999999999999E-2</v>
      </c>
      <c r="O40" s="76" t="s">
        <v>401</v>
      </c>
      <c r="P40" s="190">
        <v>1.0460000000000001E-8</v>
      </c>
      <c r="Q40" s="76">
        <v>0</v>
      </c>
      <c r="R40" s="76">
        <v>0</v>
      </c>
      <c r="S40" s="91" t="s">
        <v>1466</v>
      </c>
      <c r="T40" s="108">
        <v>7042</v>
      </c>
      <c r="U40" s="192">
        <v>20641</v>
      </c>
      <c r="V40" s="193" t="s">
        <v>161</v>
      </c>
      <c r="W40" s="95">
        <v>0.73003125000000002</v>
      </c>
      <c r="X40" s="189">
        <v>0.10549859</v>
      </c>
      <c r="Y40" s="189">
        <v>2.4695559999999998E-2</v>
      </c>
      <c r="Z40" s="76" t="s">
        <v>406</v>
      </c>
      <c r="AA40" s="197">
        <v>1.937578E-5</v>
      </c>
      <c r="AB40" s="195">
        <v>20334</v>
      </c>
      <c r="AC40" s="108">
        <v>101529</v>
      </c>
      <c r="AD40" s="196">
        <v>0.71899999999999997</v>
      </c>
      <c r="AE40" s="189">
        <v>0.101341</v>
      </c>
      <c r="AF40" s="189">
        <v>1.41692E-2</v>
      </c>
      <c r="AG40" s="76" t="s">
        <v>1527</v>
      </c>
      <c r="AH40" s="197">
        <v>8.5409400000000004E-13</v>
      </c>
      <c r="AI40" s="198">
        <v>0.101341</v>
      </c>
      <c r="AJ40" s="189">
        <v>1.41692E-2</v>
      </c>
      <c r="AK40" s="190">
        <v>8.5409400000000004E-13</v>
      </c>
      <c r="AL40" s="190">
        <v>1.4522400000000001E-12</v>
      </c>
      <c r="AM40" s="76">
        <v>51.153700000000001</v>
      </c>
      <c r="AN40" s="76">
        <v>0</v>
      </c>
      <c r="AO40" s="197">
        <v>2.90813E-12</v>
      </c>
      <c r="AP40" s="166">
        <v>0</v>
      </c>
      <c r="AQ40" s="95">
        <v>4.22615E-2</v>
      </c>
      <c r="AR40" s="199">
        <v>0.83712200000000003</v>
      </c>
      <c r="AS40" s="76"/>
    </row>
    <row r="41" spans="1:45" ht="31.5" customHeight="1" x14ac:dyDescent="0.2">
      <c r="A41" s="201" t="s">
        <v>703</v>
      </c>
      <c r="B41" s="76">
        <v>3</v>
      </c>
      <c r="C41" s="76">
        <v>189357199</v>
      </c>
      <c r="D41" s="76" t="s">
        <v>408</v>
      </c>
      <c r="E41" s="76" t="s">
        <v>407</v>
      </c>
      <c r="F41" s="76" t="s">
        <v>415</v>
      </c>
      <c r="G41" s="76" t="s">
        <v>152</v>
      </c>
      <c r="H41" s="76" t="s">
        <v>175</v>
      </c>
      <c r="I41" s="91" t="s">
        <v>1464</v>
      </c>
      <c r="J41" s="108">
        <v>13292</v>
      </c>
      <c r="K41" s="108">
        <v>80888</v>
      </c>
      <c r="L41" s="95">
        <v>0.49130000000000001</v>
      </c>
      <c r="M41" s="76">
        <v>-0.1067</v>
      </c>
      <c r="N41" s="76">
        <v>1.47E-2</v>
      </c>
      <c r="O41" s="76" t="s">
        <v>410</v>
      </c>
      <c r="P41" s="190">
        <v>3.5409999999999998E-13</v>
      </c>
      <c r="Q41" s="76">
        <v>0</v>
      </c>
      <c r="R41" s="76">
        <v>0</v>
      </c>
      <c r="S41" s="91" t="s">
        <v>1466</v>
      </c>
      <c r="T41" s="108">
        <v>7042</v>
      </c>
      <c r="U41" s="192">
        <v>20641</v>
      </c>
      <c r="V41" s="193" t="s">
        <v>161</v>
      </c>
      <c r="W41" s="95">
        <v>0.48865486000000002</v>
      </c>
      <c r="X41" s="189">
        <v>-0.11288642</v>
      </c>
      <c r="Y41" s="189">
        <v>2.0995E-2</v>
      </c>
      <c r="Z41" s="76" t="s">
        <v>416</v>
      </c>
      <c r="AA41" s="197">
        <v>7.5811430000000001E-8</v>
      </c>
      <c r="AB41" s="195">
        <v>20334</v>
      </c>
      <c r="AC41" s="108">
        <v>101529</v>
      </c>
      <c r="AD41" s="196">
        <v>0.49</v>
      </c>
      <c r="AE41" s="189">
        <v>-0.108735</v>
      </c>
      <c r="AF41" s="189">
        <v>1.20418E-2</v>
      </c>
      <c r="AG41" s="76" t="s">
        <v>1528</v>
      </c>
      <c r="AH41" s="197">
        <v>1.7193699999999999E-19</v>
      </c>
      <c r="AI41" s="198">
        <v>-0.108735</v>
      </c>
      <c r="AJ41" s="189">
        <v>1.20418E-2</v>
      </c>
      <c r="AK41" s="190">
        <v>1.7193699999999999E-19</v>
      </c>
      <c r="AL41" s="190">
        <v>3.59283E-19</v>
      </c>
      <c r="AM41" s="76">
        <v>81.537800000000004</v>
      </c>
      <c r="AN41" s="76">
        <v>0</v>
      </c>
      <c r="AO41" s="197">
        <v>5.3981699999999999E-19</v>
      </c>
      <c r="AP41" s="166">
        <v>0</v>
      </c>
      <c r="AQ41" s="95">
        <v>5.8263000000000002E-2</v>
      </c>
      <c r="AR41" s="199">
        <v>0.80926299999999995</v>
      </c>
      <c r="AS41" s="76"/>
    </row>
    <row r="42" spans="1:45" ht="31.5" customHeight="1" x14ac:dyDescent="0.2">
      <c r="A42" s="201" t="s">
        <v>703</v>
      </c>
      <c r="B42" s="76">
        <v>4</v>
      </c>
      <c r="C42" s="76">
        <v>164019500</v>
      </c>
      <c r="D42" s="76" t="s">
        <v>418</v>
      </c>
      <c r="E42" s="76" t="s">
        <v>417</v>
      </c>
      <c r="F42" s="76" t="s">
        <v>424</v>
      </c>
      <c r="G42" s="76" t="s">
        <v>165</v>
      </c>
      <c r="H42" s="76" t="s">
        <v>175</v>
      </c>
      <c r="I42" s="91" t="s">
        <v>1464</v>
      </c>
      <c r="J42" s="108">
        <v>13292</v>
      </c>
      <c r="K42" s="108">
        <v>80888</v>
      </c>
      <c r="L42" s="95">
        <v>0.35399999999999998</v>
      </c>
      <c r="M42" s="76">
        <v>-8.5400000000000004E-2</v>
      </c>
      <c r="N42" s="76">
        <v>1.55E-2</v>
      </c>
      <c r="O42" s="76" t="s">
        <v>420</v>
      </c>
      <c r="P42" s="190">
        <v>3.9099999999999999E-8</v>
      </c>
      <c r="Q42" s="76">
        <v>0</v>
      </c>
      <c r="R42" s="76">
        <v>0</v>
      </c>
      <c r="S42" s="91" t="s">
        <v>1466</v>
      </c>
      <c r="T42" s="108">
        <v>7042</v>
      </c>
      <c r="U42" s="192">
        <v>20641</v>
      </c>
      <c r="V42" s="193" t="s">
        <v>161</v>
      </c>
      <c r="W42" s="95">
        <v>0.35930914000000003</v>
      </c>
      <c r="X42" s="189">
        <v>-8.1490469999999995E-2</v>
      </c>
      <c r="Y42" s="189">
        <v>2.1858309999999999E-2</v>
      </c>
      <c r="Z42" s="76" t="s">
        <v>425</v>
      </c>
      <c r="AA42" s="77">
        <v>1.929113E-4</v>
      </c>
      <c r="AB42" s="195">
        <v>20334</v>
      </c>
      <c r="AC42" s="108">
        <v>101529</v>
      </c>
      <c r="AD42" s="196">
        <v>0.35599999999999998</v>
      </c>
      <c r="AE42" s="189">
        <v>-8.4091899999999997E-2</v>
      </c>
      <c r="AF42" s="189">
        <v>1.2643700000000001E-2</v>
      </c>
      <c r="AG42" s="76" t="s">
        <v>1529</v>
      </c>
      <c r="AH42" s="197">
        <v>2.9135199999999997E-11</v>
      </c>
      <c r="AI42" s="198">
        <v>-8.4091899999999997E-2</v>
      </c>
      <c r="AJ42" s="189">
        <v>1.2643700000000001E-2</v>
      </c>
      <c r="AK42" s="190">
        <v>2.9135199999999997E-11</v>
      </c>
      <c r="AL42" s="190">
        <v>4.65254E-11</v>
      </c>
      <c r="AM42" s="76">
        <v>44.234200000000001</v>
      </c>
      <c r="AN42" s="76">
        <v>0</v>
      </c>
      <c r="AO42" s="197">
        <v>1.00577E-10</v>
      </c>
      <c r="AP42" s="166">
        <v>0</v>
      </c>
      <c r="AQ42" s="95">
        <v>2.12864E-2</v>
      </c>
      <c r="AR42" s="199">
        <v>0.88400100000000004</v>
      </c>
      <c r="AS42" s="76"/>
    </row>
    <row r="43" spans="1:45" ht="31.5" customHeight="1" x14ac:dyDescent="0.2">
      <c r="A43" s="201" t="s">
        <v>703</v>
      </c>
      <c r="B43" s="76">
        <v>5</v>
      </c>
      <c r="C43" s="76">
        <v>1275857</v>
      </c>
      <c r="D43" s="76" t="s">
        <v>426</v>
      </c>
      <c r="E43" s="76" t="s">
        <v>193</v>
      </c>
      <c r="F43" s="76" t="s">
        <v>199</v>
      </c>
      <c r="G43" s="76" t="s">
        <v>152</v>
      </c>
      <c r="H43" s="76" t="s">
        <v>165</v>
      </c>
      <c r="I43" s="91" t="s">
        <v>1464</v>
      </c>
      <c r="J43" s="108">
        <v>11970</v>
      </c>
      <c r="K43" s="108">
        <v>75130</v>
      </c>
      <c r="L43" s="95">
        <v>0.86850000000000005</v>
      </c>
      <c r="M43" s="76">
        <v>-0.26540000000000002</v>
      </c>
      <c r="N43" s="76">
        <v>2.3699999999999999E-2</v>
      </c>
      <c r="O43" s="76" t="s">
        <v>428</v>
      </c>
      <c r="P43" s="190">
        <v>3.5560000000000002E-29</v>
      </c>
      <c r="Q43" s="76">
        <v>0</v>
      </c>
      <c r="R43" s="76">
        <v>0</v>
      </c>
      <c r="S43" s="91" t="s">
        <v>1466</v>
      </c>
      <c r="T43" s="108">
        <v>7042</v>
      </c>
      <c r="U43" s="192">
        <v>20641</v>
      </c>
      <c r="V43" s="193" t="s">
        <v>161</v>
      </c>
      <c r="W43" s="95">
        <v>0.83989027000000005</v>
      </c>
      <c r="X43" s="189">
        <v>-0.23925351</v>
      </c>
      <c r="Y43" s="189">
        <v>2.9629849999999999E-2</v>
      </c>
      <c r="Z43" s="76" t="s">
        <v>431</v>
      </c>
      <c r="AA43" s="197">
        <v>6.7617629999999995E-16</v>
      </c>
      <c r="AB43" s="195">
        <v>19012</v>
      </c>
      <c r="AC43" s="108">
        <v>95771</v>
      </c>
      <c r="AD43" s="196">
        <v>0.85699999999999998</v>
      </c>
      <c r="AE43" s="189">
        <v>-0.25519900000000001</v>
      </c>
      <c r="AF43" s="189">
        <v>1.8507800000000001E-2</v>
      </c>
      <c r="AG43" s="76" t="s">
        <v>1530</v>
      </c>
      <c r="AH43" s="197">
        <v>2.9799399999999999E-43</v>
      </c>
      <c r="AI43" s="198">
        <v>-0.25519900000000001</v>
      </c>
      <c r="AJ43" s="189">
        <v>1.8507800000000001E-2</v>
      </c>
      <c r="AK43" s="190">
        <v>2.9799399999999999E-43</v>
      </c>
      <c r="AL43" s="190">
        <v>9.1865499999999997E-43</v>
      </c>
      <c r="AM43" s="76">
        <v>190.12899999999999</v>
      </c>
      <c r="AN43" s="76">
        <v>0</v>
      </c>
      <c r="AO43" s="197">
        <v>9.1945699999999995E-43</v>
      </c>
      <c r="AP43" s="166">
        <v>0</v>
      </c>
      <c r="AQ43" s="95">
        <v>0.47487499999999999</v>
      </c>
      <c r="AR43" s="199">
        <v>0.49075299999999999</v>
      </c>
      <c r="AS43" s="76"/>
    </row>
    <row r="44" spans="1:45" ht="31.5" customHeight="1" x14ac:dyDescent="0.2">
      <c r="A44" s="201" t="s">
        <v>703</v>
      </c>
      <c r="B44" s="76">
        <v>5</v>
      </c>
      <c r="C44" s="76">
        <v>1285974</v>
      </c>
      <c r="D44" s="76" t="s">
        <v>194</v>
      </c>
      <c r="E44" s="76" t="s">
        <v>193</v>
      </c>
      <c r="F44" s="76" t="s">
        <v>199</v>
      </c>
      <c r="G44" s="76" t="s">
        <v>151</v>
      </c>
      <c r="H44" s="76" t="s">
        <v>165</v>
      </c>
      <c r="I44" s="91" t="s">
        <v>1464</v>
      </c>
      <c r="J44" s="108">
        <v>13292</v>
      </c>
      <c r="K44" s="108">
        <v>80888</v>
      </c>
      <c r="L44" s="95">
        <v>0.3412</v>
      </c>
      <c r="M44" s="76">
        <v>0.2261</v>
      </c>
      <c r="N44" s="76">
        <v>1.6199999999999999E-2</v>
      </c>
      <c r="O44" s="76" t="s">
        <v>432</v>
      </c>
      <c r="P44" s="190">
        <v>1.6200000000000001E-44</v>
      </c>
      <c r="Q44" s="76">
        <v>0</v>
      </c>
      <c r="R44" s="76">
        <v>0</v>
      </c>
      <c r="S44" s="91" t="s">
        <v>1466</v>
      </c>
      <c r="T44" s="108">
        <v>7042</v>
      </c>
      <c r="U44" s="192">
        <v>20641</v>
      </c>
      <c r="V44" s="193" t="s">
        <v>161</v>
      </c>
      <c r="W44" s="95">
        <v>0.35451285999999999</v>
      </c>
      <c r="X44" s="189">
        <v>0.19615236</v>
      </c>
      <c r="Y44" s="189">
        <v>2.1766049999999999E-2</v>
      </c>
      <c r="Z44" s="76" t="s">
        <v>435</v>
      </c>
      <c r="AA44" s="197">
        <v>2.026108E-19</v>
      </c>
      <c r="AB44" s="195">
        <v>20334</v>
      </c>
      <c r="AC44" s="108">
        <v>101529</v>
      </c>
      <c r="AD44" s="196">
        <v>0.34599999999999997</v>
      </c>
      <c r="AE44" s="189">
        <v>0.215424</v>
      </c>
      <c r="AF44" s="189">
        <v>1.29956E-2</v>
      </c>
      <c r="AG44" s="76" t="s">
        <v>1531</v>
      </c>
      <c r="AH44" s="197">
        <v>1.0270600000000001E-61</v>
      </c>
      <c r="AI44" s="198">
        <v>0.21465400000000001</v>
      </c>
      <c r="AJ44" s="189">
        <v>1.45522E-2</v>
      </c>
      <c r="AK44" s="190">
        <v>3.0485100000000001E-49</v>
      </c>
      <c r="AL44" s="190">
        <v>3.7658600000000003E-61</v>
      </c>
      <c r="AM44" s="76">
        <v>274.78699999999998</v>
      </c>
      <c r="AN44" s="76">
        <v>0</v>
      </c>
      <c r="AO44" s="197">
        <v>3.22855E-61</v>
      </c>
      <c r="AP44" s="166">
        <v>17.913599999999999</v>
      </c>
      <c r="AQ44" s="95">
        <v>1.2182299999999999</v>
      </c>
      <c r="AR44" s="199">
        <v>0.26970899999999998</v>
      </c>
      <c r="AS44" s="76"/>
    </row>
    <row r="45" spans="1:45" ht="31.5" customHeight="1" x14ac:dyDescent="0.2">
      <c r="A45" s="201" t="s">
        <v>703</v>
      </c>
      <c r="B45" s="76">
        <v>5</v>
      </c>
      <c r="C45" s="76">
        <v>1287194</v>
      </c>
      <c r="D45" s="76" t="s">
        <v>436</v>
      </c>
      <c r="E45" s="76" t="s">
        <v>193</v>
      </c>
      <c r="F45" s="76" t="s">
        <v>199</v>
      </c>
      <c r="G45" s="76" t="s">
        <v>151</v>
      </c>
      <c r="H45" s="76" t="s">
        <v>175</v>
      </c>
      <c r="I45" s="91" t="s">
        <v>1464</v>
      </c>
      <c r="J45" s="108">
        <v>13292</v>
      </c>
      <c r="K45" s="108">
        <v>80888</v>
      </c>
      <c r="L45" s="95">
        <v>0.57509999999999994</v>
      </c>
      <c r="M45" s="76">
        <v>-0.2039</v>
      </c>
      <c r="N45" s="76">
        <v>1.5599999999999999E-2</v>
      </c>
      <c r="O45" s="76" t="s">
        <v>438</v>
      </c>
      <c r="P45" s="190">
        <v>2.8679999999999998E-39</v>
      </c>
      <c r="Q45" s="76">
        <v>0</v>
      </c>
      <c r="R45" s="76">
        <v>0</v>
      </c>
      <c r="S45" s="91" t="s">
        <v>1466</v>
      </c>
      <c r="T45" s="108">
        <v>7042</v>
      </c>
      <c r="U45" s="192">
        <v>20641</v>
      </c>
      <c r="V45" s="193" t="s">
        <v>161</v>
      </c>
      <c r="W45" s="95">
        <v>0.54728452999999999</v>
      </c>
      <c r="X45" s="189">
        <v>-0.17198625000000001</v>
      </c>
      <c r="Y45" s="189">
        <v>2.1130670000000001E-2</v>
      </c>
      <c r="Z45" s="76" t="s">
        <v>441</v>
      </c>
      <c r="AA45" s="197">
        <v>3.9797920000000001E-16</v>
      </c>
      <c r="AB45" s="195">
        <v>20334</v>
      </c>
      <c r="AC45" s="108">
        <v>101529</v>
      </c>
      <c r="AD45" s="196">
        <v>0.56499999999999995</v>
      </c>
      <c r="AE45" s="189">
        <v>-0.19264200000000001</v>
      </c>
      <c r="AF45" s="189">
        <v>1.25503E-2</v>
      </c>
      <c r="AG45" s="76" t="s">
        <v>1532</v>
      </c>
      <c r="AH45" s="197">
        <v>3.5674900000000001E-53</v>
      </c>
      <c r="AI45" s="198">
        <v>-0.19112599999999999</v>
      </c>
      <c r="AJ45" s="189">
        <v>1.5636199999999999E-2</v>
      </c>
      <c r="AK45" s="190">
        <v>2.3353500000000002E-34</v>
      </c>
      <c r="AL45" s="190">
        <v>1.21635E-52</v>
      </c>
      <c r="AM45" s="76">
        <v>235.608</v>
      </c>
      <c r="AN45" s="76">
        <v>0</v>
      </c>
      <c r="AO45" s="197">
        <v>1.0852799999999999E-52</v>
      </c>
      <c r="AP45" s="166">
        <v>32.265700000000002</v>
      </c>
      <c r="AQ45" s="95">
        <v>1.4763599999999999</v>
      </c>
      <c r="AR45" s="199">
        <v>0.22434499999999999</v>
      </c>
      <c r="AS45" s="76"/>
    </row>
    <row r="46" spans="1:45" ht="31.5" customHeight="1" x14ac:dyDescent="0.2">
      <c r="A46" s="201" t="s">
        <v>703</v>
      </c>
      <c r="B46" s="76">
        <v>5</v>
      </c>
      <c r="C46" s="76">
        <v>1309904</v>
      </c>
      <c r="D46" s="76" t="s">
        <v>442</v>
      </c>
      <c r="E46" s="76" t="s">
        <v>193</v>
      </c>
      <c r="F46" s="76" t="s">
        <v>207</v>
      </c>
      <c r="G46" s="76" t="s">
        <v>151</v>
      </c>
      <c r="H46" s="76" t="s">
        <v>175</v>
      </c>
      <c r="I46" s="91" t="s">
        <v>1464</v>
      </c>
      <c r="J46" s="108">
        <v>13292</v>
      </c>
      <c r="K46" s="108">
        <v>80888</v>
      </c>
      <c r="L46" s="95">
        <v>0.60950000000000004</v>
      </c>
      <c r="M46" s="76">
        <v>0.15659999999999999</v>
      </c>
      <c r="N46" s="76">
        <v>1.52E-2</v>
      </c>
      <c r="O46" s="76" t="s">
        <v>444</v>
      </c>
      <c r="P46" s="190">
        <v>5.83E-25</v>
      </c>
      <c r="Q46" s="76">
        <v>0</v>
      </c>
      <c r="R46" s="76">
        <v>0</v>
      </c>
      <c r="S46" s="91" t="s">
        <v>1466</v>
      </c>
      <c r="T46" s="108">
        <v>7042</v>
      </c>
      <c r="U46" s="192">
        <v>20641</v>
      </c>
      <c r="V46" s="193" t="s">
        <v>161</v>
      </c>
      <c r="W46" s="95">
        <v>0.61147594999999999</v>
      </c>
      <c r="X46" s="189">
        <v>0.15250343</v>
      </c>
      <c r="Y46" s="189">
        <v>2.158096E-2</v>
      </c>
      <c r="Z46" s="76" t="s">
        <v>447</v>
      </c>
      <c r="AA46" s="197">
        <v>1.5880489999999999E-12</v>
      </c>
      <c r="AB46" s="195">
        <v>20334</v>
      </c>
      <c r="AC46" s="108">
        <v>101529</v>
      </c>
      <c r="AD46" s="196">
        <v>0.61</v>
      </c>
      <c r="AE46" s="189">
        <v>0.15524199999999999</v>
      </c>
      <c r="AF46" s="189">
        <v>1.2427000000000001E-2</v>
      </c>
      <c r="AG46" s="76" t="s">
        <v>1533</v>
      </c>
      <c r="AH46" s="197">
        <v>8.2281500000000005E-36</v>
      </c>
      <c r="AI46" s="198">
        <v>0.15524199999999999</v>
      </c>
      <c r="AJ46" s="189">
        <v>1.2427000000000001E-2</v>
      </c>
      <c r="AK46" s="190">
        <v>8.2281500000000005E-36</v>
      </c>
      <c r="AL46" s="190">
        <v>2.31348E-35</v>
      </c>
      <c r="AM46" s="76">
        <v>156.05699999999999</v>
      </c>
      <c r="AN46" s="76">
        <v>0</v>
      </c>
      <c r="AO46" s="197">
        <v>2.5476899999999999E-35</v>
      </c>
      <c r="AP46" s="166">
        <v>0</v>
      </c>
      <c r="AQ46" s="95">
        <v>2.4084999999999999E-2</v>
      </c>
      <c r="AR46" s="199">
        <v>0.87666900000000003</v>
      </c>
      <c r="AS46" s="76"/>
    </row>
    <row r="47" spans="1:45" ht="31.5" customHeight="1" x14ac:dyDescent="0.2">
      <c r="A47" s="201" t="s">
        <v>703</v>
      </c>
      <c r="B47" s="76">
        <v>6</v>
      </c>
      <c r="C47" s="76">
        <v>29781049</v>
      </c>
      <c r="D47" s="76" t="s">
        <v>448</v>
      </c>
      <c r="E47" s="76" t="s">
        <v>225</v>
      </c>
      <c r="F47" s="76" t="s">
        <v>233</v>
      </c>
      <c r="G47" s="76" t="s">
        <v>152</v>
      </c>
      <c r="H47" s="76" t="s">
        <v>175</v>
      </c>
      <c r="I47" s="91" t="s">
        <v>1464</v>
      </c>
      <c r="J47" s="108">
        <v>13292</v>
      </c>
      <c r="K47" s="108">
        <v>80888</v>
      </c>
      <c r="L47" s="95">
        <v>0.46899999999999997</v>
      </c>
      <c r="M47" s="76">
        <v>8.1900000000000001E-2</v>
      </c>
      <c r="N47" s="76">
        <v>1.46E-2</v>
      </c>
      <c r="O47" s="76" t="s">
        <v>450</v>
      </c>
      <c r="P47" s="190">
        <v>2.0549999999999999E-8</v>
      </c>
      <c r="Q47" s="76">
        <v>0</v>
      </c>
      <c r="R47" s="76">
        <v>0</v>
      </c>
      <c r="S47" s="91" t="s">
        <v>1466</v>
      </c>
      <c r="T47" s="108">
        <v>7042</v>
      </c>
      <c r="U47" s="192">
        <v>20641</v>
      </c>
      <c r="V47" s="193" t="s">
        <v>161</v>
      </c>
      <c r="W47" s="95">
        <v>0.47122231999999997</v>
      </c>
      <c r="X47" s="189">
        <v>0.10730757</v>
      </c>
      <c r="Y47" s="189">
        <v>2.1011450000000001E-2</v>
      </c>
      <c r="Z47" s="76" t="s">
        <v>456</v>
      </c>
      <c r="AA47" s="197">
        <v>3.2713980000000002E-7</v>
      </c>
      <c r="AB47" s="195">
        <v>20334</v>
      </c>
      <c r="AC47" s="108">
        <v>101529</v>
      </c>
      <c r="AD47" s="196">
        <v>0.47</v>
      </c>
      <c r="AE47" s="189">
        <v>9.0173000000000003E-2</v>
      </c>
      <c r="AF47" s="189">
        <v>1.1989700000000001E-2</v>
      </c>
      <c r="AG47" s="76" t="s">
        <v>1534</v>
      </c>
      <c r="AH47" s="197">
        <v>5.4402800000000001E-14</v>
      </c>
      <c r="AI47" s="198">
        <v>9.0173000000000003E-2</v>
      </c>
      <c r="AJ47" s="189">
        <v>1.1989700000000001E-2</v>
      </c>
      <c r="AK47" s="190">
        <v>5.4402800000000001E-14</v>
      </c>
      <c r="AL47" s="190">
        <v>9.6650400000000001E-14</v>
      </c>
      <c r="AM47" s="76">
        <v>56.563899999999997</v>
      </c>
      <c r="AN47" s="76">
        <v>0</v>
      </c>
      <c r="AO47" s="197">
        <v>1.7877299999999999E-13</v>
      </c>
      <c r="AP47" s="166">
        <v>0</v>
      </c>
      <c r="AQ47" s="95">
        <v>0.98610500000000001</v>
      </c>
      <c r="AR47" s="199">
        <v>0.32069599999999998</v>
      </c>
      <c r="AS47" s="76"/>
    </row>
    <row r="48" spans="1:45" ht="31.5" customHeight="1" x14ac:dyDescent="0.2">
      <c r="A48" s="201" t="s">
        <v>703</v>
      </c>
      <c r="B48" s="76">
        <v>6</v>
      </c>
      <c r="C48" s="76">
        <v>117798204</v>
      </c>
      <c r="D48" s="76" t="s">
        <v>458</v>
      </c>
      <c r="E48" s="76" t="s">
        <v>457</v>
      </c>
      <c r="F48" s="76" t="s">
        <v>466</v>
      </c>
      <c r="G48" s="76" t="s">
        <v>152</v>
      </c>
      <c r="H48" s="76" t="s">
        <v>165</v>
      </c>
      <c r="I48" s="91" t="s">
        <v>1464</v>
      </c>
      <c r="J48" s="108">
        <v>13292</v>
      </c>
      <c r="K48" s="108">
        <v>80888</v>
      </c>
      <c r="L48" s="95">
        <v>0.49780000000000002</v>
      </c>
      <c r="M48" s="76">
        <v>-9.69E-2</v>
      </c>
      <c r="N48" s="76">
        <v>1.47E-2</v>
      </c>
      <c r="O48" s="76" t="s">
        <v>460</v>
      </c>
      <c r="P48" s="190">
        <v>5.032E-11</v>
      </c>
      <c r="Q48" s="76">
        <v>0</v>
      </c>
      <c r="R48" s="76">
        <v>0</v>
      </c>
      <c r="S48" s="91" t="s">
        <v>1466</v>
      </c>
      <c r="T48" s="108">
        <v>7042</v>
      </c>
      <c r="U48" s="192">
        <v>20641</v>
      </c>
      <c r="V48" s="193" t="s">
        <v>161</v>
      </c>
      <c r="W48" s="95">
        <v>0.49272684999999999</v>
      </c>
      <c r="X48" s="189">
        <v>-0.11849211</v>
      </c>
      <c r="Y48" s="189">
        <v>2.119687E-2</v>
      </c>
      <c r="Z48" s="76" t="s">
        <v>467</v>
      </c>
      <c r="AA48" s="197">
        <v>2.269713E-8</v>
      </c>
      <c r="AB48" s="195">
        <v>20334</v>
      </c>
      <c r="AC48" s="108">
        <v>101529</v>
      </c>
      <c r="AD48" s="196">
        <v>0.496</v>
      </c>
      <c r="AE48" s="189">
        <v>-0.103912</v>
      </c>
      <c r="AF48" s="189">
        <v>1.20795E-2</v>
      </c>
      <c r="AG48" s="76" t="s">
        <v>1535</v>
      </c>
      <c r="AH48" s="197">
        <v>7.8093399999999995E-18</v>
      </c>
      <c r="AI48" s="198">
        <v>-0.103912</v>
      </c>
      <c r="AJ48" s="189">
        <v>1.20795E-2</v>
      </c>
      <c r="AK48" s="190">
        <v>7.8093399999999995E-18</v>
      </c>
      <c r="AL48" s="190">
        <v>1.56248E-17</v>
      </c>
      <c r="AM48" s="76">
        <v>74.000600000000006</v>
      </c>
      <c r="AN48" s="76">
        <v>0</v>
      </c>
      <c r="AO48" s="197">
        <v>2.4382500000000001E-17</v>
      </c>
      <c r="AP48" s="166">
        <v>0</v>
      </c>
      <c r="AQ48" s="95">
        <v>0.70066300000000004</v>
      </c>
      <c r="AR48" s="199">
        <v>0.402561</v>
      </c>
      <c r="AS48" s="76"/>
    </row>
    <row r="49" spans="1:45" ht="31.5" customHeight="1" x14ac:dyDescent="0.2">
      <c r="A49" s="201" t="s">
        <v>703</v>
      </c>
      <c r="B49" s="76">
        <v>8</v>
      </c>
      <c r="C49" s="76">
        <v>32410110</v>
      </c>
      <c r="D49" s="76" t="s">
        <v>469</v>
      </c>
      <c r="E49" s="76" t="s">
        <v>468</v>
      </c>
      <c r="F49" s="76" t="s">
        <v>476</v>
      </c>
      <c r="G49" s="76" t="s">
        <v>151</v>
      </c>
      <c r="H49" s="76" t="s">
        <v>175</v>
      </c>
      <c r="I49" s="91" t="s">
        <v>1464</v>
      </c>
      <c r="J49" s="108">
        <v>13292</v>
      </c>
      <c r="K49" s="108">
        <v>80888</v>
      </c>
      <c r="L49" s="95">
        <v>0.78059999999999996</v>
      </c>
      <c r="M49" s="76">
        <v>-0.10249999999999999</v>
      </c>
      <c r="N49" s="76">
        <v>1.7500000000000002E-2</v>
      </c>
      <c r="O49" s="76" t="s">
        <v>471</v>
      </c>
      <c r="P49" s="190">
        <v>4.989E-9</v>
      </c>
      <c r="Q49" s="76">
        <v>0</v>
      </c>
      <c r="R49" s="76">
        <v>0</v>
      </c>
      <c r="S49" s="91" t="s">
        <v>1466</v>
      </c>
      <c r="T49" s="108">
        <v>7042</v>
      </c>
      <c r="U49" s="192">
        <v>20641</v>
      </c>
      <c r="V49" s="193" t="s">
        <v>161</v>
      </c>
      <c r="W49" s="95">
        <v>0.77823628</v>
      </c>
      <c r="X49" s="189">
        <v>-0.13108539</v>
      </c>
      <c r="Y49" s="189">
        <v>2.4971980000000001E-2</v>
      </c>
      <c r="Z49" s="76" t="s">
        <v>477</v>
      </c>
      <c r="AA49" s="197">
        <v>1.526799E-7</v>
      </c>
      <c r="AB49" s="195">
        <v>20334</v>
      </c>
      <c r="AC49" s="108">
        <v>101529</v>
      </c>
      <c r="AD49" s="196">
        <v>0.78</v>
      </c>
      <c r="AE49" s="189">
        <v>-0.111915</v>
      </c>
      <c r="AF49" s="189">
        <v>1.43313E-2</v>
      </c>
      <c r="AG49" s="76" t="s">
        <v>1536</v>
      </c>
      <c r="AH49" s="197">
        <v>5.7584600000000001E-15</v>
      </c>
      <c r="AI49" s="198">
        <v>-0.111915</v>
      </c>
      <c r="AJ49" s="189">
        <v>1.43313E-2</v>
      </c>
      <c r="AK49" s="190">
        <v>5.7584600000000001E-15</v>
      </c>
      <c r="AL49" s="190">
        <v>1.0574E-14</v>
      </c>
      <c r="AM49" s="76">
        <v>60.982500000000002</v>
      </c>
      <c r="AN49" s="76">
        <v>0</v>
      </c>
      <c r="AO49" s="197">
        <v>1.95375E-14</v>
      </c>
      <c r="AP49" s="166">
        <v>0</v>
      </c>
      <c r="AQ49" s="95">
        <v>0.87877000000000005</v>
      </c>
      <c r="AR49" s="199">
        <v>0.34853899999999999</v>
      </c>
      <c r="AS49" s="76"/>
    </row>
    <row r="50" spans="1:45" ht="31.5" customHeight="1" x14ac:dyDescent="0.2">
      <c r="A50" s="201" t="s">
        <v>703</v>
      </c>
      <c r="B50" s="76">
        <v>9</v>
      </c>
      <c r="C50" s="76">
        <v>21830157</v>
      </c>
      <c r="D50" s="76" t="s">
        <v>487</v>
      </c>
      <c r="E50" s="76" t="s">
        <v>486</v>
      </c>
      <c r="F50" s="76" t="s">
        <v>492</v>
      </c>
      <c r="G50" s="76" t="s">
        <v>151</v>
      </c>
      <c r="H50" s="76" t="s">
        <v>175</v>
      </c>
      <c r="I50" s="91" t="s">
        <v>1464</v>
      </c>
      <c r="J50" s="108">
        <v>13292</v>
      </c>
      <c r="K50" s="108">
        <v>80888</v>
      </c>
      <c r="L50" s="95">
        <v>0.89810000000000001</v>
      </c>
      <c r="M50" s="76">
        <v>-0.1406</v>
      </c>
      <c r="N50" s="76">
        <v>2.3E-2</v>
      </c>
      <c r="O50" s="76" t="s">
        <v>489</v>
      </c>
      <c r="P50" s="190">
        <v>1.053E-9</v>
      </c>
      <c r="Q50" s="76">
        <v>0</v>
      </c>
      <c r="R50" s="76">
        <v>0</v>
      </c>
      <c r="S50" s="91" t="s">
        <v>1466</v>
      </c>
      <c r="T50" s="108">
        <v>7042</v>
      </c>
      <c r="U50" s="192">
        <v>20641</v>
      </c>
      <c r="V50" s="193" t="s">
        <v>161</v>
      </c>
      <c r="W50" s="95">
        <v>0.88668064000000002</v>
      </c>
      <c r="X50" s="189">
        <v>-0.19181643000000001</v>
      </c>
      <c r="Y50" s="189">
        <v>3.231502E-2</v>
      </c>
      <c r="Z50" s="76" t="s">
        <v>493</v>
      </c>
      <c r="AA50" s="197">
        <v>2.923649E-9</v>
      </c>
      <c r="AB50" s="195">
        <v>20334</v>
      </c>
      <c r="AC50" s="108">
        <v>101529</v>
      </c>
      <c r="AD50" s="196">
        <v>0.89400000000000002</v>
      </c>
      <c r="AE50" s="189">
        <v>-0.15782099999999999</v>
      </c>
      <c r="AF50" s="189">
        <v>1.8738399999999999E-2</v>
      </c>
      <c r="AG50" s="76" t="s">
        <v>1537</v>
      </c>
      <c r="AH50" s="197">
        <v>3.6899400000000003E-17</v>
      </c>
      <c r="AI50" s="198">
        <v>-0.16117799999999999</v>
      </c>
      <c r="AJ50" s="189">
        <v>2.5109300000000001E-2</v>
      </c>
      <c r="AK50" s="190">
        <v>1.37125E-10</v>
      </c>
      <c r="AL50" s="190">
        <v>7.2448800000000005E-17</v>
      </c>
      <c r="AM50" s="76">
        <v>70.936000000000007</v>
      </c>
      <c r="AN50" s="76">
        <v>0</v>
      </c>
      <c r="AO50" s="197">
        <v>1.21487E-16</v>
      </c>
      <c r="AP50" s="166">
        <v>40.023400000000002</v>
      </c>
      <c r="AQ50" s="95">
        <v>1.6673199999999999</v>
      </c>
      <c r="AR50" s="199">
        <v>0.19661799999999999</v>
      </c>
      <c r="AS50" s="76"/>
    </row>
    <row r="51" spans="1:45" ht="31.5" customHeight="1" x14ac:dyDescent="0.2">
      <c r="A51" s="201" t="s">
        <v>703</v>
      </c>
      <c r="B51" s="76">
        <v>9</v>
      </c>
      <c r="C51" s="76">
        <v>22052068</v>
      </c>
      <c r="D51" s="76" t="s">
        <v>494</v>
      </c>
      <c r="E51" s="76" t="s">
        <v>486</v>
      </c>
      <c r="F51" s="76" t="s">
        <v>499</v>
      </c>
      <c r="G51" s="76" t="s">
        <v>151</v>
      </c>
      <c r="H51" s="76" t="s">
        <v>175</v>
      </c>
      <c r="I51" s="91" t="s">
        <v>1464</v>
      </c>
      <c r="J51" s="108">
        <v>13292</v>
      </c>
      <c r="K51" s="108">
        <v>80888</v>
      </c>
      <c r="L51" s="95">
        <v>0.89639999999999997</v>
      </c>
      <c r="M51" s="76">
        <v>-0.15340000000000001</v>
      </c>
      <c r="N51" s="76">
        <v>2.52E-2</v>
      </c>
      <c r="O51" s="76" t="s">
        <v>496</v>
      </c>
      <c r="P51" s="190">
        <v>1.109E-9</v>
      </c>
      <c r="Q51" s="76">
        <v>0</v>
      </c>
      <c r="R51" s="76">
        <v>0</v>
      </c>
      <c r="S51" s="91" t="s">
        <v>1466</v>
      </c>
      <c r="T51" s="108">
        <v>7042</v>
      </c>
      <c r="U51" s="192">
        <v>20641</v>
      </c>
      <c r="V51" s="193" t="s">
        <v>161</v>
      </c>
      <c r="W51" s="95">
        <v>0.90719925999999995</v>
      </c>
      <c r="X51" s="189">
        <v>-0.1587818</v>
      </c>
      <c r="Y51" s="189">
        <v>3.5517399999999998E-2</v>
      </c>
      <c r="Z51" s="76" t="s">
        <v>500</v>
      </c>
      <c r="AA51" s="197">
        <v>7.8024039999999993E-6</v>
      </c>
      <c r="AB51" s="195">
        <v>20334</v>
      </c>
      <c r="AC51" s="108">
        <v>101529</v>
      </c>
      <c r="AD51" s="196">
        <v>0.9</v>
      </c>
      <c r="AE51" s="189">
        <v>-0.15520200000000001</v>
      </c>
      <c r="AF51" s="189">
        <v>2.0552399999999998E-2</v>
      </c>
      <c r="AG51" s="76" t="s">
        <v>1538</v>
      </c>
      <c r="AH51" s="197">
        <v>4.30163E-14</v>
      </c>
      <c r="AI51" s="198">
        <v>-0.15520200000000001</v>
      </c>
      <c r="AJ51" s="189">
        <v>2.0552399999999998E-2</v>
      </c>
      <c r="AK51" s="190">
        <v>4.30163E-14</v>
      </c>
      <c r="AL51" s="190">
        <v>7.6694299999999995E-14</v>
      </c>
      <c r="AM51" s="76">
        <v>57.025700000000001</v>
      </c>
      <c r="AN51" s="76">
        <v>0</v>
      </c>
      <c r="AO51" s="197">
        <v>1.4324500000000001E-13</v>
      </c>
      <c r="AP51" s="166">
        <v>0</v>
      </c>
      <c r="AQ51" s="95">
        <v>1.5272000000000001E-2</v>
      </c>
      <c r="AR51" s="199">
        <v>0.90164800000000001</v>
      </c>
      <c r="AS51" s="76"/>
    </row>
    <row r="52" spans="1:45" ht="31.5" customHeight="1" x14ac:dyDescent="0.2">
      <c r="A52" s="201" t="s">
        <v>703</v>
      </c>
      <c r="B52" s="76">
        <v>9</v>
      </c>
      <c r="C52" s="76">
        <v>33421420</v>
      </c>
      <c r="D52" s="76" t="s">
        <v>502</v>
      </c>
      <c r="E52" s="76" t="s">
        <v>501</v>
      </c>
      <c r="F52" s="76" t="s">
        <v>509</v>
      </c>
      <c r="G52" s="76" t="s">
        <v>151</v>
      </c>
      <c r="H52" s="76" t="s">
        <v>175</v>
      </c>
      <c r="I52" s="91" t="s">
        <v>1464</v>
      </c>
      <c r="J52" s="108">
        <v>13292</v>
      </c>
      <c r="K52" s="108">
        <v>80888</v>
      </c>
      <c r="L52" s="95">
        <v>0.31809999999999999</v>
      </c>
      <c r="M52" s="76">
        <v>-9.1200000000000003E-2</v>
      </c>
      <c r="N52" s="76">
        <v>1.61E-2</v>
      </c>
      <c r="O52" s="76" t="s">
        <v>504</v>
      </c>
      <c r="P52" s="190">
        <v>1.4419999999999999E-8</v>
      </c>
      <c r="Q52" s="76">
        <v>0</v>
      </c>
      <c r="R52" s="76">
        <v>0</v>
      </c>
      <c r="S52" s="91" t="s">
        <v>1466</v>
      </c>
      <c r="T52" s="108">
        <v>7042</v>
      </c>
      <c r="U52" s="192">
        <v>20641</v>
      </c>
      <c r="V52" s="193" t="s">
        <v>161</v>
      </c>
      <c r="W52" s="95">
        <v>0.29825225999999999</v>
      </c>
      <c r="X52" s="189">
        <v>-9.4095700000000004E-2</v>
      </c>
      <c r="Y52" s="189">
        <v>2.313929E-2</v>
      </c>
      <c r="Z52" s="76" t="s">
        <v>510</v>
      </c>
      <c r="AA52" s="197">
        <v>4.7726370000000002E-5</v>
      </c>
      <c r="AB52" s="195">
        <v>20334</v>
      </c>
      <c r="AC52" s="108">
        <v>101529</v>
      </c>
      <c r="AD52" s="196">
        <v>0.312</v>
      </c>
      <c r="AE52" s="189">
        <v>-9.2144599999999993E-2</v>
      </c>
      <c r="AF52" s="189">
        <v>1.32157E-2</v>
      </c>
      <c r="AG52" s="76" t="s">
        <v>1539</v>
      </c>
      <c r="AH52" s="197">
        <v>3.1172499999999999E-12</v>
      </c>
      <c r="AI52" s="198">
        <v>-9.2144599999999993E-2</v>
      </c>
      <c r="AJ52" s="189">
        <v>1.32157E-2</v>
      </c>
      <c r="AK52" s="190">
        <v>3.1172499999999999E-12</v>
      </c>
      <c r="AL52" s="190">
        <v>5.18457E-12</v>
      </c>
      <c r="AM52" s="76">
        <v>48.613399999999999</v>
      </c>
      <c r="AN52" s="76">
        <v>0</v>
      </c>
      <c r="AO52" s="197">
        <v>1.08258E-11</v>
      </c>
      <c r="AP52" s="166">
        <v>0</v>
      </c>
      <c r="AQ52" s="95">
        <v>1.05521E-2</v>
      </c>
      <c r="AR52" s="199">
        <v>0.91818299999999997</v>
      </c>
      <c r="AS52" s="76"/>
    </row>
    <row r="53" spans="1:45" ht="31.5" customHeight="1" x14ac:dyDescent="0.2">
      <c r="A53" s="201" t="s">
        <v>703</v>
      </c>
      <c r="B53" s="76">
        <v>10</v>
      </c>
      <c r="C53" s="76">
        <v>105687632</v>
      </c>
      <c r="D53" s="76" t="s">
        <v>512</v>
      </c>
      <c r="E53" s="76" t="s">
        <v>511</v>
      </c>
      <c r="F53" s="76" t="s">
        <v>518</v>
      </c>
      <c r="G53" s="76" t="s">
        <v>151</v>
      </c>
      <c r="H53" s="76" t="s">
        <v>165</v>
      </c>
      <c r="I53" s="91" t="s">
        <v>1464</v>
      </c>
      <c r="J53" s="108">
        <v>13292</v>
      </c>
      <c r="K53" s="108">
        <v>80888</v>
      </c>
      <c r="L53" s="95">
        <v>0.86439999999999995</v>
      </c>
      <c r="M53" s="76">
        <v>-0.14749999999999999</v>
      </c>
      <c r="N53" s="76">
        <v>2.0899999999999998E-2</v>
      </c>
      <c r="O53" s="76" t="s">
        <v>514</v>
      </c>
      <c r="P53" s="190">
        <v>1.7759999999999999E-12</v>
      </c>
      <c r="Q53" s="76">
        <v>0</v>
      </c>
      <c r="R53" s="76">
        <v>0</v>
      </c>
      <c r="S53" s="91" t="s">
        <v>1466</v>
      </c>
      <c r="T53" s="108">
        <v>7042</v>
      </c>
      <c r="U53" s="192">
        <v>20641</v>
      </c>
      <c r="V53" s="193" t="s">
        <v>161</v>
      </c>
      <c r="W53" s="95">
        <v>0.85858970000000001</v>
      </c>
      <c r="X53" s="189">
        <v>-0.15575302999999999</v>
      </c>
      <c r="Y53" s="189">
        <v>2.9951889999999998E-2</v>
      </c>
      <c r="Z53" s="76" t="s">
        <v>519</v>
      </c>
      <c r="AA53" s="197">
        <v>1.9917430000000001E-7</v>
      </c>
      <c r="AB53" s="195">
        <v>20334</v>
      </c>
      <c r="AC53" s="108">
        <v>101529</v>
      </c>
      <c r="AD53" s="196">
        <v>0.86199999999999999</v>
      </c>
      <c r="AE53" s="189">
        <v>-0.150203</v>
      </c>
      <c r="AF53" s="189">
        <v>1.71398E-2</v>
      </c>
      <c r="AG53" s="76" t="s">
        <v>1540</v>
      </c>
      <c r="AH53" s="197">
        <v>1.89448E-18</v>
      </c>
      <c r="AI53" s="198">
        <v>-0.150203</v>
      </c>
      <c r="AJ53" s="189">
        <v>1.71398E-2</v>
      </c>
      <c r="AK53" s="190">
        <v>1.89448E-18</v>
      </c>
      <c r="AL53" s="190">
        <v>3.85384E-18</v>
      </c>
      <c r="AM53" s="76">
        <v>76.797200000000004</v>
      </c>
      <c r="AN53" s="76">
        <v>0</v>
      </c>
      <c r="AO53" s="197">
        <v>6.2264600000000002E-18</v>
      </c>
      <c r="AP53" s="166">
        <v>0</v>
      </c>
      <c r="AQ53" s="95">
        <v>5.1061700000000002E-2</v>
      </c>
      <c r="AR53" s="199">
        <v>0.82122600000000001</v>
      </c>
      <c r="AS53" s="76"/>
    </row>
    <row r="54" spans="1:45" ht="31.5" customHeight="1" x14ac:dyDescent="0.2">
      <c r="A54" s="201" t="s">
        <v>703</v>
      </c>
      <c r="B54" s="76">
        <v>11</v>
      </c>
      <c r="C54" s="76">
        <v>118125625</v>
      </c>
      <c r="D54" s="76" t="s">
        <v>520</v>
      </c>
      <c r="E54" s="76" t="s">
        <v>290</v>
      </c>
      <c r="F54" s="76" t="s">
        <v>298</v>
      </c>
      <c r="G54" s="76" t="s">
        <v>152</v>
      </c>
      <c r="H54" s="76" t="s">
        <v>165</v>
      </c>
      <c r="I54" s="91" t="s">
        <v>1464</v>
      </c>
      <c r="J54" s="108">
        <v>13292</v>
      </c>
      <c r="K54" s="108">
        <v>80888</v>
      </c>
      <c r="L54" s="95">
        <v>0.47360000000000002</v>
      </c>
      <c r="M54" s="76">
        <v>0.10730000000000001</v>
      </c>
      <c r="N54" s="76">
        <v>1.47E-2</v>
      </c>
      <c r="O54" s="76" t="s">
        <v>522</v>
      </c>
      <c r="P54" s="190">
        <v>2.8829999999999999E-13</v>
      </c>
      <c r="Q54" s="76">
        <v>0</v>
      </c>
      <c r="R54" s="76">
        <v>0</v>
      </c>
      <c r="S54" s="91" t="s">
        <v>1466</v>
      </c>
      <c r="T54" s="108">
        <v>7042</v>
      </c>
      <c r="U54" s="192">
        <v>20641</v>
      </c>
      <c r="V54" s="193" t="s">
        <v>161</v>
      </c>
      <c r="W54" s="95">
        <v>0.48495712000000002</v>
      </c>
      <c r="X54" s="189">
        <v>0.1000143</v>
      </c>
      <c r="Y54" s="189">
        <v>2.100689E-2</v>
      </c>
      <c r="Z54" s="76" t="s">
        <v>527</v>
      </c>
      <c r="AA54" s="197">
        <v>1.9261259999999999E-6</v>
      </c>
      <c r="AB54" s="195">
        <v>20334</v>
      </c>
      <c r="AC54" s="108">
        <v>101529</v>
      </c>
      <c r="AD54" s="196">
        <v>0.47699999999999998</v>
      </c>
      <c r="AE54" s="189">
        <v>0.104905</v>
      </c>
      <c r="AF54" s="189">
        <v>1.2043999999999999E-2</v>
      </c>
      <c r="AG54" s="76" t="s">
        <v>1541</v>
      </c>
      <c r="AH54" s="197">
        <v>3.0347999999999998E-18</v>
      </c>
      <c r="AI54" s="198">
        <v>0.104905</v>
      </c>
      <c r="AJ54" s="189">
        <v>1.2043999999999999E-2</v>
      </c>
      <c r="AK54" s="190">
        <v>3.0347999999999998E-18</v>
      </c>
      <c r="AL54" s="190">
        <v>6.1399399999999997E-18</v>
      </c>
      <c r="AM54" s="76">
        <v>75.866699999999994</v>
      </c>
      <c r="AN54" s="76">
        <v>0</v>
      </c>
      <c r="AO54" s="197">
        <v>9.6561299999999998E-18</v>
      </c>
      <c r="AP54" s="166">
        <v>0</v>
      </c>
      <c r="AQ54" s="95">
        <v>8.0746999999999999E-2</v>
      </c>
      <c r="AR54" s="199">
        <v>0.77628799999999998</v>
      </c>
      <c r="AS54" s="76"/>
    </row>
    <row r="55" spans="1:45" ht="31.5" customHeight="1" x14ac:dyDescent="0.2">
      <c r="A55" s="201" t="s">
        <v>703</v>
      </c>
      <c r="B55" s="76">
        <v>15</v>
      </c>
      <c r="C55" s="76">
        <v>49376624</v>
      </c>
      <c r="D55" s="76" t="s">
        <v>329</v>
      </c>
      <c r="E55" s="76" t="s">
        <v>328</v>
      </c>
      <c r="F55" s="76" t="s">
        <v>336</v>
      </c>
      <c r="G55" s="76" t="s">
        <v>152</v>
      </c>
      <c r="H55" s="76" t="s">
        <v>175</v>
      </c>
      <c r="I55" s="91" t="s">
        <v>1464</v>
      </c>
      <c r="J55" s="108">
        <v>13292</v>
      </c>
      <c r="K55" s="108">
        <v>80888</v>
      </c>
      <c r="L55" s="95">
        <v>0.74870000000000003</v>
      </c>
      <c r="M55" s="76">
        <v>0.15409999999999999</v>
      </c>
      <c r="N55" s="76">
        <v>1.7299999999999999E-2</v>
      </c>
      <c r="O55" s="76" t="s">
        <v>528</v>
      </c>
      <c r="P55" s="190">
        <v>5.3180000000000003E-19</v>
      </c>
      <c r="Q55" s="76">
        <v>0</v>
      </c>
      <c r="R55" s="76">
        <v>0</v>
      </c>
      <c r="S55" s="91" t="s">
        <v>1466</v>
      </c>
      <c r="T55" s="108">
        <v>7042</v>
      </c>
      <c r="U55" s="192">
        <v>20641</v>
      </c>
      <c r="V55" s="193" t="s">
        <v>161</v>
      </c>
      <c r="W55" s="95">
        <v>0.75011991</v>
      </c>
      <c r="X55" s="189">
        <v>0.16229560000000001</v>
      </c>
      <c r="Y55" s="189">
        <v>2.4870409999999999E-2</v>
      </c>
      <c r="Z55" s="76" t="s">
        <v>531</v>
      </c>
      <c r="AA55" s="197">
        <v>6.7707710000000001E-11</v>
      </c>
      <c r="AB55" s="195">
        <v>20334</v>
      </c>
      <c r="AC55" s="108">
        <v>101529</v>
      </c>
      <c r="AD55" s="196">
        <v>0.749</v>
      </c>
      <c r="AE55" s="189">
        <v>0.15677199999999999</v>
      </c>
      <c r="AF55" s="189">
        <v>1.4201999999999999E-2</v>
      </c>
      <c r="AG55" s="76" t="s">
        <v>1542</v>
      </c>
      <c r="AH55" s="197">
        <v>2.48372E-28</v>
      </c>
      <c r="AI55" s="198">
        <v>0.15677199999999999</v>
      </c>
      <c r="AJ55" s="189">
        <v>1.4201999999999999E-2</v>
      </c>
      <c r="AK55" s="190">
        <v>2.48372E-28</v>
      </c>
      <c r="AL55" s="190">
        <v>6.22947E-28</v>
      </c>
      <c r="AM55" s="76">
        <v>121.855</v>
      </c>
      <c r="AN55" s="76">
        <v>0</v>
      </c>
      <c r="AO55" s="197">
        <v>7.9276100000000003E-28</v>
      </c>
      <c r="AP55" s="166">
        <v>0</v>
      </c>
      <c r="AQ55" s="95">
        <v>7.3181399999999994E-2</v>
      </c>
      <c r="AR55" s="199">
        <v>0.78676000000000001</v>
      </c>
      <c r="AS55" s="76"/>
    </row>
    <row r="56" spans="1:45" ht="31.5" customHeight="1" x14ac:dyDescent="0.2">
      <c r="A56" s="201" t="s">
        <v>703</v>
      </c>
      <c r="B56" s="76">
        <v>15</v>
      </c>
      <c r="C56" s="76">
        <v>78857986</v>
      </c>
      <c r="D56" s="76" t="s">
        <v>339</v>
      </c>
      <c r="E56" s="76" t="s">
        <v>338</v>
      </c>
      <c r="F56" s="76" t="s">
        <v>346</v>
      </c>
      <c r="G56" s="76" t="s">
        <v>165</v>
      </c>
      <c r="H56" s="76" t="s">
        <v>175</v>
      </c>
      <c r="I56" s="91" t="s">
        <v>1464</v>
      </c>
      <c r="J56" s="108">
        <v>13292</v>
      </c>
      <c r="K56" s="108">
        <v>80888</v>
      </c>
      <c r="L56" s="95">
        <v>0.64529999999999998</v>
      </c>
      <c r="M56" s="76">
        <v>-0.24149999999999999</v>
      </c>
      <c r="N56" s="76">
        <v>1.5100000000000001E-2</v>
      </c>
      <c r="O56" s="76" t="s">
        <v>541</v>
      </c>
      <c r="P56" s="190">
        <v>2.6840000000000003E-57</v>
      </c>
      <c r="Q56" s="76">
        <v>0</v>
      </c>
      <c r="R56" s="76">
        <v>0</v>
      </c>
      <c r="S56" s="91" t="s">
        <v>1466</v>
      </c>
      <c r="T56" s="108">
        <v>7042</v>
      </c>
      <c r="U56" s="192">
        <v>20641</v>
      </c>
      <c r="V56" s="193" t="s">
        <v>161</v>
      </c>
      <c r="W56" s="95">
        <v>0.63415047999999996</v>
      </c>
      <c r="X56" s="189">
        <v>-0.20524043</v>
      </c>
      <c r="Y56" s="189">
        <v>2.1510709999999999E-2</v>
      </c>
      <c r="Z56" s="76" t="s">
        <v>544</v>
      </c>
      <c r="AA56" s="197">
        <v>1.4103429999999999E-21</v>
      </c>
      <c r="AB56" s="195">
        <v>20334</v>
      </c>
      <c r="AC56" s="108">
        <v>101529</v>
      </c>
      <c r="AD56" s="196">
        <v>0.64200000000000002</v>
      </c>
      <c r="AE56" s="189">
        <v>-0.22953100000000001</v>
      </c>
      <c r="AF56" s="189">
        <v>1.2358900000000001E-2</v>
      </c>
      <c r="AG56" s="76" t="s">
        <v>1543</v>
      </c>
      <c r="AH56" s="197">
        <v>5.4089700000000001E-77</v>
      </c>
      <c r="AI56" s="198">
        <v>-0.226607</v>
      </c>
      <c r="AJ56" s="189">
        <v>1.78386E-2</v>
      </c>
      <c r="AK56" s="190">
        <v>5.6776999999999997E-37</v>
      </c>
      <c r="AL56" s="190">
        <v>2.2095299999999999E-76</v>
      </c>
      <c r="AM56" s="76">
        <v>344.92099999999999</v>
      </c>
      <c r="AN56" s="76">
        <v>0</v>
      </c>
      <c r="AO56" s="197">
        <v>1.7202500000000002E-76</v>
      </c>
      <c r="AP56" s="166">
        <v>47.463999999999999</v>
      </c>
      <c r="AQ56" s="95">
        <v>1.9034599999999999</v>
      </c>
      <c r="AR56" s="199">
        <v>0.16769200000000001</v>
      </c>
      <c r="AS56" s="76"/>
    </row>
    <row r="57" spans="1:45" ht="31.5" customHeight="1" x14ac:dyDescent="0.2">
      <c r="A57" s="201" t="s">
        <v>703</v>
      </c>
      <c r="B57" s="76">
        <v>15</v>
      </c>
      <c r="C57" s="76">
        <v>78925435</v>
      </c>
      <c r="D57" s="76" t="s">
        <v>545</v>
      </c>
      <c r="E57" s="76" t="s">
        <v>338</v>
      </c>
      <c r="F57" s="76" t="s">
        <v>552</v>
      </c>
      <c r="G57" s="76" t="s">
        <v>151</v>
      </c>
      <c r="H57" s="76" t="s">
        <v>175</v>
      </c>
      <c r="I57" s="91" t="s">
        <v>1464</v>
      </c>
      <c r="J57" s="108">
        <v>13292</v>
      </c>
      <c r="K57" s="108">
        <v>80888</v>
      </c>
      <c r="L57" s="95">
        <v>0.78269999999999995</v>
      </c>
      <c r="M57" s="76">
        <v>0.19270000000000001</v>
      </c>
      <c r="N57" s="76">
        <v>1.8100000000000002E-2</v>
      </c>
      <c r="O57" s="76" t="s">
        <v>547</v>
      </c>
      <c r="P57" s="190">
        <v>1.7120000000000001E-26</v>
      </c>
      <c r="Q57" s="76">
        <v>0</v>
      </c>
      <c r="R57" s="76">
        <v>0</v>
      </c>
      <c r="S57" s="91" t="s">
        <v>1466</v>
      </c>
      <c r="T57" s="108">
        <v>7042</v>
      </c>
      <c r="U57" s="192">
        <v>20641</v>
      </c>
      <c r="V57" s="193" t="s">
        <v>161</v>
      </c>
      <c r="W57" s="95">
        <v>0.77843249000000003</v>
      </c>
      <c r="X57" s="189">
        <v>0.17972198</v>
      </c>
      <c r="Y57" s="189">
        <v>2.55301E-2</v>
      </c>
      <c r="Z57" s="76" t="s">
        <v>553</v>
      </c>
      <c r="AA57" s="197">
        <v>1.9277689999999998E-12</v>
      </c>
      <c r="AB57" s="195">
        <v>20334</v>
      </c>
      <c r="AC57" s="108">
        <v>101529</v>
      </c>
      <c r="AD57" s="196">
        <v>0.78100000000000003</v>
      </c>
      <c r="AE57" s="189">
        <v>0.188359</v>
      </c>
      <c r="AF57" s="189">
        <v>1.47656E-2</v>
      </c>
      <c r="AG57" s="76" t="s">
        <v>1544</v>
      </c>
      <c r="AH57" s="197">
        <v>2.8652899999999998E-37</v>
      </c>
      <c r="AI57" s="198">
        <v>0.188359</v>
      </c>
      <c r="AJ57" s="189">
        <v>1.47656E-2</v>
      </c>
      <c r="AK57" s="190">
        <v>2.8652899999999998E-37</v>
      </c>
      <c r="AL57" s="190">
        <v>8.21456E-37</v>
      </c>
      <c r="AM57" s="76">
        <v>162.72999999999999</v>
      </c>
      <c r="AN57" s="76">
        <v>0</v>
      </c>
      <c r="AO57" s="197">
        <v>9.4190800000000005E-37</v>
      </c>
      <c r="AP57" s="166">
        <v>0</v>
      </c>
      <c r="AQ57" s="95">
        <v>0.17197200000000001</v>
      </c>
      <c r="AR57" s="199">
        <v>0.678365</v>
      </c>
      <c r="AS57" s="76"/>
    </row>
    <row r="58" spans="1:45" ht="31.5" customHeight="1" x14ac:dyDescent="0.2">
      <c r="A58" s="201" t="s">
        <v>703</v>
      </c>
      <c r="B58" s="76">
        <v>19</v>
      </c>
      <c r="C58" s="76">
        <v>41353107</v>
      </c>
      <c r="D58" s="76" t="s">
        <v>365</v>
      </c>
      <c r="E58" s="76" t="s">
        <v>364</v>
      </c>
      <c r="F58" s="76" t="s">
        <v>372</v>
      </c>
      <c r="G58" s="76" t="s">
        <v>152</v>
      </c>
      <c r="H58" s="76" t="s">
        <v>165</v>
      </c>
      <c r="I58" s="91" t="s">
        <v>1464</v>
      </c>
      <c r="J58" s="108">
        <v>12156</v>
      </c>
      <c r="K58" s="108">
        <v>75794</v>
      </c>
      <c r="L58" s="95">
        <v>0.44290000000000002</v>
      </c>
      <c r="M58" s="76">
        <v>-0.12909999999999999</v>
      </c>
      <c r="N58" s="76">
        <v>1.66E-2</v>
      </c>
      <c r="O58" s="76" t="s">
        <v>554</v>
      </c>
      <c r="P58" s="190">
        <v>8.2509999999999994E-15</v>
      </c>
      <c r="Q58" s="76">
        <v>0</v>
      </c>
      <c r="R58" s="76">
        <v>0</v>
      </c>
      <c r="S58" s="91" t="s">
        <v>1466</v>
      </c>
      <c r="T58" s="108">
        <v>7042</v>
      </c>
      <c r="U58" s="192">
        <v>20641</v>
      </c>
      <c r="V58" s="193" t="s">
        <v>161</v>
      </c>
      <c r="W58" s="95">
        <v>0.42363136000000001</v>
      </c>
      <c r="X58" s="189">
        <v>-0.1075386</v>
      </c>
      <c r="Y58" s="189">
        <v>2.2142789999999999E-2</v>
      </c>
      <c r="Z58" s="76" t="s">
        <v>558</v>
      </c>
      <c r="AA58" s="197">
        <v>1.194202E-6</v>
      </c>
      <c r="AB58" s="195">
        <v>19198</v>
      </c>
      <c r="AC58" s="108">
        <v>96435</v>
      </c>
      <c r="AD58" s="196">
        <v>0.436</v>
      </c>
      <c r="AE58" s="189">
        <v>-0.12134200000000001</v>
      </c>
      <c r="AF58" s="189">
        <v>1.3282E-2</v>
      </c>
      <c r="AG58" s="76" t="s">
        <v>1545</v>
      </c>
      <c r="AH58" s="197">
        <v>6.4922100000000001E-20</v>
      </c>
      <c r="AI58" s="198">
        <v>-0.12134200000000001</v>
      </c>
      <c r="AJ58" s="189">
        <v>1.3282E-2</v>
      </c>
      <c r="AK58" s="190">
        <v>6.4922100000000001E-20</v>
      </c>
      <c r="AL58" s="190">
        <v>1.37093E-19</v>
      </c>
      <c r="AM58" s="76">
        <v>83.462900000000005</v>
      </c>
      <c r="AN58" s="76">
        <v>0</v>
      </c>
      <c r="AO58" s="197">
        <v>2.0283599999999999E-19</v>
      </c>
      <c r="AP58" s="166">
        <v>0</v>
      </c>
      <c r="AQ58" s="95">
        <v>0.60702</v>
      </c>
      <c r="AR58" s="199">
        <v>0.43591200000000002</v>
      </c>
      <c r="AS58" s="76"/>
    </row>
    <row r="59" spans="1:45" ht="31.5" customHeight="1" x14ac:dyDescent="0.2">
      <c r="A59" s="201" t="s">
        <v>703</v>
      </c>
      <c r="B59" s="76">
        <v>19</v>
      </c>
      <c r="C59" s="76">
        <v>42096228</v>
      </c>
      <c r="D59" s="76" t="s">
        <v>559</v>
      </c>
      <c r="E59" s="76" t="s">
        <v>364</v>
      </c>
      <c r="F59" s="76" t="s">
        <v>565</v>
      </c>
      <c r="G59" s="76" t="s">
        <v>152</v>
      </c>
      <c r="H59" s="76" t="s">
        <v>165</v>
      </c>
      <c r="I59" s="91" t="s">
        <v>1464</v>
      </c>
      <c r="J59" s="108">
        <v>13292</v>
      </c>
      <c r="K59" s="108">
        <v>80888</v>
      </c>
      <c r="L59" s="95">
        <v>8.9700000000000002E-2</v>
      </c>
      <c r="M59" s="76">
        <v>0.15129999999999999</v>
      </c>
      <c r="N59" s="76">
        <v>2.7E-2</v>
      </c>
      <c r="O59" s="76" t="s">
        <v>561</v>
      </c>
      <c r="P59" s="190">
        <v>2.206E-8</v>
      </c>
      <c r="Q59" s="76">
        <v>0</v>
      </c>
      <c r="R59" s="76">
        <v>0</v>
      </c>
      <c r="S59" s="91" t="s">
        <v>1466</v>
      </c>
      <c r="T59" s="108">
        <v>7042</v>
      </c>
      <c r="U59" s="192">
        <v>20641</v>
      </c>
      <c r="V59" s="193" t="s">
        <v>161</v>
      </c>
      <c r="W59" s="95">
        <v>8.3363209999999993E-2</v>
      </c>
      <c r="X59" s="189">
        <v>0.16686683999999999</v>
      </c>
      <c r="Y59" s="189">
        <v>3.9164339999999999E-2</v>
      </c>
      <c r="Z59" s="76" t="s">
        <v>566</v>
      </c>
      <c r="AA59" s="197">
        <v>2.0380349999999999E-5</v>
      </c>
      <c r="AB59" s="195">
        <v>20334</v>
      </c>
      <c r="AC59" s="108">
        <v>101529</v>
      </c>
      <c r="AD59" s="196">
        <v>8.7999999999999995E-2</v>
      </c>
      <c r="AE59" s="189">
        <v>0.15631500000000001</v>
      </c>
      <c r="AF59" s="189">
        <v>2.22294E-2</v>
      </c>
      <c r="AG59" s="76" t="s">
        <v>1546</v>
      </c>
      <c r="AH59" s="197">
        <v>2.03718E-12</v>
      </c>
      <c r="AI59" s="198">
        <v>0.15631500000000001</v>
      </c>
      <c r="AJ59" s="189">
        <v>2.22294E-2</v>
      </c>
      <c r="AK59" s="190">
        <v>2.03718E-12</v>
      </c>
      <c r="AL59" s="190">
        <v>3.4132700000000001E-12</v>
      </c>
      <c r="AM59" s="76">
        <v>49.447800000000001</v>
      </c>
      <c r="AN59" s="76">
        <v>0</v>
      </c>
      <c r="AO59" s="197">
        <v>7.0742900000000001E-12</v>
      </c>
      <c r="AP59" s="166">
        <v>0</v>
      </c>
      <c r="AQ59" s="95">
        <v>0.107089</v>
      </c>
      <c r="AR59" s="199">
        <v>0.743483</v>
      </c>
      <c r="AS59" s="76"/>
    </row>
    <row r="60" spans="1:45" ht="31.5" customHeight="1" x14ac:dyDescent="0.2">
      <c r="A60" s="201" t="s">
        <v>703</v>
      </c>
      <c r="B60" s="76">
        <v>20</v>
      </c>
      <c r="C60" s="76">
        <v>62326579</v>
      </c>
      <c r="D60" s="76" t="s">
        <v>567</v>
      </c>
      <c r="E60" s="76" t="s">
        <v>374</v>
      </c>
      <c r="F60" s="76" t="s">
        <v>573</v>
      </c>
      <c r="G60" s="76" t="s">
        <v>152</v>
      </c>
      <c r="H60" s="76" t="s">
        <v>175</v>
      </c>
      <c r="I60" s="91" t="s">
        <v>1464</v>
      </c>
      <c r="J60" s="108">
        <v>13292</v>
      </c>
      <c r="K60" s="108">
        <v>80888</v>
      </c>
      <c r="L60" s="95">
        <v>0.1173</v>
      </c>
      <c r="M60" s="76">
        <v>0.16209999999999999</v>
      </c>
      <c r="N60" s="76">
        <v>2.3099999999999999E-2</v>
      </c>
      <c r="O60" s="76" t="s">
        <v>569</v>
      </c>
      <c r="P60" s="190">
        <v>2.322E-12</v>
      </c>
      <c r="Q60" s="76">
        <v>0</v>
      </c>
      <c r="R60" s="76">
        <v>0</v>
      </c>
      <c r="S60" s="91" t="s">
        <v>1466</v>
      </c>
      <c r="T60" s="108">
        <v>7042</v>
      </c>
      <c r="U60" s="192">
        <v>20641</v>
      </c>
      <c r="V60" s="193" t="s">
        <v>161</v>
      </c>
      <c r="W60" s="95">
        <v>0.11549222000000001</v>
      </c>
      <c r="X60" s="189">
        <v>0.1339948</v>
      </c>
      <c r="Y60" s="189">
        <v>3.259215E-2</v>
      </c>
      <c r="Z60" s="76" t="s">
        <v>574</v>
      </c>
      <c r="AA60" s="197">
        <v>3.935056E-5</v>
      </c>
      <c r="AB60" s="195">
        <v>20334</v>
      </c>
      <c r="AC60" s="108">
        <v>101529</v>
      </c>
      <c r="AD60" s="196">
        <v>0.11700000000000001</v>
      </c>
      <c r="AE60" s="189">
        <v>0.152702</v>
      </c>
      <c r="AF60" s="189">
        <v>1.8846399999999999E-2</v>
      </c>
      <c r="AG60" s="76" t="s">
        <v>1547</v>
      </c>
      <c r="AH60" s="197">
        <v>5.3849200000000003E-16</v>
      </c>
      <c r="AI60" s="198">
        <v>0.152702</v>
      </c>
      <c r="AJ60" s="189">
        <v>1.8846399999999999E-2</v>
      </c>
      <c r="AK60" s="190">
        <v>5.3849200000000003E-16</v>
      </c>
      <c r="AL60" s="190">
        <v>1.02155E-15</v>
      </c>
      <c r="AM60" s="76">
        <v>65.650199999999998</v>
      </c>
      <c r="AN60" s="76">
        <v>0</v>
      </c>
      <c r="AO60" s="197">
        <v>1.8185899999999998E-15</v>
      </c>
      <c r="AP60" s="166">
        <v>0</v>
      </c>
      <c r="AQ60" s="95">
        <v>0.49497000000000002</v>
      </c>
      <c r="AR60" s="199">
        <v>0.48171900000000001</v>
      </c>
      <c r="AS60" s="76"/>
    </row>
    <row r="61" spans="1:45" ht="31.5" customHeight="1" x14ac:dyDescent="0.2">
      <c r="A61" s="201" t="s">
        <v>730</v>
      </c>
      <c r="B61" s="76">
        <v>5</v>
      </c>
      <c r="C61" s="76">
        <v>1336221</v>
      </c>
      <c r="D61" s="76" t="s">
        <v>577</v>
      </c>
      <c r="E61" s="76" t="s">
        <v>193</v>
      </c>
      <c r="F61" s="76" t="s">
        <v>214</v>
      </c>
      <c r="G61" s="76" t="s">
        <v>152</v>
      </c>
      <c r="H61" s="76" t="s">
        <v>165</v>
      </c>
      <c r="I61" s="91" t="s">
        <v>1464</v>
      </c>
      <c r="J61" s="108">
        <v>8901</v>
      </c>
      <c r="K61" s="108">
        <v>73378</v>
      </c>
      <c r="L61" s="95">
        <v>0.57169999999999999</v>
      </c>
      <c r="M61" s="76">
        <v>0.16950000000000001</v>
      </c>
      <c r="N61" s="76">
        <v>1.7299999999999999E-2</v>
      </c>
      <c r="O61" s="76" t="s">
        <v>579</v>
      </c>
      <c r="P61" s="190">
        <v>1.156E-22</v>
      </c>
      <c r="Q61" s="76">
        <v>0</v>
      </c>
      <c r="R61" s="76">
        <v>0</v>
      </c>
      <c r="S61" s="91" t="s">
        <v>1466</v>
      </c>
      <c r="T61" s="108">
        <v>4162</v>
      </c>
      <c r="U61" s="192">
        <v>17761</v>
      </c>
      <c r="V61" s="193" t="s">
        <v>161</v>
      </c>
      <c r="W61" s="95">
        <v>0.571561286</v>
      </c>
      <c r="X61" s="189">
        <v>0.18791608000000001</v>
      </c>
      <c r="Y61" s="189">
        <v>2.5536340000000001E-2</v>
      </c>
      <c r="Z61" s="76" t="s">
        <v>582</v>
      </c>
      <c r="AA61" s="197">
        <v>1.8561110000000001E-13</v>
      </c>
      <c r="AB61" s="195">
        <v>13063</v>
      </c>
      <c r="AC61" s="108">
        <v>91139</v>
      </c>
      <c r="AD61" s="196">
        <v>0.57199999999999995</v>
      </c>
      <c r="AE61" s="189">
        <v>0.175293</v>
      </c>
      <c r="AF61" s="189">
        <v>1.4322700000000001E-2</v>
      </c>
      <c r="AG61" s="76" t="s">
        <v>1548</v>
      </c>
      <c r="AH61" s="197">
        <v>1.9271799999999999E-34</v>
      </c>
      <c r="AI61" s="198">
        <v>0.175293</v>
      </c>
      <c r="AJ61" s="189">
        <v>1.4322700000000001E-2</v>
      </c>
      <c r="AK61" s="190">
        <v>1.9271799999999999E-34</v>
      </c>
      <c r="AL61" s="190">
        <v>5.3165400000000001E-34</v>
      </c>
      <c r="AM61" s="76">
        <v>149.79</v>
      </c>
      <c r="AN61" s="76">
        <v>0</v>
      </c>
      <c r="AO61" s="197">
        <v>5.9503500000000004E-34</v>
      </c>
      <c r="AP61" s="166">
        <v>0</v>
      </c>
      <c r="AQ61" s="95">
        <v>0.35647899999999999</v>
      </c>
      <c r="AR61" s="199">
        <v>0.55046799999999996</v>
      </c>
      <c r="AS61" s="76"/>
    </row>
    <row r="62" spans="1:45" ht="31.5" customHeight="1" x14ac:dyDescent="0.2">
      <c r="A62" s="201" t="s">
        <v>730</v>
      </c>
      <c r="B62" s="76">
        <v>6</v>
      </c>
      <c r="C62" s="76">
        <v>31427395</v>
      </c>
      <c r="D62" s="76" t="s">
        <v>236</v>
      </c>
      <c r="E62" s="76" t="s">
        <v>235</v>
      </c>
      <c r="F62" s="76" t="s">
        <v>243</v>
      </c>
      <c r="G62" s="76" t="s">
        <v>165</v>
      </c>
      <c r="H62" s="76" t="s">
        <v>175</v>
      </c>
      <c r="I62" s="91" t="s">
        <v>1464</v>
      </c>
      <c r="J62" s="108">
        <v>8901</v>
      </c>
      <c r="K62" s="108">
        <v>73378</v>
      </c>
      <c r="L62" s="95">
        <v>0.1229</v>
      </c>
      <c r="M62" s="76">
        <v>0.26169999999999999</v>
      </c>
      <c r="N62" s="76">
        <v>2.5399999999999999E-2</v>
      </c>
      <c r="O62" s="76" t="s">
        <v>583</v>
      </c>
      <c r="P62" s="190">
        <v>6.8729999999999998E-25</v>
      </c>
      <c r="Q62" s="76">
        <v>0</v>
      </c>
      <c r="R62" s="76">
        <v>0</v>
      </c>
      <c r="S62" s="91" t="s">
        <v>1466</v>
      </c>
      <c r="T62" s="108">
        <v>4162</v>
      </c>
      <c r="U62" s="192">
        <v>17761</v>
      </c>
      <c r="V62" s="193" t="s">
        <v>161</v>
      </c>
      <c r="W62" s="95">
        <v>0.124318732</v>
      </c>
      <c r="X62" s="189">
        <v>0.29724273000000001</v>
      </c>
      <c r="Y62" s="189">
        <v>4.0094409999999997E-2</v>
      </c>
      <c r="Z62" s="76" t="s">
        <v>587</v>
      </c>
      <c r="AA62" s="197">
        <v>1.229445E-13</v>
      </c>
      <c r="AB62" s="195">
        <v>13063</v>
      </c>
      <c r="AC62" s="108">
        <v>91139</v>
      </c>
      <c r="AD62" s="196">
        <v>0.123</v>
      </c>
      <c r="AE62" s="189">
        <v>0.27187899999999998</v>
      </c>
      <c r="AF62" s="189">
        <v>2.1456699999999999E-2</v>
      </c>
      <c r="AG62" s="76" t="s">
        <v>1549</v>
      </c>
      <c r="AH62" s="197">
        <v>8.5577399999999997E-37</v>
      </c>
      <c r="AI62" s="198">
        <v>0.27187899999999998</v>
      </c>
      <c r="AJ62" s="189">
        <v>2.1456699999999999E-2</v>
      </c>
      <c r="AK62" s="190">
        <v>8.5577399999999997E-37</v>
      </c>
      <c r="AL62" s="190">
        <v>2.4381299999999999E-36</v>
      </c>
      <c r="AM62" s="76">
        <v>160.55500000000001</v>
      </c>
      <c r="AN62" s="76">
        <v>0</v>
      </c>
      <c r="AO62" s="197">
        <v>2.6892099999999998E-36</v>
      </c>
      <c r="AP62" s="166">
        <v>0</v>
      </c>
      <c r="AQ62" s="95">
        <v>0.560782</v>
      </c>
      <c r="AR62" s="199">
        <v>0.45394499999999999</v>
      </c>
      <c r="AS62" s="76"/>
    </row>
    <row r="63" spans="1:45" ht="31.5" customHeight="1" x14ac:dyDescent="0.2">
      <c r="A63" s="201" t="s">
        <v>730</v>
      </c>
      <c r="B63" s="76">
        <v>6</v>
      </c>
      <c r="C63" s="76">
        <v>32603742</v>
      </c>
      <c r="D63" s="76" t="s">
        <v>588</v>
      </c>
      <c r="E63" s="76" t="s">
        <v>245</v>
      </c>
      <c r="F63" s="76" t="s">
        <v>596</v>
      </c>
      <c r="G63" s="76" t="s">
        <v>151</v>
      </c>
      <c r="H63" s="76" t="s">
        <v>175</v>
      </c>
      <c r="I63" s="91" t="s">
        <v>1464</v>
      </c>
      <c r="J63" s="108">
        <v>7587</v>
      </c>
      <c r="K63" s="108">
        <v>67268</v>
      </c>
      <c r="L63" s="95">
        <v>0.46329999999999999</v>
      </c>
      <c r="M63" s="76">
        <v>-0.1343</v>
      </c>
      <c r="N63" s="76">
        <v>1.9199999999999998E-2</v>
      </c>
      <c r="O63" s="76" t="s">
        <v>590</v>
      </c>
      <c r="P63" s="190">
        <v>2.8139999999999999E-12</v>
      </c>
      <c r="Q63" s="76">
        <v>0</v>
      </c>
      <c r="R63" s="76">
        <v>0</v>
      </c>
      <c r="S63" s="91" t="s">
        <v>1466</v>
      </c>
      <c r="T63" s="108">
        <v>4162</v>
      </c>
      <c r="U63" s="192">
        <v>17761</v>
      </c>
      <c r="V63" s="193" t="s">
        <v>161</v>
      </c>
      <c r="W63" s="95">
        <v>0.41161533700000003</v>
      </c>
      <c r="X63" s="189">
        <v>-0.1224155</v>
      </c>
      <c r="Y63" s="189">
        <v>2.6158799999999999E-2</v>
      </c>
      <c r="Z63" s="76" t="s">
        <v>597</v>
      </c>
      <c r="AA63" s="197">
        <v>2.8728650000000001E-6</v>
      </c>
      <c r="AB63" s="195">
        <v>11749</v>
      </c>
      <c r="AC63" s="108">
        <v>85029</v>
      </c>
      <c r="AD63" s="196">
        <v>0.44500000000000001</v>
      </c>
      <c r="AE63" s="189">
        <v>-0.130139</v>
      </c>
      <c r="AF63" s="189">
        <v>1.5478199999999999E-2</v>
      </c>
      <c r="AG63" s="76" t="s">
        <v>1550</v>
      </c>
      <c r="AH63" s="197">
        <v>4.1745100000000001E-17</v>
      </c>
      <c r="AI63" s="198">
        <v>-0.130139</v>
      </c>
      <c r="AJ63" s="189">
        <v>1.5478199999999999E-2</v>
      </c>
      <c r="AK63" s="190">
        <v>4.1745100000000001E-17</v>
      </c>
      <c r="AL63" s="190">
        <v>8.1837699999999997E-17</v>
      </c>
      <c r="AM63" s="76">
        <v>70.692599999999999</v>
      </c>
      <c r="AN63" s="76">
        <v>0</v>
      </c>
      <c r="AO63" s="197">
        <v>1.4061199999999999E-16</v>
      </c>
      <c r="AP63" s="166">
        <v>0</v>
      </c>
      <c r="AQ63" s="95">
        <v>0.13414200000000001</v>
      </c>
      <c r="AR63" s="199">
        <v>0.714175</v>
      </c>
      <c r="AS63" s="76"/>
    </row>
    <row r="64" spans="1:45" ht="31.5" customHeight="1" x14ac:dyDescent="0.2">
      <c r="A64" s="201" t="s">
        <v>730</v>
      </c>
      <c r="B64" s="76">
        <v>6</v>
      </c>
      <c r="C64" s="76">
        <v>32610436</v>
      </c>
      <c r="D64" s="76" t="s">
        <v>598</v>
      </c>
      <c r="E64" s="76" t="s">
        <v>245</v>
      </c>
      <c r="F64" s="76" t="s">
        <v>596</v>
      </c>
      <c r="G64" s="76" t="s">
        <v>152</v>
      </c>
      <c r="H64" s="76" t="s">
        <v>165</v>
      </c>
      <c r="I64" s="91" t="s">
        <v>1464</v>
      </c>
      <c r="J64" s="108">
        <v>7371</v>
      </c>
      <c r="K64" s="108">
        <v>66298</v>
      </c>
      <c r="L64" s="95">
        <v>0.41139999999999999</v>
      </c>
      <c r="M64" s="76">
        <v>-0.17150000000000001</v>
      </c>
      <c r="N64" s="76">
        <v>2.0500000000000001E-2</v>
      </c>
      <c r="O64" s="76" t="s">
        <v>600</v>
      </c>
      <c r="P64" s="190">
        <v>5.0850000000000003E-17</v>
      </c>
      <c r="Q64" s="76">
        <v>0</v>
      </c>
      <c r="R64" s="76">
        <v>0</v>
      </c>
      <c r="S64" s="91" t="s">
        <v>1466</v>
      </c>
      <c r="T64" s="108">
        <v>4162</v>
      </c>
      <c r="U64" s="192">
        <v>17761</v>
      </c>
      <c r="V64" s="193" t="s">
        <v>161</v>
      </c>
      <c r="W64" s="95">
        <v>0.38912223400000001</v>
      </c>
      <c r="X64" s="189">
        <v>-0.13897376</v>
      </c>
      <c r="Y64" s="189">
        <v>2.627235E-2</v>
      </c>
      <c r="Z64" s="76" t="s">
        <v>604</v>
      </c>
      <c r="AA64" s="197">
        <v>1.2249429999999999E-7</v>
      </c>
      <c r="AB64" s="195">
        <v>11533</v>
      </c>
      <c r="AC64" s="108">
        <v>84059</v>
      </c>
      <c r="AD64" s="196">
        <v>0.40300000000000002</v>
      </c>
      <c r="AE64" s="189">
        <v>-0.159191</v>
      </c>
      <c r="AF64" s="189">
        <v>1.6161999999999999E-2</v>
      </c>
      <c r="AG64" s="76" t="s">
        <v>1551</v>
      </c>
      <c r="AH64" s="197">
        <v>6.8765800000000005E-23</v>
      </c>
      <c r="AI64" s="198">
        <v>-0.159191</v>
      </c>
      <c r="AJ64" s="189">
        <v>1.6161999999999999E-2</v>
      </c>
      <c r="AK64" s="190">
        <v>6.8765800000000005E-23</v>
      </c>
      <c r="AL64" s="190">
        <v>1.5542500000000001E-22</v>
      </c>
      <c r="AM64" s="76">
        <v>97.016099999999994</v>
      </c>
      <c r="AN64" s="76">
        <v>0</v>
      </c>
      <c r="AO64" s="197">
        <v>2.27658E-22</v>
      </c>
      <c r="AP64" s="166">
        <v>0</v>
      </c>
      <c r="AQ64" s="95">
        <v>0.95269599999999999</v>
      </c>
      <c r="AR64" s="199">
        <v>0.32903399999999999</v>
      </c>
      <c r="AS64" s="76"/>
    </row>
    <row r="65" spans="1:45" ht="31.5" customHeight="1" x14ac:dyDescent="0.2">
      <c r="A65" s="201" t="s">
        <v>730</v>
      </c>
      <c r="B65" s="76">
        <v>6</v>
      </c>
      <c r="C65" s="76">
        <v>32630362</v>
      </c>
      <c r="D65" s="76" t="s">
        <v>605</v>
      </c>
      <c r="E65" s="76" t="s">
        <v>245</v>
      </c>
      <c r="F65" s="76" t="s">
        <v>611</v>
      </c>
      <c r="G65" s="76" t="s">
        <v>165</v>
      </c>
      <c r="H65" s="76" t="s">
        <v>175</v>
      </c>
      <c r="I65" s="91" t="s">
        <v>1464</v>
      </c>
      <c r="J65" s="108">
        <v>7371</v>
      </c>
      <c r="K65" s="108">
        <v>66298</v>
      </c>
      <c r="L65" s="95">
        <v>0.51659999999999995</v>
      </c>
      <c r="M65" s="76">
        <v>-0.1406</v>
      </c>
      <c r="N65" s="76">
        <v>2.0500000000000001E-2</v>
      </c>
      <c r="O65" s="76" t="s">
        <v>607</v>
      </c>
      <c r="P65" s="190">
        <v>7.7599999999999992E-12</v>
      </c>
      <c r="Q65" s="76">
        <v>0</v>
      </c>
      <c r="R65" s="76">
        <v>0</v>
      </c>
      <c r="S65" s="91" t="s">
        <v>1466</v>
      </c>
      <c r="T65" s="108">
        <v>4162</v>
      </c>
      <c r="U65" s="192">
        <v>17761</v>
      </c>
      <c r="V65" s="193" t="s">
        <v>161</v>
      </c>
      <c r="W65" s="95">
        <v>0.42838100299999998</v>
      </c>
      <c r="X65" s="189">
        <v>-0.17430092</v>
      </c>
      <c r="Y65" s="189">
        <v>2.65851E-2</v>
      </c>
      <c r="Z65" s="76" t="s">
        <v>612</v>
      </c>
      <c r="AA65" s="197">
        <v>5.5144959999999997E-11</v>
      </c>
      <c r="AB65" s="195">
        <v>11533</v>
      </c>
      <c r="AC65" s="108">
        <v>84059</v>
      </c>
      <c r="AD65" s="196">
        <v>0.48399999999999999</v>
      </c>
      <c r="AE65" s="189">
        <v>-0.153167</v>
      </c>
      <c r="AF65" s="189">
        <v>1.6233999999999998E-2</v>
      </c>
      <c r="AG65" s="76" t="s">
        <v>1552</v>
      </c>
      <c r="AH65" s="197">
        <v>3.91365E-21</v>
      </c>
      <c r="AI65" s="198">
        <v>-0.1532</v>
      </c>
      <c r="AJ65" s="189">
        <v>1.6305500000000001E-2</v>
      </c>
      <c r="AK65" s="190">
        <v>5.6892300000000001E-21</v>
      </c>
      <c r="AL65" s="190">
        <v>8.50775E-21</v>
      </c>
      <c r="AM65" s="76">
        <v>89.017399999999995</v>
      </c>
      <c r="AN65" s="76">
        <v>0</v>
      </c>
      <c r="AO65" s="197">
        <v>1.31182E-20</v>
      </c>
      <c r="AP65" s="166">
        <v>0.76904700000000004</v>
      </c>
      <c r="AQ65" s="95">
        <v>1.0077499999999999</v>
      </c>
      <c r="AR65" s="199">
        <v>0.315442</v>
      </c>
      <c r="AS65" s="76"/>
    </row>
    <row r="66" spans="1:45" ht="31.5" customHeight="1" x14ac:dyDescent="0.2">
      <c r="A66" s="201" t="s">
        <v>730</v>
      </c>
      <c r="B66" s="76">
        <v>9</v>
      </c>
      <c r="C66" s="76">
        <v>22083404</v>
      </c>
      <c r="D66" s="76" t="s">
        <v>613</v>
      </c>
      <c r="E66" s="76" t="s">
        <v>486</v>
      </c>
      <c r="F66" s="76" t="s">
        <v>499</v>
      </c>
      <c r="G66" s="76" t="s">
        <v>152</v>
      </c>
      <c r="H66" s="76" t="s">
        <v>165</v>
      </c>
      <c r="I66" s="91" t="s">
        <v>1464</v>
      </c>
      <c r="J66" s="108">
        <v>8901</v>
      </c>
      <c r="K66" s="108">
        <v>73378</v>
      </c>
      <c r="L66" s="95">
        <v>0.54949999999999999</v>
      </c>
      <c r="M66" s="76">
        <v>-9.6500000000000002E-2</v>
      </c>
      <c r="N66" s="76">
        <v>1.7100000000000001E-2</v>
      </c>
      <c r="O66" s="76" t="s">
        <v>615</v>
      </c>
      <c r="P66" s="190">
        <v>1.6400000000000001E-8</v>
      </c>
      <c r="Q66" s="76">
        <v>0</v>
      </c>
      <c r="R66" s="76">
        <v>0</v>
      </c>
      <c r="S66" s="91" t="s">
        <v>1466</v>
      </c>
      <c r="T66" s="108">
        <v>4162</v>
      </c>
      <c r="U66" s="192">
        <v>17761</v>
      </c>
      <c r="V66" s="193" t="s">
        <v>161</v>
      </c>
      <c r="W66" s="95">
        <v>0.573841563</v>
      </c>
      <c r="X66" s="189">
        <v>-6.3992250000000001E-2</v>
      </c>
      <c r="Y66" s="189">
        <v>2.535397E-2</v>
      </c>
      <c r="Z66" s="76" t="s">
        <v>618</v>
      </c>
      <c r="AA66" s="77">
        <v>1.160433E-2</v>
      </c>
      <c r="AB66" s="195">
        <v>13063</v>
      </c>
      <c r="AC66" s="108">
        <v>91139</v>
      </c>
      <c r="AD66" s="196">
        <v>0.55700000000000005</v>
      </c>
      <c r="AE66" s="189">
        <v>-8.6336099999999999E-2</v>
      </c>
      <c r="AF66" s="189">
        <v>1.4176899999999999E-2</v>
      </c>
      <c r="AG66" s="76" t="s">
        <v>1553</v>
      </c>
      <c r="AH66" s="197">
        <v>1.1297699999999999E-9</v>
      </c>
      <c r="AI66" s="198">
        <v>-8.5635799999999998E-2</v>
      </c>
      <c r="AJ66" s="189">
        <v>1.53343E-2</v>
      </c>
      <c r="AK66" s="190">
        <v>2.3423000000000001E-8</v>
      </c>
      <c r="AL66" s="190">
        <v>1.6736999999999999E-9</v>
      </c>
      <c r="AM66" s="76">
        <v>37.087000000000003</v>
      </c>
      <c r="AN66" s="76">
        <v>0</v>
      </c>
      <c r="AO66" s="197">
        <v>3.23467E-9</v>
      </c>
      <c r="AP66" s="166">
        <v>11.4994</v>
      </c>
      <c r="AQ66" s="95">
        <v>1.1299399999999999</v>
      </c>
      <c r="AR66" s="199">
        <v>0.28778900000000002</v>
      </c>
      <c r="AS66" s="76"/>
    </row>
    <row r="67" spans="1:45" ht="31.5" customHeight="1" x14ac:dyDescent="0.2">
      <c r="A67" s="201" t="s">
        <v>730</v>
      </c>
      <c r="B67" s="76">
        <v>12</v>
      </c>
      <c r="C67" s="76">
        <v>998819</v>
      </c>
      <c r="D67" s="76" t="s">
        <v>301</v>
      </c>
      <c r="E67" s="76" t="s">
        <v>300</v>
      </c>
      <c r="F67" s="76" t="s">
        <v>309</v>
      </c>
      <c r="G67" s="76" t="s">
        <v>165</v>
      </c>
      <c r="H67" s="76" t="s">
        <v>175</v>
      </c>
      <c r="I67" s="91" t="s">
        <v>1464</v>
      </c>
      <c r="J67" s="108">
        <v>8901</v>
      </c>
      <c r="K67" s="108">
        <v>73378</v>
      </c>
      <c r="L67" s="95">
        <v>0.313</v>
      </c>
      <c r="M67" s="76">
        <v>-0.14050000000000001</v>
      </c>
      <c r="N67" s="76">
        <v>1.8499999999999999E-2</v>
      </c>
      <c r="O67" s="76" t="s">
        <v>630</v>
      </c>
      <c r="P67" s="190">
        <v>3.1450000000000001E-14</v>
      </c>
      <c r="Q67" s="76">
        <v>0</v>
      </c>
      <c r="R67" s="76">
        <v>0</v>
      </c>
      <c r="S67" s="91" t="s">
        <v>1466</v>
      </c>
      <c r="T67" s="108">
        <v>4162</v>
      </c>
      <c r="U67" s="192">
        <v>17761</v>
      </c>
      <c r="V67" s="193" t="s">
        <v>161</v>
      </c>
      <c r="W67" s="95">
        <v>0.30208603099999998</v>
      </c>
      <c r="X67" s="189">
        <v>-0.12681184000000001</v>
      </c>
      <c r="Y67" s="189">
        <v>2.7803379999999999E-2</v>
      </c>
      <c r="Z67" s="76" t="s">
        <v>633</v>
      </c>
      <c r="AA67" s="197">
        <v>5.090529E-6</v>
      </c>
      <c r="AB67" s="195">
        <v>13063</v>
      </c>
      <c r="AC67" s="108">
        <v>91139</v>
      </c>
      <c r="AD67" s="196">
        <v>0.31</v>
      </c>
      <c r="AE67" s="189">
        <v>-0.136299</v>
      </c>
      <c r="AF67" s="189">
        <v>1.5402000000000001E-2</v>
      </c>
      <c r="AG67" s="76" t="s">
        <v>1554</v>
      </c>
      <c r="AH67" s="197">
        <v>8.7950399999999999E-19</v>
      </c>
      <c r="AI67" s="198">
        <v>-0.136299</v>
      </c>
      <c r="AJ67" s="189">
        <v>1.5402000000000001E-2</v>
      </c>
      <c r="AK67" s="190">
        <v>8.7950399999999999E-19</v>
      </c>
      <c r="AL67" s="190">
        <v>1.8048500000000001E-18</v>
      </c>
      <c r="AM67" s="76">
        <v>78.312799999999996</v>
      </c>
      <c r="AN67" s="76">
        <v>0</v>
      </c>
      <c r="AO67" s="197">
        <v>2.9139199999999998E-18</v>
      </c>
      <c r="AP67" s="166">
        <v>0</v>
      </c>
      <c r="AQ67" s="95">
        <v>0.16799900000000001</v>
      </c>
      <c r="AR67" s="199">
        <v>0.68189599999999995</v>
      </c>
      <c r="AS67" s="76"/>
    </row>
    <row r="68" spans="1:45" ht="31.5" customHeight="1" x14ac:dyDescent="0.2">
      <c r="A68" s="201" t="s">
        <v>730</v>
      </c>
      <c r="B68" s="76">
        <v>13</v>
      </c>
      <c r="C68" s="76">
        <v>32839990</v>
      </c>
      <c r="D68" s="76" t="s">
        <v>634</v>
      </c>
      <c r="E68" s="76" t="s">
        <v>320</v>
      </c>
      <c r="F68" s="76" t="s">
        <v>639</v>
      </c>
      <c r="G68" s="76" t="s">
        <v>151</v>
      </c>
      <c r="H68" s="76" t="s">
        <v>175</v>
      </c>
      <c r="I68" s="91" t="s">
        <v>1464</v>
      </c>
      <c r="J68" s="108">
        <v>8901</v>
      </c>
      <c r="K68" s="108">
        <v>73378</v>
      </c>
      <c r="L68" s="95">
        <v>1.8599999999999998E-2</v>
      </c>
      <c r="M68" s="76">
        <v>0.39679999999999999</v>
      </c>
      <c r="N68" s="76">
        <v>6.3600000000000004E-2</v>
      </c>
      <c r="O68" s="76" t="s">
        <v>636</v>
      </c>
      <c r="P68" s="190">
        <v>4.33E-10</v>
      </c>
      <c r="Q68" s="76">
        <v>0</v>
      </c>
      <c r="R68" s="76">
        <v>0</v>
      </c>
      <c r="S68" s="91" t="s">
        <v>1466</v>
      </c>
      <c r="T68" s="108">
        <v>4162</v>
      </c>
      <c r="U68" s="192">
        <v>17761</v>
      </c>
      <c r="V68" s="193" t="s">
        <v>161</v>
      </c>
      <c r="W68" s="95">
        <v>1.9593491000000001E-2</v>
      </c>
      <c r="X68" s="189">
        <v>0.28076865000000001</v>
      </c>
      <c r="Y68" s="189">
        <v>8.4774989999999995E-2</v>
      </c>
      <c r="Z68" s="76" t="s">
        <v>640</v>
      </c>
      <c r="AA68" s="77">
        <v>9.2655440000000003E-4</v>
      </c>
      <c r="AB68" s="195">
        <v>13063</v>
      </c>
      <c r="AC68" s="108">
        <v>91139</v>
      </c>
      <c r="AD68" s="196">
        <v>1.9E-2</v>
      </c>
      <c r="AE68" s="189">
        <v>0.35501300000000002</v>
      </c>
      <c r="AF68" s="189">
        <v>5.0874599999999999E-2</v>
      </c>
      <c r="AG68" s="76" t="s">
        <v>1555</v>
      </c>
      <c r="AH68" s="197">
        <v>2.98993E-12</v>
      </c>
      <c r="AI68" s="198">
        <v>0.352323</v>
      </c>
      <c r="AJ68" s="189">
        <v>5.64138E-2</v>
      </c>
      <c r="AK68" s="190">
        <v>4.2290299999999998E-10</v>
      </c>
      <c r="AL68" s="190">
        <v>4.9764199999999999E-12</v>
      </c>
      <c r="AM68" s="76">
        <v>48.6952</v>
      </c>
      <c r="AN68" s="76">
        <v>0</v>
      </c>
      <c r="AO68" s="197">
        <v>9.7000800000000004E-12</v>
      </c>
      <c r="AP68" s="166">
        <v>16.5748</v>
      </c>
      <c r="AQ68" s="95">
        <v>1.19868</v>
      </c>
      <c r="AR68" s="199">
        <v>0.273586</v>
      </c>
      <c r="AS68" s="76"/>
    </row>
    <row r="69" spans="1:45" ht="31.5" customHeight="1" x14ac:dyDescent="0.2">
      <c r="A69" s="201" t="s">
        <v>730</v>
      </c>
      <c r="B69" s="76">
        <v>15</v>
      </c>
      <c r="C69" s="76">
        <v>78840567</v>
      </c>
      <c r="D69" s="76" t="s">
        <v>641</v>
      </c>
      <c r="E69" s="76" t="s">
        <v>338</v>
      </c>
      <c r="F69" s="76" t="s">
        <v>649</v>
      </c>
      <c r="G69" s="76" t="s">
        <v>152</v>
      </c>
      <c r="H69" s="76" t="s">
        <v>165</v>
      </c>
      <c r="I69" s="91" t="s">
        <v>1464</v>
      </c>
      <c r="J69" s="108">
        <v>8901</v>
      </c>
      <c r="K69" s="108">
        <v>73378</v>
      </c>
      <c r="L69" s="95">
        <v>0.19919999999999999</v>
      </c>
      <c r="M69" s="76">
        <v>-0.26860000000000001</v>
      </c>
      <c r="N69" s="76">
        <v>2.2100000000000002E-2</v>
      </c>
      <c r="O69" s="76" t="s">
        <v>643</v>
      </c>
      <c r="P69" s="190">
        <v>5.4919999999999999E-34</v>
      </c>
      <c r="Q69" s="76">
        <v>0</v>
      </c>
      <c r="R69" s="76">
        <v>0</v>
      </c>
      <c r="S69" s="91" t="s">
        <v>1466</v>
      </c>
      <c r="T69" s="108">
        <v>4162</v>
      </c>
      <c r="U69" s="192">
        <v>17761</v>
      </c>
      <c r="V69" s="193" t="s">
        <v>161</v>
      </c>
      <c r="W69" s="95">
        <v>0.203407747</v>
      </c>
      <c r="X69" s="189">
        <v>-0.26761931</v>
      </c>
      <c r="Y69" s="189">
        <v>3.2976449999999997E-2</v>
      </c>
      <c r="Z69" s="76" t="s">
        <v>650</v>
      </c>
      <c r="AA69" s="197">
        <v>4.8391750000000004E-16</v>
      </c>
      <c r="AB69" s="195">
        <v>13063</v>
      </c>
      <c r="AC69" s="108">
        <v>91139</v>
      </c>
      <c r="AD69" s="196">
        <v>0.20100000000000001</v>
      </c>
      <c r="AE69" s="189">
        <v>-0.26829599999999998</v>
      </c>
      <c r="AF69" s="189">
        <v>1.83585E-2</v>
      </c>
      <c r="AG69" s="76" t="s">
        <v>1556</v>
      </c>
      <c r="AH69" s="197">
        <v>2.27864E-48</v>
      </c>
      <c r="AI69" s="198">
        <v>-0.26829599999999998</v>
      </c>
      <c r="AJ69" s="189">
        <v>1.83585E-2</v>
      </c>
      <c r="AK69" s="190">
        <v>2.27864E-48</v>
      </c>
      <c r="AL69" s="190">
        <v>7.4182799999999998E-48</v>
      </c>
      <c r="AM69" s="76">
        <v>213.57599999999999</v>
      </c>
      <c r="AN69" s="190">
        <v>1.0842E-19</v>
      </c>
      <c r="AO69" s="197">
        <v>6.69658E-48</v>
      </c>
      <c r="AP69" s="166">
        <v>0</v>
      </c>
      <c r="AQ69" s="95">
        <v>6.1030500000000001E-4</v>
      </c>
      <c r="AR69" s="199">
        <v>0.98029100000000002</v>
      </c>
      <c r="AS69" s="76"/>
    </row>
    <row r="70" spans="1:45" ht="31.5" customHeight="1" x14ac:dyDescent="0.2">
      <c r="A70" s="201" t="s">
        <v>730</v>
      </c>
      <c r="B70" s="76">
        <v>15</v>
      </c>
      <c r="C70" s="76">
        <v>78857986</v>
      </c>
      <c r="D70" s="76" t="s">
        <v>339</v>
      </c>
      <c r="E70" s="76" t="s">
        <v>338</v>
      </c>
      <c r="F70" s="76" t="s">
        <v>346</v>
      </c>
      <c r="G70" s="76" t="s">
        <v>165</v>
      </c>
      <c r="H70" s="76" t="s">
        <v>175</v>
      </c>
      <c r="I70" s="91" t="s">
        <v>1464</v>
      </c>
      <c r="J70" s="108">
        <v>8901</v>
      </c>
      <c r="K70" s="108">
        <v>73378</v>
      </c>
      <c r="L70" s="95">
        <v>0.64739999999999998</v>
      </c>
      <c r="M70" s="76">
        <v>-0.26929999999999998</v>
      </c>
      <c r="N70" s="76">
        <v>1.7600000000000001E-2</v>
      </c>
      <c r="O70" s="76" t="s">
        <v>651</v>
      </c>
      <c r="P70" s="190">
        <v>7.3569999999999997E-53</v>
      </c>
      <c r="Q70" s="76">
        <v>0</v>
      </c>
      <c r="R70" s="76">
        <v>0</v>
      </c>
      <c r="S70" s="91" t="s">
        <v>1466</v>
      </c>
      <c r="T70" s="108">
        <v>4162</v>
      </c>
      <c r="U70" s="192">
        <v>17761</v>
      </c>
      <c r="V70" s="193" t="s">
        <v>161</v>
      </c>
      <c r="W70" s="95">
        <v>0.63878723000000004</v>
      </c>
      <c r="X70" s="189">
        <v>-0.24555746000000001</v>
      </c>
      <c r="Y70" s="189">
        <v>2.573369E-2</v>
      </c>
      <c r="Z70" s="76" t="s">
        <v>654</v>
      </c>
      <c r="AA70" s="197">
        <v>1.3976049999999999E-21</v>
      </c>
      <c r="AB70" s="195">
        <v>13063</v>
      </c>
      <c r="AC70" s="108">
        <v>91139</v>
      </c>
      <c r="AD70" s="196">
        <v>0.64500000000000002</v>
      </c>
      <c r="AE70" s="189">
        <v>-0.26173400000000002</v>
      </c>
      <c r="AF70" s="189">
        <v>1.45273E-2</v>
      </c>
      <c r="AG70" s="76" t="s">
        <v>1557</v>
      </c>
      <c r="AH70" s="197">
        <v>1.44231E-72</v>
      </c>
      <c r="AI70" s="198">
        <v>-0.26173400000000002</v>
      </c>
      <c r="AJ70" s="189">
        <v>1.45273E-2</v>
      </c>
      <c r="AK70" s="190">
        <v>1.44231E-72</v>
      </c>
      <c r="AL70" s="190">
        <v>5.7237799999999998E-72</v>
      </c>
      <c r="AM70" s="76">
        <v>324.59899999999999</v>
      </c>
      <c r="AN70" s="76">
        <v>0</v>
      </c>
      <c r="AO70" s="197">
        <v>4.4821700000000002E-72</v>
      </c>
      <c r="AP70" s="166">
        <v>0</v>
      </c>
      <c r="AQ70" s="95">
        <v>0.57995699999999994</v>
      </c>
      <c r="AR70" s="199">
        <v>0.44632899999999998</v>
      </c>
      <c r="AS70" s="76"/>
    </row>
    <row r="71" spans="1:45" ht="31.5" customHeight="1" x14ac:dyDescent="0.2">
      <c r="A71" s="201" t="s">
        <v>730</v>
      </c>
      <c r="B71" s="76">
        <v>19</v>
      </c>
      <c r="C71" s="76">
        <v>41353107</v>
      </c>
      <c r="D71" s="76" t="s">
        <v>365</v>
      </c>
      <c r="E71" s="76" t="s">
        <v>364</v>
      </c>
      <c r="F71" s="76" t="s">
        <v>372</v>
      </c>
      <c r="G71" s="76" t="s">
        <v>152</v>
      </c>
      <c r="H71" s="76" t="s">
        <v>165</v>
      </c>
      <c r="I71" s="91" t="s">
        <v>1464</v>
      </c>
      <c r="J71" s="108">
        <v>7684</v>
      </c>
      <c r="K71" s="108">
        <v>68059</v>
      </c>
      <c r="L71" s="95">
        <v>0.443</v>
      </c>
      <c r="M71" s="76">
        <v>-0.14929999999999999</v>
      </c>
      <c r="N71" s="76">
        <v>1.9699999999999999E-2</v>
      </c>
      <c r="O71" s="76" t="s">
        <v>655</v>
      </c>
      <c r="P71" s="190">
        <v>3.62E-14</v>
      </c>
      <c r="Q71" s="76">
        <v>0</v>
      </c>
      <c r="R71" s="76">
        <v>0</v>
      </c>
      <c r="S71" s="91" t="s">
        <v>1466</v>
      </c>
      <c r="T71" s="108">
        <v>4162</v>
      </c>
      <c r="U71" s="192">
        <v>17761</v>
      </c>
      <c r="V71" s="193" t="s">
        <v>161</v>
      </c>
      <c r="W71" s="95">
        <v>0.42500422300000001</v>
      </c>
      <c r="X71" s="189">
        <v>-0.13561081</v>
      </c>
      <c r="Y71" s="189">
        <v>2.6661689999999998E-2</v>
      </c>
      <c r="Z71" s="76" t="s">
        <v>659</v>
      </c>
      <c r="AA71" s="197">
        <v>3.6501239999999998E-7</v>
      </c>
      <c r="AB71" s="195">
        <v>11846</v>
      </c>
      <c r="AC71" s="108">
        <v>85820</v>
      </c>
      <c r="AD71" s="196">
        <v>0.437</v>
      </c>
      <c r="AE71" s="189">
        <v>-0.14446600000000001</v>
      </c>
      <c r="AF71" s="189">
        <v>1.58441E-2</v>
      </c>
      <c r="AG71" s="76" t="s">
        <v>1558</v>
      </c>
      <c r="AH71" s="197">
        <v>7.6564099999999996E-20</v>
      </c>
      <c r="AI71" s="198">
        <v>-0.14446600000000001</v>
      </c>
      <c r="AJ71" s="189">
        <v>1.58441E-2</v>
      </c>
      <c r="AK71" s="190">
        <v>7.6564099999999996E-20</v>
      </c>
      <c r="AL71" s="190">
        <v>1.61392E-19</v>
      </c>
      <c r="AM71" s="76">
        <v>83.136899999999997</v>
      </c>
      <c r="AN71" s="76">
        <v>0</v>
      </c>
      <c r="AO71" s="197">
        <v>2.5612199999999998E-19</v>
      </c>
      <c r="AP71" s="166">
        <v>0</v>
      </c>
      <c r="AQ71" s="95">
        <v>0.17052300000000001</v>
      </c>
      <c r="AR71" s="199">
        <v>0.679647</v>
      </c>
      <c r="AS71" s="76"/>
    </row>
    <row r="72" spans="1:45" ht="31.5" customHeight="1" x14ac:dyDescent="0.2">
      <c r="A72" s="201" t="s">
        <v>730</v>
      </c>
      <c r="B72" s="76">
        <v>22</v>
      </c>
      <c r="C72" s="76">
        <v>29121087</v>
      </c>
      <c r="D72" s="76" t="s">
        <v>384</v>
      </c>
      <c r="E72" s="76" t="s">
        <v>383</v>
      </c>
      <c r="F72" s="76" t="s">
        <v>390</v>
      </c>
      <c r="G72" s="76" t="s">
        <v>151</v>
      </c>
      <c r="H72" s="76" t="s">
        <v>175</v>
      </c>
      <c r="I72" s="91" t="s">
        <v>1464</v>
      </c>
      <c r="J72" s="108">
        <v>8685</v>
      </c>
      <c r="K72" s="108">
        <v>72192</v>
      </c>
      <c r="L72" s="95">
        <v>0.99509999999999998</v>
      </c>
      <c r="M72" s="76">
        <v>0.90300000000000002</v>
      </c>
      <c r="N72" s="76">
        <v>0.122</v>
      </c>
      <c r="O72" s="76" t="s">
        <v>660</v>
      </c>
      <c r="P72" s="190">
        <v>1.324E-13</v>
      </c>
      <c r="Q72" s="76">
        <v>0</v>
      </c>
      <c r="R72" s="76">
        <v>0</v>
      </c>
      <c r="S72" s="91" t="s">
        <v>1466</v>
      </c>
      <c r="T72" s="108">
        <v>4162</v>
      </c>
      <c r="U72" s="192">
        <v>17761</v>
      </c>
      <c r="V72" s="193" t="s">
        <v>161</v>
      </c>
      <c r="W72" s="95">
        <v>0.99467935399999996</v>
      </c>
      <c r="X72" s="189">
        <v>1.1351863600000001</v>
      </c>
      <c r="Y72" s="189">
        <v>0.24200478</v>
      </c>
      <c r="Z72" s="76" t="s">
        <v>664</v>
      </c>
      <c r="AA72" s="197">
        <v>2.721919E-6</v>
      </c>
      <c r="AB72" s="195">
        <v>12847</v>
      </c>
      <c r="AC72" s="108">
        <v>89953</v>
      </c>
      <c r="AD72" s="196">
        <v>0.995</v>
      </c>
      <c r="AE72" s="189">
        <v>0.95004999999999995</v>
      </c>
      <c r="AF72" s="189">
        <v>0.10894</v>
      </c>
      <c r="AG72" s="76" t="s">
        <v>1559</v>
      </c>
      <c r="AH72" s="197">
        <v>2.7607899999999999E-18</v>
      </c>
      <c r="AI72" s="198">
        <v>0.95004999999999995</v>
      </c>
      <c r="AJ72" s="189">
        <v>0.10894</v>
      </c>
      <c r="AK72" s="190">
        <v>2.7607899999999999E-18</v>
      </c>
      <c r="AL72" s="190">
        <v>5.5917200000000003E-18</v>
      </c>
      <c r="AM72" s="76">
        <v>76.0535</v>
      </c>
      <c r="AN72" s="76">
        <v>0</v>
      </c>
      <c r="AO72" s="197">
        <v>9.1002799999999998E-18</v>
      </c>
      <c r="AP72" s="166">
        <v>0</v>
      </c>
      <c r="AQ72" s="95">
        <v>0.73397199999999996</v>
      </c>
      <c r="AR72" s="199">
        <v>0.39159899999999997</v>
      </c>
      <c r="AS72" s="76"/>
    </row>
    <row r="73" spans="1:45" ht="31.5" customHeight="1" x14ac:dyDescent="0.2">
      <c r="A73" s="201" t="s">
        <v>676</v>
      </c>
      <c r="B73" s="76">
        <v>5</v>
      </c>
      <c r="C73" s="76">
        <v>1285974</v>
      </c>
      <c r="D73" s="76" t="s">
        <v>194</v>
      </c>
      <c r="E73" s="76" t="s">
        <v>193</v>
      </c>
      <c r="F73" s="76" t="s">
        <v>199</v>
      </c>
      <c r="G73" s="76" t="s">
        <v>151</v>
      </c>
      <c r="H73" s="76" t="s">
        <v>165</v>
      </c>
      <c r="I73" s="91" t="s">
        <v>1498</v>
      </c>
      <c r="J73" s="108">
        <v>39664</v>
      </c>
      <c r="K73" s="108">
        <v>158822</v>
      </c>
      <c r="L73" s="95">
        <v>0.33910000000000001</v>
      </c>
      <c r="M73" s="76">
        <v>9.9267999999999995E-2</v>
      </c>
      <c r="N73" s="76">
        <v>1.2201E-2</v>
      </c>
      <c r="O73" s="76" t="s">
        <v>1093</v>
      </c>
      <c r="P73" s="190">
        <v>4.0899999999999999E-16</v>
      </c>
      <c r="Q73" s="76">
        <v>0</v>
      </c>
      <c r="R73" s="76">
        <v>0</v>
      </c>
      <c r="S73" s="91" t="s">
        <v>1499</v>
      </c>
      <c r="T73" s="108">
        <v>15276</v>
      </c>
      <c r="U73" s="192">
        <v>27668</v>
      </c>
      <c r="V73" s="192" t="s">
        <v>161</v>
      </c>
      <c r="W73" s="95">
        <v>0.350856585</v>
      </c>
      <c r="X73" s="189">
        <v>0.11035126000000001</v>
      </c>
      <c r="Y73" s="189">
        <v>1.9027970000000002E-2</v>
      </c>
      <c r="Z73" s="76" t="s">
        <v>1094</v>
      </c>
      <c r="AA73" s="197">
        <v>6.654292E-9</v>
      </c>
      <c r="AB73" s="195">
        <v>54940</v>
      </c>
      <c r="AC73" s="108">
        <v>186490</v>
      </c>
      <c r="AD73" s="196">
        <v>0.34200000000000003</v>
      </c>
      <c r="AE73" s="189">
        <v>0.102518</v>
      </c>
      <c r="AF73" s="189">
        <v>1.02665E-2</v>
      </c>
      <c r="AG73" s="76" t="s">
        <v>1560</v>
      </c>
      <c r="AH73" s="197">
        <v>1.76023E-23</v>
      </c>
      <c r="AI73" s="198">
        <v>0.102518</v>
      </c>
      <c r="AJ73" s="189">
        <v>1.02665E-2</v>
      </c>
      <c r="AK73" s="190">
        <v>1.76023E-23</v>
      </c>
      <c r="AL73" s="190">
        <v>4.0283899999999997E-23</v>
      </c>
      <c r="AM73" s="76">
        <v>99.714500000000001</v>
      </c>
      <c r="AN73" s="76">
        <v>0</v>
      </c>
      <c r="AO73" s="197">
        <v>5.8677700000000003E-23</v>
      </c>
      <c r="AP73" s="166">
        <v>0</v>
      </c>
      <c r="AQ73" s="95">
        <v>0.24304799999999999</v>
      </c>
      <c r="AR73" s="199">
        <v>0.62201300000000004</v>
      </c>
      <c r="AS73" s="76"/>
    </row>
    <row r="74" spans="1:45" ht="31.5" customHeight="1" x14ac:dyDescent="0.2">
      <c r="A74" s="201" t="s">
        <v>676</v>
      </c>
      <c r="B74" s="76">
        <v>5</v>
      </c>
      <c r="C74" s="76">
        <v>1300269</v>
      </c>
      <c r="D74" s="76" t="s">
        <v>201</v>
      </c>
      <c r="E74" s="76" t="s">
        <v>193</v>
      </c>
      <c r="F74" s="76" t="s">
        <v>207</v>
      </c>
      <c r="G74" s="76" t="s">
        <v>151</v>
      </c>
      <c r="H74" s="76" t="s">
        <v>175</v>
      </c>
      <c r="I74" s="91" t="s">
        <v>1498</v>
      </c>
      <c r="J74" s="108">
        <v>38345</v>
      </c>
      <c r="K74" s="108">
        <v>131123</v>
      </c>
      <c r="L74" s="95">
        <v>2.5700000000000001E-2</v>
      </c>
      <c r="M74" s="76">
        <v>0.28247899999999998</v>
      </c>
      <c r="N74" s="76">
        <v>3.8913999999999997E-2</v>
      </c>
      <c r="O74" s="76" t="s">
        <v>1095</v>
      </c>
      <c r="P74" s="190">
        <v>3.9E-13</v>
      </c>
      <c r="Q74" s="76">
        <v>0</v>
      </c>
      <c r="R74" s="76">
        <v>0</v>
      </c>
      <c r="S74" s="91" t="s">
        <v>1499</v>
      </c>
      <c r="T74" s="108">
        <v>15276</v>
      </c>
      <c r="U74" s="192">
        <v>27668</v>
      </c>
      <c r="V74" s="192" t="s">
        <v>161</v>
      </c>
      <c r="W74" s="95">
        <v>2.9547672000000001E-2</v>
      </c>
      <c r="X74" s="189">
        <v>0.22756972</v>
      </c>
      <c r="Y74" s="189">
        <v>5.504883E-2</v>
      </c>
      <c r="Z74" s="76" t="s">
        <v>1096</v>
      </c>
      <c r="AA74" s="197">
        <v>3.5656379999999998E-5</v>
      </c>
      <c r="AB74" s="195">
        <v>53621</v>
      </c>
      <c r="AC74" s="108">
        <v>158791</v>
      </c>
      <c r="AD74" s="196">
        <v>2.7E-2</v>
      </c>
      <c r="AE74" s="189">
        <v>0.26417099999999999</v>
      </c>
      <c r="AF74" s="189">
        <v>3.1766799999999998E-2</v>
      </c>
      <c r="AG74" s="76" t="s">
        <v>1561</v>
      </c>
      <c r="AH74" s="197">
        <v>9.1021099999999997E-17</v>
      </c>
      <c r="AI74" s="198">
        <v>0.26417099999999999</v>
      </c>
      <c r="AJ74" s="189">
        <v>3.1766799999999998E-2</v>
      </c>
      <c r="AK74" s="190">
        <v>9.1021099999999997E-17</v>
      </c>
      <c r="AL74" s="190">
        <v>1.76702E-16</v>
      </c>
      <c r="AM74" s="76">
        <v>69.155000000000001</v>
      </c>
      <c r="AN74" s="76">
        <v>0</v>
      </c>
      <c r="AO74" s="197">
        <v>3.0218000000000001E-16</v>
      </c>
      <c r="AP74" s="166">
        <v>0</v>
      </c>
      <c r="AQ74" s="95">
        <v>0.66347299999999998</v>
      </c>
      <c r="AR74" s="199">
        <v>0.41533599999999998</v>
      </c>
      <c r="AS74" s="76"/>
    </row>
    <row r="75" spans="1:45" ht="31.5" customHeight="1" x14ac:dyDescent="0.2">
      <c r="A75" s="201" t="s">
        <v>676</v>
      </c>
      <c r="B75" s="76">
        <v>5</v>
      </c>
      <c r="C75" s="76">
        <v>1344458</v>
      </c>
      <c r="D75" s="76" t="s">
        <v>1097</v>
      </c>
      <c r="E75" s="76" t="s">
        <v>193</v>
      </c>
      <c r="F75" s="76" t="s">
        <v>214</v>
      </c>
      <c r="G75" s="76" t="s">
        <v>151</v>
      </c>
      <c r="H75" s="76" t="s">
        <v>175</v>
      </c>
      <c r="I75" s="91" t="s">
        <v>1498</v>
      </c>
      <c r="J75" s="108">
        <v>39664</v>
      </c>
      <c r="K75" s="108">
        <v>158822</v>
      </c>
      <c r="L75" s="95">
        <v>0.42249999999999999</v>
      </c>
      <c r="M75" s="76">
        <v>-0.12289899999999999</v>
      </c>
      <c r="N75" s="76">
        <v>1.1153E-2</v>
      </c>
      <c r="O75" s="76" t="s">
        <v>1098</v>
      </c>
      <c r="P75" s="190">
        <v>3.0900000000000002E-28</v>
      </c>
      <c r="Q75" s="76">
        <v>0</v>
      </c>
      <c r="R75" s="76">
        <v>0</v>
      </c>
      <c r="S75" s="91" t="s">
        <v>1499</v>
      </c>
      <c r="T75" s="108">
        <v>15276</v>
      </c>
      <c r="U75" s="192">
        <v>27668</v>
      </c>
      <c r="V75" s="192" t="s">
        <v>161</v>
      </c>
      <c r="W75" s="95">
        <v>0.41506433399999998</v>
      </c>
      <c r="X75" s="189">
        <v>-0.13348314999999999</v>
      </c>
      <c r="Y75" s="189">
        <v>1.8347539999999999E-2</v>
      </c>
      <c r="Z75" s="76" t="s">
        <v>1099</v>
      </c>
      <c r="AA75" s="197">
        <v>3.4574689999999999E-13</v>
      </c>
      <c r="AB75" s="195">
        <v>54940</v>
      </c>
      <c r="AC75" s="108">
        <v>186490</v>
      </c>
      <c r="AD75" s="196">
        <v>0.42099999999999999</v>
      </c>
      <c r="AE75" s="189">
        <v>-0.12576999999999999</v>
      </c>
      <c r="AF75" s="189">
        <v>9.5236699999999997E-3</v>
      </c>
      <c r="AG75" s="76" t="s">
        <v>1562</v>
      </c>
      <c r="AH75" s="197">
        <v>8.0953800000000004E-40</v>
      </c>
      <c r="AI75" s="198">
        <v>-0.12576999999999999</v>
      </c>
      <c r="AJ75" s="189">
        <v>9.5236699999999997E-3</v>
      </c>
      <c r="AK75" s="190">
        <v>8.0953800000000004E-40</v>
      </c>
      <c r="AL75" s="190">
        <v>2.3969699999999999E-39</v>
      </c>
      <c r="AM75" s="76">
        <v>174.4</v>
      </c>
      <c r="AN75" s="76">
        <v>0</v>
      </c>
      <c r="AO75" s="197">
        <v>2.4101700000000001E-39</v>
      </c>
      <c r="AP75" s="166">
        <v>0</v>
      </c>
      <c r="AQ75" s="95">
        <v>0.24468999999999999</v>
      </c>
      <c r="AR75" s="199">
        <v>0.62083900000000003</v>
      </c>
      <c r="AS75" s="76"/>
    </row>
    <row r="76" spans="1:45" ht="31.5" customHeight="1" x14ac:dyDescent="0.2">
      <c r="A76" s="201" t="s">
        <v>676</v>
      </c>
      <c r="B76" s="76">
        <v>6</v>
      </c>
      <c r="C76" s="76">
        <v>31427395</v>
      </c>
      <c r="D76" s="76" t="s">
        <v>236</v>
      </c>
      <c r="E76" s="76" t="s">
        <v>235</v>
      </c>
      <c r="F76" s="76" t="s">
        <v>243</v>
      </c>
      <c r="G76" s="76" t="s">
        <v>165</v>
      </c>
      <c r="H76" s="76" t="s">
        <v>175</v>
      </c>
      <c r="I76" s="91" t="s">
        <v>1498</v>
      </c>
      <c r="J76" s="108">
        <v>39664</v>
      </c>
      <c r="K76" s="108">
        <v>158822</v>
      </c>
      <c r="L76" s="95">
        <v>0.12529999999999999</v>
      </c>
      <c r="M76" s="76">
        <v>0.14197100000000001</v>
      </c>
      <c r="N76" s="76">
        <v>1.7488E-2</v>
      </c>
      <c r="O76" s="76" t="s">
        <v>1100</v>
      </c>
      <c r="P76" s="190">
        <v>4.7299999999999999E-16</v>
      </c>
      <c r="Q76" s="76">
        <v>0</v>
      </c>
      <c r="R76" s="76">
        <v>0</v>
      </c>
      <c r="S76" s="91" t="s">
        <v>1499</v>
      </c>
      <c r="T76" s="108">
        <v>15276</v>
      </c>
      <c r="U76" s="192">
        <v>27668</v>
      </c>
      <c r="V76" s="192" t="s">
        <v>161</v>
      </c>
      <c r="W76" s="95">
        <v>0.12614753500000001</v>
      </c>
      <c r="X76" s="189">
        <v>0.17288261999999999</v>
      </c>
      <c r="Y76" s="189">
        <v>2.9845759999999999E-2</v>
      </c>
      <c r="Z76" s="76" t="s">
        <v>1101</v>
      </c>
      <c r="AA76" s="197">
        <v>6.9331830000000004E-9</v>
      </c>
      <c r="AB76" s="195">
        <v>54940</v>
      </c>
      <c r="AC76" s="108">
        <v>186490</v>
      </c>
      <c r="AD76" s="196">
        <v>0.126</v>
      </c>
      <c r="AE76" s="189">
        <v>0.149894</v>
      </c>
      <c r="AF76" s="189">
        <v>1.5082699999999999E-2</v>
      </c>
      <c r="AG76" s="76" t="s">
        <v>1563</v>
      </c>
      <c r="AH76" s="197">
        <v>2.8400099999999999E-23</v>
      </c>
      <c r="AI76" s="198">
        <v>0.149894</v>
      </c>
      <c r="AJ76" s="189">
        <v>1.5082699999999999E-2</v>
      </c>
      <c r="AK76" s="190">
        <v>2.8400099999999999E-23</v>
      </c>
      <c r="AL76" s="190">
        <v>6.4713700000000002E-23</v>
      </c>
      <c r="AM76" s="76">
        <v>98.767200000000003</v>
      </c>
      <c r="AN76" s="76">
        <v>0</v>
      </c>
      <c r="AO76" s="197">
        <v>9.3522100000000003E-23</v>
      </c>
      <c r="AP76" s="166">
        <v>0</v>
      </c>
      <c r="AQ76" s="95">
        <v>0.80126200000000003</v>
      </c>
      <c r="AR76" s="199">
        <v>0.37071599999999999</v>
      </c>
      <c r="AS76" s="76"/>
    </row>
    <row r="77" spans="1:45" ht="31.5" customHeight="1" x14ac:dyDescent="0.2">
      <c r="A77" s="201" t="s">
        <v>676</v>
      </c>
      <c r="B77" s="76">
        <v>6</v>
      </c>
      <c r="C77" s="76">
        <v>167411788</v>
      </c>
      <c r="D77" s="76" t="s">
        <v>265</v>
      </c>
      <c r="E77" s="76" t="s">
        <v>264</v>
      </c>
      <c r="F77" s="76" t="s">
        <v>273</v>
      </c>
      <c r="G77" s="76" t="s">
        <v>175</v>
      </c>
      <c r="H77" s="76" t="s">
        <v>151</v>
      </c>
      <c r="I77" s="91" t="s">
        <v>1498</v>
      </c>
      <c r="J77" s="108">
        <v>39664</v>
      </c>
      <c r="K77" s="108">
        <v>158822</v>
      </c>
      <c r="L77" s="95">
        <v>0.47849999999999998</v>
      </c>
      <c r="M77" s="76">
        <v>6.2847E-2</v>
      </c>
      <c r="N77" s="76">
        <v>1.0861000000000001E-2</v>
      </c>
      <c r="O77" s="76" t="s">
        <v>1108</v>
      </c>
      <c r="P77" s="190">
        <v>7.2E-9</v>
      </c>
      <c r="Q77" s="76">
        <v>0</v>
      </c>
      <c r="R77" s="76">
        <v>0</v>
      </c>
      <c r="S77" s="91" t="s">
        <v>1499</v>
      </c>
      <c r="T77" s="108">
        <v>15276</v>
      </c>
      <c r="U77" s="192">
        <v>27668</v>
      </c>
      <c r="V77" s="192" t="s">
        <v>161</v>
      </c>
      <c r="W77" s="95">
        <v>0.484343827</v>
      </c>
      <c r="X77" s="189">
        <v>5.8243469999999999E-2</v>
      </c>
      <c r="Y77" s="189">
        <v>1.8385249999999999E-2</v>
      </c>
      <c r="Z77" s="76" t="s">
        <v>1109</v>
      </c>
      <c r="AA77" s="77">
        <v>1.535198E-3</v>
      </c>
      <c r="AB77" s="195">
        <v>54940</v>
      </c>
      <c r="AC77" s="108">
        <v>186490</v>
      </c>
      <c r="AD77" s="196">
        <v>0.47899999999999998</v>
      </c>
      <c r="AE77" s="189">
        <v>6.1646300000000001E-2</v>
      </c>
      <c r="AF77" s="189">
        <v>9.3531299999999994E-3</v>
      </c>
      <c r="AG77" s="76" t="s">
        <v>1564</v>
      </c>
      <c r="AH77" s="197">
        <v>4.3695099999999997E-11</v>
      </c>
      <c r="AI77" s="198">
        <v>6.1646300000000001E-2</v>
      </c>
      <c r="AJ77" s="189">
        <v>9.3531299999999994E-3</v>
      </c>
      <c r="AK77" s="190">
        <v>4.3695099999999997E-11</v>
      </c>
      <c r="AL77" s="190">
        <v>6.9236299999999995E-11</v>
      </c>
      <c r="AM77" s="76">
        <v>43.440899999999999</v>
      </c>
      <c r="AN77" s="76">
        <v>0</v>
      </c>
      <c r="AO77" s="197">
        <v>1.4642499999999999E-10</v>
      </c>
      <c r="AP77" s="166">
        <v>0</v>
      </c>
      <c r="AQ77" s="95">
        <v>4.7302499999999997E-2</v>
      </c>
      <c r="AR77" s="199">
        <v>0.82782500000000003</v>
      </c>
      <c r="AS77" s="76"/>
    </row>
    <row r="78" spans="1:45" ht="31.5" customHeight="1" x14ac:dyDescent="0.2">
      <c r="A78" s="201" t="s">
        <v>676</v>
      </c>
      <c r="B78" s="76">
        <v>8</v>
      </c>
      <c r="C78" s="76">
        <v>27412605</v>
      </c>
      <c r="D78" s="76" t="s">
        <v>1111</v>
      </c>
      <c r="E78" s="76" t="s">
        <v>1110</v>
      </c>
      <c r="F78" s="76" t="s">
        <v>1115</v>
      </c>
      <c r="G78" s="76" t="s">
        <v>175</v>
      </c>
      <c r="H78" s="76" t="s">
        <v>151</v>
      </c>
      <c r="I78" s="91" t="s">
        <v>1498</v>
      </c>
      <c r="J78" s="108">
        <v>39664</v>
      </c>
      <c r="K78" s="108">
        <v>158822</v>
      </c>
      <c r="L78" s="95">
        <v>0.11700000000000001</v>
      </c>
      <c r="M78" s="76">
        <v>-0.14349899999999999</v>
      </c>
      <c r="N78" s="76">
        <v>1.7572999999999998E-2</v>
      </c>
      <c r="O78" s="76" t="s">
        <v>1113</v>
      </c>
      <c r="P78" s="190">
        <v>3.1900000000000001E-16</v>
      </c>
      <c r="Q78" s="76">
        <v>0</v>
      </c>
      <c r="R78" s="76">
        <v>0</v>
      </c>
      <c r="S78" s="91" t="s">
        <v>1499</v>
      </c>
      <c r="T78" s="108">
        <v>15276</v>
      </c>
      <c r="U78" s="192">
        <v>27668</v>
      </c>
      <c r="V78" s="192" t="s">
        <v>161</v>
      </c>
      <c r="W78" s="95">
        <v>0.112457532</v>
      </c>
      <c r="X78" s="189">
        <v>-0.11301802</v>
      </c>
      <c r="Y78" s="189">
        <v>2.9475109999999999E-2</v>
      </c>
      <c r="Z78" s="76" t="s">
        <v>1116</v>
      </c>
      <c r="AA78" s="77">
        <v>1.2589430000000001E-4</v>
      </c>
      <c r="AB78" s="195">
        <v>54940</v>
      </c>
      <c r="AC78" s="108">
        <v>186490</v>
      </c>
      <c r="AD78" s="196">
        <v>0.11600000000000001</v>
      </c>
      <c r="AE78" s="189">
        <v>-0.13551099999999999</v>
      </c>
      <c r="AF78" s="189">
        <v>1.5097299999999999E-2</v>
      </c>
      <c r="AG78" s="76" t="s">
        <v>1565</v>
      </c>
      <c r="AH78" s="197">
        <v>2.8123300000000001E-19</v>
      </c>
      <c r="AI78" s="198">
        <v>-0.13551099999999999</v>
      </c>
      <c r="AJ78" s="189">
        <v>1.5097299999999999E-2</v>
      </c>
      <c r="AK78" s="190">
        <v>2.8123300000000001E-19</v>
      </c>
      <c r="AL78" s="190">
        <v>5.8450999999999998E-19</v>
      </c>
      <c r="AM78" s="76">
        <v>80.5655</v>
      </c>
      <c r="AN78" s="76">
        <v>0</v>
      </c>
      <c r="AO78" s="197">
        <v>9.110010000000001E-19</v>
      </c>
      <c r="AP78" s="166">
        <v>0</v>
      </c>
      <c r="AQ78" s="95">
        <v>0.78892399999999996</v>
      </c>
      <c r="AR78" s="199">
        <v>0.37442599999999998</v>
      </c>
      <c r="AS78" s="76"/>
    </row>
    <row r="79" spans="1:45" ht="31.5" customHeight="1" x14ac:dyDescent="0.2">
      <c r="A79" s="201" t="s">
        <v>676</v>
      </c>
      <c r="B79" s="76">
        <v>11</v>
      </c>
      <c r="C79" s="76">
        <v>118126576</v>
      </c>
      <c r="D79" s="76" t="s">
        <v>291</v>
      </c>
      <c r="E79" s="76" t="s">
        <v>290</v>
      </c>
      <c r="F79" s="76" t="s">
        <v>298</v>
      </c>
      <c r="G79" s="76" t="s">
        <v>165</v>
      </c>
      <c r="H79" s="76" t="s">
        <v>152</v>
      </c>
      <c r="I79" s="91" t="s">
        <v>1498</v>
      </c>
      <c r="J79" s="108">
        <v>39664</v>
      </c>
      <c r="K79" s="108">
        <v>158822</v>
      </c>
      <c r="L79" s="95">
        <v>0.497</v>
      </c>
      <c r="M79" s="76">
        <v>6.5709000000000004E-2</v>
      </c>
      <c r="N79" s="76">
        <v>1.1102000000000001E-2</v>
      </c>
      <c r="O79" s="76" t="s">
        <v>1117</v>
      </c>
      <c r="P79" s="190">
        <v>3.2500000000000002E-9</v>
      </c>
      <c r="Q79" s="76">
        <v>0</v>
      </c>
      <c r="R79" s="76">
        <v>0</v>
      </c>
      <c r="S79" s="91" t="s">
        <v>1499</v>
      </c>
      <c r="T79" s="108">
        <v>15276</v>
      </c>
      <c r="U79" s="192">
        <v>27668</v>
      </c>
      <c r="V79" s="192" t="s">
        <v>161</v>
      </c>
      <c r="W79" s="95">
        <v>0.50744542400000003</v>
      </c>
      <c r="X79" s="189">
        <v>6.2698729999999994E-2</v>
      </c>
      <c r="Y79" s="189">
        <v>1.8157320000000001E-2</v>
      </c>
      <c r="Z79" s="76" t="s">
        <v>1118</v>
      </c>
      <c r="AA79" s="77">
        <v>5.5422079999999996E-4</v>
      </c>
      <c r="AB79" s="195">
        <v>54940</v>
      </c>
      <c r="AC79" s="108">
        <v>186490</v>
      </c>
      <c r="AD79" s="196">
        <v>0.5</v>
      </c>
      <c r="AE79" s="189">
        <v>6.4893000000000006E-2</v>
      </c>
      <c r="AF79" s="189">
        <v>9.4778199999999996E-3</v>
      </c>
      <c r="AG79" s="76" t="s">
        <v>1566</v>
      </c>
      <c r="AH79" s="197">
        <v>7.5505299999999997E-12</v>
      </c>
      <c r="AI79" s="198">
        <v>6.4893000000000006E-2</v>
      </c>
      <c r="AJ79" s="189">
        <v>9.4778199999999996E-3</v>
      </c>
      <c r="AK79" s="190">
        <v>7.5505299999999997E-12</v>
      </c>
      <c r="AL79" s="190">
        <v>1.23623E-11</v>
      </c>
      <c r="AM79" s="76">
        <v>46.879100000000001</v>
      </c>
      <c r="AN79" s="76">
        <v>0</v>
      </c>
      <c r="AO79" s="197">
        <v>2.4760500000000001E-11</v>
      </c>
      <c r="AP79" s="166">
        <v>0</v>
      </c>
      <c r="AQ79" s="95">
        <v>1.99212E-2</v>
      </c>
      <c r="AR79" s="199">
        <v>0.88775700000000002</v>
      </c>
      <c r="AS79" s="76"/>
    </row>
    <row r="80" spans="1:45" ht="31.5" customHeight="1" x14ac:dyDescent="0.2">
      <c r="A80" s="201" t="s">
        <v>676</v>
      </c>
      <c r="B80" s="76">
        <v>12</v>
      </c>
      <c r="C80" s="76">
        <v>998819</v>
      </c>
      <c r="D80" s="76" t="s">
        <v>301</v>
      </c>
      <c r="E80" s="76" t="s">
        <v>300</v>
      </c>
      <c r="F80" s="76" t="s">
        <v>309</v>
      </c>
      <c r="G80" s="76" t="s">
        <v>165</v>
      </c>
      <c r="H80" s="76" t="s">
        <v>175</v>
      </c>
      <c r="I80" s="91" t="s">
        <v>1498</v>
      </c>
      <c r="J80" s="108">
        <v>39664</v>
      </c>
      <c r="K80" s="108">
        <v>158822</v>
      </c>
      <c r="L80" s="95">
        <v>0.30819999999999997</v>
      </c>
      <c r="M80" s="76">
        <v>-6.8004999999999996E-2</v>
      </c>
      <c r="N80" s="76">
        <v>1.183E-2</v>
      </c>
      <c r="O80" s="76" t="s">
        <v>1119</v>
      </c>
      <c r="P80" s="190">
        <v>8.9999999999999995E-9</v>
      </c>
      <c r="Q80" s="76">
        <v>0</v>
      </c>
      <c r="R80" s="76">
        <v>0</v>
      </c>
      <c r="S80" s="91" t="s">
        <v>1499</v>
      </c>
      <c r="T80" s="108">
        <v>15276</v>
      </c>
      <c r="U80" s="192">
        <v>27668</v>
      </c>
      <c r="V80" s="192" t="s">
        <v>161</v>
      </c>
      <c r="W80" s="95">
        <v>0.300377693</v>
      </c>
      <c r="X80" s="189">
        <v>-7.8749089999999994E-2</v>
      </c>
      <c r="Y80" s="189">
        <v>1.9879999999999998E-2</v>
      </c>
      <c r="Z80" s="76" t="s">
        <v>1120</v>
      </c>
      <c r="AA80" s="197">
        <v>7.4567500000000001E-5</v>
      </c>
      <c r="AB80" s="195">
        <v>54940</v>
      </c>
      <c r="AC80" s="108">
        <v>186490</v>
      </c>
      <c r="AD80" s="196">
        <v>0.30599999999999999</v>
      </c>
      <c r="AE80" s="189">
        <v>-7.0797700000000005E-2</v>
      </c>
      <c r="AF80" s="189">
        <v>1.01689E-2</v>
      </c>
      <c r="AG80" s="76" t="s">
        <v>1567</v>
      </c>
      <c r="AH80" s="197">
        <v>3.34986E-12</v>
      </c>
      <c r="AI80" s="198">
        <v>-7.0797700000000005E-2</v>
      </c>
      <c r="AJ80" s="189">
        <v>1.01689E-2</v>
      </c>
      <c r="AK80" s="190">
        <v>3.34986E-12</v>
      </c>
      <c r="AL80" s="190">
        <v>5.5644300000000004E-12</v>
      </c>
      <c r="AM80" s="76">
        <v>48.472299999999997</v>
      </c>
      <c r="AN80" s="76">
        <v>0</v>
      </c>
      <c r="AO80" s="197">
        <v>1.10817E-11</v>
      </c>
      <c r="AP80" s="166">
        <v>0</v>
      </c>
      <c r="AQ80" s="95">
        <v>0.213418</v>
      </c>
      <c r="AR80" s="199">
        <v>0.64410199999999995</v>
      </c>
      <c r="AS80" s="76"/>
    </row>
    <row r="81" spans="1:45" ht="31.5" customHeight="1" x14ac:dyDescent="0.2">
      <c r="A81" s="201" t="s">
        <v>676</v>
      </c>
      <c r="B81" s="76">
        <v>13</v>
      </c>
      <c r="C81" s="76">
        <v>32972626</v>
      </c>
      <c r="D81" s="76" t="s">
        <v>1121</v>
      </c>
      <c r="E81" s="76" t="s">
        <v>320</v>
      </c>
      <c r="F81" s="76" t="s">
        <v>326</v>
      </c>
      <c r="G81" s="76" t="s">
        <v>151</v>
      </c>
      <c r="H81" s="76" t="s">
        <v>152</v>
      </c>
      <c r="I81" s="91" t="s">
        <v>1498</v>
      </c>
      <c r="J81" s="108">
        <v>39664</v>
      </c>
      <c r="K81" s="108">
        <v>158822</v>
      </c>
      <c r="L81" s="95">
        <v>0.9899</v>
      </c>
      <c r="M81" s="76">
        <v>-0.43671500000000002</v>
      </c>
      <c r="N81" s="76">
        <v>5.5964100000000003E-2</v>
      </c>
      <c r="O81" s="76" t="s">
        <v>1122</v>
      </c>
      <c r="P81" s="190">
        <v>6.0215699999999997E-15</v>
      </c>
      <c r="Q81" s="76">
        <v>0</v>
      </c>
      <c r="R81" s="76">
        <v>0</v>
      </c>
      <c r="S81" s="91" t="s">
        <v>1499</v>
      </c>
      <c r="T81" s="108">
        <v>15276</v>
      </c>
      <c r="U81" s="192">
        <v>27668</v>
      </c>
      <c r="V81" s="192" t="s">
        <v>161</v>
      </c>
      <c r="W81" s="95">
        <v>0.98972097699999995</v>
      </c>
      <c r="X81" s="189">
        <v>-0.49037217</v>
      </c>
      <c r="Y81" s="189">
        <v>9.5256939999999998E-2</v>
      </c>
      <c r="Z81" s="76" t="s">
        <v>1123</v>
      </c>
      <c r="AA81" s="197">
        <v>2.634344E-7</v>
      </c>
      <c r="AB81" s="195">
        <v>54940</v>
      </c>
      <c r="AC81" s="108">
        <v>186490</v>
      </c>
      <c r="AD81" s="196">
        <v>0.99</v>
      </c>
      <c r="AE81" s="189">
        <v>-0.45048100000000002</v>
      </c>
      <c r="AF81" s="189">
        <v>4.8258299999999997E-2</v>
      </c>
      <c r="AG81" s="76" t="s">
        <v>1568</v>
      </c>
      <c r="AH81" s="197">
        <v>1.01195E-20</v>
      </c>
      <c r="AI81" s="198">
        <v>-0.45048100000000002</v>
      </c>
      <c r="AJ81" s="189">
        <v>4.8258299999999997E-2</v>
      </c>
      <c r="AK81" s="190">
        <v>1.01195E-20</v>
      </c>
      <c r="AL81" s="190">
        <v>2.17877E-20</v>
      </c>
      <c r="AM81" s="76">
        <v>87.138199999999998</v>
      </c>
      <c r="AN81" s="76">
        <v>0</v>
      </c>
      <c r="AO81" s="197">
        <v>3.3653000000000002E-20</v>
      </c>
      <c r="AP81" s="166">
        <v>0</v>
      </c>
      <c r="AQ81" s="95">
        <v>0.23596400000000001</v>
      </c>
      <c r="AR81" s="199">
        <v>0.62713700000000006</v>
      </c>
      <c r="AS81" s="76"/>
    </row>
    <row r="82" spans="1:45" ht="31.5" customHeight="1" x14ac:dyDescent="0.2">
      <c r="A82" s="201" t="s">
        <v>676</v>
      </c>
      <c r="B82" s="76">
        <v>15</v>
      </c>
      <c r="C82" s="76">
        <v>49335218</v>
      </c>
      <c r="D82" s="76" t="s">
        <v>1124</v>
      </c>
      <c r="E82" s="76" t="s">
        <v>328</v>
      </c>
      <c r="F82" s="76" t="s">
        <v>1128</v>
      </c>
      <c r="G82" s="76" t="s">
        <v>151</v>
      </c>
      <c r="H82" s="76" t="s">
        <v>165</v>
      </c>
      <c r="I82" s="91" t="s">
        <v>1498</v>
      </c>
      <c r="J82" s="108">
        <v>39664</v>
      </c>
      <c r="K82" s="108">
        <v>158822</v>
      </c>
      <c r="L82" s="95">
        <v>0.26279999999999998</v>
      </c>
      <c r="M82" s="76">
        <v>-8.1730999999999998E-2</v>
      </c>
      <c r="N82" s="76">
        <v>1.3039E-2</v>
      </c>
      <c r="O82" s="76" t="s">
        <v>1125</v>
      </c>
      <c r="P82" s="190">
        <v>3.6599999999999998E-10</v>
      </c>
      <c r="Q82" s="76">
        <v>0</v>
      </c>
      <c r="R82" s="76">
        <v>0</v>
      </c>
      <c r="S82" s="91" t="s">
        <v>1499</v>
      </c>
      <c r="T82" s="108">
        <v>15276</v>
      </c>
      <c r="U82" s="192">
        <v>27668</v>
      </c>
      <c r="V82" s="192" t="s">
        <v>161</v>
      </c>
      <c r="W82" s="95">
        <v>0.259992591</v>
      </c>
      <c r="X82" s="189">
        <v>-9.5085230000000007E-2</v>
      </c>
      <c r="Y82" s="189">
        <v>2.0847669999999999E-2</v>
      </c>
      <c r="Z82" s="76" t="s">
        <v>1129</v>
      </c>
      <c r="AA82" s="197">
        <v>5.0921970000000003E-6</v>
      </c>
      <c r="AB82" s="195">
        <v>54940</v>
      </c>
      <c r="AC82" s="108">
        <v>186490</v>
      </c>
      <c r="AD82" s="196">
        <v>0.26200000000000001</v>
      </c>
      <c r="AE82" s="189">
        <v>-8.5502499999999995E-2</v>
      </c>
      <c r="AF82" s="189">
        <v>1.1047700000000001E-2</v>
      </c>
      <c r="AG82" s="76" t="s">
        <v>1569</v>
      </c>
      <c r="AH82" s="197">
        <v>9.9905899999999997E-15</v>
      </c>
      <c r="AI82" s="198">
        <v>-8.5502499999999995E-2</v>
      </c>
      <c r="AJ82" s="189">
        <v>1.1047700000000001E-2</v>
      </c>
      <c r="AK82" s="190">
        <v>9.9905899999999997E-15</v>
      </c>
      <c r="AL82" s="190">
        <v>1.82009E-14</v>
      </c>
      <c r="AM82" s="76">
        <v>59.8979</v>
      </c>
      <c r="AN82" s="76">
        <v>0</v>
      </c>
      <c r="AO82" s="197">
        <v>3.3181200000000002E-14</v>
      </c>
      <c r="AP82" s="166">
        <v>0</v>
      </c>
      <c r="AQ82" s="95">
        <v>0.29657099999999997</v>
      </c>
      <c r="AR82" s="199">
        <v>0.58604000000000001</v>
      </c>
      <c r="AS82" s="76"/>
    </row>
    <row r="83" spans="1:45" ht="31.5" customHeight="1" x14ac:dyDescent="0.2">
      <c r="A83" s="201" t="s">
        <v>676</v>
      </c>
      <c r="B83" s="76">
        <v>22</v>
      </c>
      <c r="C83" s="76">
        <v>29121087</v>
      </c>
      <c r="D83" s="76" t="s">
        <v>384</v>
      </c>
      <c r="E83" s="76" t="s">
        <v>383</v>
      </c>
      <c r="F83" s="76" t="s">
        <v>390</v>
      </c>
      <c r="G83" s="76" t="s">
        <v>151</v>
      </c>
      <c r="H83" s="76" t="s">
        <v>175</v>
      </c>
      <c r="I83" s="91" t="s">
        <v>1498</v>
      </c>
      <c r="J83" s="108">
        <v>38680</v>
      </c>
      <c r="K83" s="108">
        <v>156868</v>
      </c>
      <c r="L83" s="95">
        <v>0.99490000000000001</v>
      </c>
      <c r="M83" s="76">
        <v>0.531219</v>
      </c>
      <c r="N83" s="76">
        <v>9.1499700000000003E-2</v>
      </c>
      <c r="O83" s="76" t="s">
        <v>1131</v>
      </c>
      <c r="P83" s="190">
        <v>6.41E-9</v>
      </c>
      <c r="Q83" s="76">
        <v>0</v>
      </c>
      <c r="R83" s="76">
        <v>0</v>
      </c>
      <c r="S83" s="91" t="s">
        <v>1499</v>
      </c>
      <c r="T83" s="108">
        <v>15276</v>
      </c>
      <c r="U83" s="192">
        <v>27668</v>
      </c>
      <c r="V83" s="192" t="s">
        <v>161</v>
      </c>
      <c r="W83" s="95">
        <v>0.994723146</v>
      </c>
      <c r="X83" s="189">
        <v>0.39132517</v>
      </c>
      <c r="Y83" s="189">
        <v>0.12224648</v>
      </c>
      <c r="Z83" s="76" t="s">
        <v>1132</v>
      </c>
      <c r="AA83" s="197">
        <v>1.368963E-3</v>
      </c>
      <c r="AB83" s="195">
        <v>53956</v>
      </c>
      <c r="AC83" s="108">
        <v>184536</v>
      </c>
      <c r="AD83" s="196">
        <v>0.995</v>
      </c>
      <c r="AE83" s="189">
        <v>0.48095399999999999</v>
      </c>
      <c r="AF83" s="189">
        <v>7.3243000000000003E-2</v>
      </c>
      <c r="AG83" s="76" t="s">
        <v>1570</v>
      </c>
      <c r="AH83" s="197">
        <v>5.14932E-11</v>
      </c>
      <c r="AI83" s="198">
        <v>0.48095399999999999</v>
      </c>
      <c r="AJ83" s="189">
        <v>7.3243000000000003E-2</v>
      </c>
      <c r="AK83" s="190">
        <v>5.14932E-11</v>
      </c>
      <c r="AL83" s="190">
        <v>8.1333499999999996E-11</v>
      </c>
      <c r="AM83" s="76">
        <v>43.119599999999998</v>
      </c>
      <c r="AN83" s="76">
        <v>0</v>
      </c>
      <c r="AO83" s="197">
        <v>1.6859999999999999E-10</v>
      </c>
      <c r="AP83" s="166">
        <v>0</v>
      </c>
      <c r="AQ83" s="95">
        <v>0.84004699999999999</v>
      </c>
      <c r="AR83" s="199">
        <v>0.35938300000000001</v>
      </c>
      <c r="AS83" s="76"/>
    </row>
    <row r="84" spans="1:45" ht="31.5" customHeight="1" x14ac:dyDescent="0.2">
      <c r="A84" s="201" t="s">
        <v>703</v>
      </c>
      <c r="B84" s="76">
        <v>3</v>
      </c>
      <c r="C84" s="76">
        <v>169429719</v>
      </c>
      <c r="D84" s="76" t="s">
        <v>1133</v>
      </c>
      <c r="E84" s="76" t="s">
        <v>398</v>
      </c>
      <c r="F84" s="76" t="s">
        <v>1135</v>
      </c>
      <c r="G84" s="76" t="s">
        <v>152</v>
      </c>
      <c r="H84" s="76" t="s">
        <v>175</v>
      </c>
      <c r="I84" s="91" t="s">
        <v>1498</v>
      </c>
      <c r="J84" s="108">
        <v>13292</v>
      </c>
      <c r="K84" s="108">
        <v>80888</v>
      </c>
      <c r="L84" s="95">
        <v>5.6099999999999997E-2</v>
      </c>
      <c r="M84" s="76">
        <v>0.18959300000000001</v>
      </c>
      <c r="N84" s="76">
        <v>3.4224999999999998E-2</v>
      </c>
      <c r="O84" s="76" t="s">
        <v>1134</v>
      </c>
      <c r="P84" s="190">
        <v>3.03E-8</v>
      </c>
      <c r="Q84" s="76">
        <v>0</v>
      </c>
      <c r="R84" s="76">
        <v>0</v>
      </c>
      <c r="S84" s="91" t="s">
        <v>1499</v>
      </c>
      <c r="T84" s="108">
        <v>6253</v>
      </c>
      <c r="U84" s="192">
        <v>18645</v>
      </c>
      <c r="V84" s="192" t="s">
        <v>161</v>
      </c>
      <c r="W84" s="95">
        <v>5.5638239999999999E-2</v>
      </c>
      <c r="X84" s="189">
        <v>0.11276882000000001</v>
      </c>
      <c r="Y84" s="189">
        <v>4.9334250000000003E-2</v>
      </c>
      <c r="Z84" s="76" t="s">
        <v>1136</v>
      </c>
      <c r="AA84" s="77">
        <v>2.226527E-2</v>
      </c>
      <c r="AB84" s="195">
        <v>19545</v>
      </c>
      <c r="AC84" s="108">
        <v>99533</v>
      </c>
      <c r="AD84" s="196">
        <v>5.6000000000000001E-2</v>
      </c>
      <c r="AE84" s="189">
        <v>0.16461899999999999</v>
      </c>
      <c r="AF84" s="189">
        <v>2.8114400000000001E-2</v>
      </c>
      <c r="AG84" s="76" t="s">
        <v>1571</v>
      </c>
      <c r="AH84" s="197">
        <v>4.7602299999999998E-9</v>
      </c>
      <c r="AI84" s="198">
        <v>0.15939500000000001</v>
      </c>
      <c r="AJ84" s="189">
        <v>3.7511099999999999E-2</v>
      </c>
      <c r="AK84" s="190">
        <v>2.1446399999999998E-5</v>
      </c>
      <c r="AL84" s="190">
        <v>6.8228899999999998E-9</v>
      </c>
      <c r="AM84" s="76">
        <v>34.2851</v>
      </c>
      <c r="AN84" s="76">
        <v>0</v>
      </c>
      <c r="AO84" s="197">
        <v>1.04178E-8</v>
      </c>
      <c r="AP84" s="166">
        <v>38.922499999999999</v>
      </c>
      <c r="AQ84" s="95">
        <v>1.6372599999999999</v>
      </c>
      <c r="AR84" s="199">
        <v>0.20070099999999999</v>
      </c>
      <c r="AS84" s="76"/>
    </row>
    <row r="85" spans="1:45" ht="31.5" customHeight="1" x14ac:dyDescent="0.2">
      <c r="A85" s="201" t="s">
        <v>703</v>
      </c>
      <c r="B85" s="76">
        <v>3</v>
      </c>
      <c r="C85" s="76">
        <v>189356261</v>
      </c>
      <c r="D85" s="76" t="s">
        <v>1137</v>
      </c>
      <c r="E85" s="76" t="s">
        <v>407</v>
      </c>
      <c r="F85" s="76" t="s">
        <v>415</v>
      </c>
      <c r="G85" s="76" t="s">
        <v>165</v>
      </c>
      <c r="H85" s="76" t="s">
        <v>152</v>
      </c>
      <c r="I85" s="91" t="s">
        <v>1498</v>
      </c>
      <c r="J85" s="108">
        <v>13292</v>
      </c>
      <c r="K85" s="108">
        <v>80888</v>
      </c>
      <c r="L85" s="95">
        <v>0.49380000000000002</v>
      </c>
      <c r="M85" s="76">
        <v>-0.103532</v>
      </c>
      <c r="N85" s="76">
        <v>1.5713999999999999E-2</v>
      </c>
      <c r="O85" s="76" t="s">
        <v>1138</v>
      </c>
      <c r="P85" s="190">
        <v>4.4400000000000003E-11</v>
      </c>
      <c r="Q85" s="76">
        <v>0</v>
      </c>
      <c r="R85" s="76">
        <v>0</v>
      </c>
      <c r="S85" s="91" t="s">
        <v>1499</v>
      </c>
      <c r="T85" s="108">
        <v>6253</v>
      </c>
      <c r="U85" s="192">
        <v>18645</v>
      </c>
      <c r="V85" s="192" t="s">
        <v>161</v>
      </c>
      <c r="W85" s="95">
        <v>0.48785197000000002</v>
      </c>
      <c r="X85" s="189">
        <v>-0.10871018</v>
      </c>
      <c r="Y85" s="189">
        <v>2.2856339999999999E-2</v>
      </c>
      <c r="Z85" s="76" t="s">
        <v>1141</v>
      </c>
      <c r="AA85" s="197">
        <v>1.97234E-6</v>
      </c>
      <c r="AB85" s="195">
        <v>19545</v>
      </c>
      <c r="AC85" s="108">
        <v>99533</v>
      </c>
      <c r="AD85" s="196">
        <v>0.49199999999999999</v>
      </c>
      <c r="AE85" s="189">
        <v>-0.105186</v>
      </c>
      <c r="AF85" s="189">
        <v>1.2956799999999999E-2</v>
      </c>
      <c r="AG85" s="76" t="s">
        <v>1572</v>
      </c>
      <c r="AH85" s="197">
        <v>4.7310199999999997E-16</v>
      </c>
      <c r="AI85" s="198">
        <v>-0.105186</v>
      </c>
      <c r="AJ85" s="189">
        <v>1.2956799999999999E-2</v>
      </c>
      <c r="AK85" s="190">
        <v>4.7310199999999997E-16</v>
      </c>
      <c r="AL85" s="190">
        <v>8.9904299999999996E-16</v>
      </c>
      <c r="AM85" s="76">
        <v>65.9054</v>
      </c>
      <c r="AN85" s="76">
        <v>0</v>
      </c>
      <c r="AO85" s="197">
        <v>1.5371800000000001E-15</v>
      </c>
      <c r="AP85" s="166">
        <v>0</v>
      </c>
      <c r="AQ85" s="95">
        <v>3.4625799999999998E-2</v>
      </c>
      <c r="AR85" s="199">
        <v>0.85238199999999997</v>
      </c>
      <c r="AS85" s="76"/>
    </row>
    <row r="86" spans="1:45" ht="31.5" customHeight="1" x14ac:dyDescent="0.2">
      <c r="A86" s="201" t="s">
        <v>703</v>
      </c>
      <c r="B86" s="76">
        <v>5</v>
      </c>
      <c r="C86" s="76">
        <v>1271661</v>
      </c>
      <c r="D86" s="76" t="s">
        <v>1142</v>
      </c>
      <c r="E86" s="76" t="s">
        <v>193</v>
      </c>
      <c r="F86" s="76" t="s">
        <v>199</v>
      </c>
      <c r="G86" s="76" t="s">
        <v>165</v>
      </c>
      <c r="H86" s="76" t="s">
        <v>152</v>
      </c>
      <c r="I86" s="91" t="s">
        <v>1498</v>
      </c>
      <c r="J86" s="108">
        <v>12487</v>
      </c>
      <c r="K86" s="108">
        <v>78471</v>
      </c>
      <c r="L86" s="95">
        <v>0.26300000000000001</v>
      </c>
      <c r="M86" s="76">
        <v>0.10926900000000001</v>
      </c>
      <c r="N86" s="76">
        <v>2.0580999999999999E-2</v>
      </c>
      <c r="O86" s="76" t="s">
        <v>1144</v>
      </c>
      <c r="P86" s="190">
        <v>1.1000000000000001E-7</v>
      </c>
      <c r="Q86" s="76">
        <v>0</v>
      </c>
      <c r="R86" s="76">
        <v>0</v>
      </c>
      <c r="S86" s="91" t="s">
        <v>1499</v>
      </c>
      <c r="T86" s="108">
        <v>6253</v>
      </c>
      <c r="U86" s="192">
        <v>18645</v>
      </c>
      <c r="V86" s="192" t="s">
        <v>161</v>
      </c>
      <c r="W86" s="95">
        <v>0.25316706999999999</v>
      </c>
      <c r="X86" s="189">
        <v>0.1552316</v>
      </c>
      <c r="Y86" s="189">
        <v>2.6661870000000001E-2</v>
      </c>
      <c r="Z86" s="76" t="s">
        <v>1145</v>
      </c>
      <c r="AA86" s="197">
        <v>5.8066609999999998E-9</v>
      </c>
      <c r="AB86" s="195">
        <v>18740</v>
      </c>
      <c r="AC86" s="108">
        <v>97116</v>
      </c>
      <c r="AD86" s="196">
        <v>0.26</v>
      </c>
      <c r="AE86" s="189">
        <v>0.126388</v>
      </c>
      <c r="AF86" s="189">
        <v>1.63004E-2</v>
      </c>
      <c r="AG86" s="76" t="s">
        <v>1573</v>
      </c>
      <c r="AH86" s="197">
        <v>8.9276900000000005E-15</v>
      </c>
      <c r="AI86" s="198">
        <v>0.12908500000000001</v>
      </c>
      <c r="AJ86" s="189">
        <v>2.2748500000000001E-2</v>
      </c>
      <c r="AK86" s="190">
        <v>1.39145E-8</v>
      </c>
      <c r="AL86" s="190">
        <v>1.6290900000000001E-14</v>
      </c>
      <c r="AM86" s="76">
        <v>60.119300000000003</v>
      </c>
      <c r="AN86" s="76">
        <v>0</v>
      </c>
      <c r="AO86" s="197">
        <v>2.9331500000000001E-14</v>
      </c>
      <c r="AP86" s="166">
        <v>46.130200000000002</v>
      </c>
      <c r="AQ86" s="95">
        <v>1.85633</v>
      </c>
      <c r="AR86" s="199">
        <v>0.17304900000000001</v>
      </c>
      <c r="AS86" s="76"/>
    </row>
    <row r="87" spans="1:45" ht="31.5" customHeight="1" x14ac:dyDescent="0.2">
      <c r="A87" s="201" t="s">
        <v>703</v>
      </c>
      <c r="B87" s="76">
        <v>5</v>
      </c>
      <c r="C87" s="76">
        <v>1285974</v>
      </c>
      <c r="D87" s="76" t="s">
        <v>194</v>
      </c>
      <c r="E87" s="76" t="s">
        <v>193</v>
      </c>
      <c r="F87" s="76" t="s">
        <v>199</v>
      </c>
      <c r="G87" s="76" t="s">
        <v>151</v>
      </c>
      <c r="H87" s="76" t="s">
        <v>165</v>
      </c>
      <c r="I87" s="91" t="s">
        <v>1498</v>
      </c>
      <c r="J87" s="108">
        <v>13292</v>
      </c>
      <c r="K87" s="108">
        <v>80888</v>
      </c>
      <c r="L87" s="95">
        <v>0.3412</v>
      </c>
      <c r="M87" s="76">
        <v>0.217089</v>
      </c>
      <c r="N87" s="76">
        <v>1.7465000000000001E-2</v>
      </c>
      <c r="O87" s="76" t="s">
        <v>1146</v>
      </c>
      <c r="P87" s="190">
        <v>1.8000000000000001E-35</v>
      </c>
      <c r="Q87" s="76">
        <v>0</v>
      </c>
      <c r="R87" s="76">
        <v>0</v>
      </c>
      <c r="S87" s="91" t="s">
        <v>1499</v>
      </c>
      <c r="T87" s="108">
        <v>6253</v>
      </c>
      <c r="U87" s="192">
        <v>18645</v>
      </c>
      <c r="V87" s="192" t="s">
        <v>161</v>
      </c>
      <c r="W87" s="95">
        <v>0.35408957000000002</v>
      </c>
      <c r="X87" s="189">
        <v>0.19780814999999999</v>
      </c>
      <c r="Y87" s="189">
        <v>2.3701380000000001E-2</v>
      </c>
      <c r="Z87" s="76" t="s">
        <v>1147</v>
      </c>
      <c r="AA87" s="197">
        <v>7.0704940000000006E-17</v>
      </c>
      <c r="AB87" s="195">
        <v>19545</v>
      </c>
      <c r="AC87" s="108">
        <v>99533</v>
      </c>
      <c r="AD87" s="196">
        <v>0.34499999999999997</v>
      </c>
      <c r="AE87" s="189">
        <v>0.21030099999999999</v>
      </c>
      <c r="AF87" s="189">
        <v>1.4059800000000001E-2</v>
      </c>
      <c r="AG87" s="76" t="s">
        <v>1574</v>
      </c>
      <c r="AH87" s="197">
        <v>1.38944E-50</v>
      </c>
      <c r="AI87" s="198">
        <v>0.21030099999999999</v>
      </c>
      <c r="AJ87" s="189">
        <v>1.4059800000000001E-2</v>
      </c>
      <c r="AK87" s="190">
        <v>1.38944E-50</v>
      </c>
      <c r="AL87" s="190">
        <v>4.6233199999999999E-50</v>
      </c>
      <c r="AM87" s="76">
        <v>223.73</v>
      </c>
      <c r="AN87" s="76">
        <v>0</v>
      </c>
      <c r="AO87" s="197">
        <v>4.2033200000000001E-50</v>
      </c>
      <c r="AP87" s="166">
        <v>0</v>
      </c>
      <c r="AQ87" s="95">
        <v>0.429282</v>
      </c>
      <c r="AR87" s="199">
        <v>0.51234199999999996</v>
      </c>
      <c r="AS87" s="76"/>
    </row>
    <row r="88" spans="1:45" ht="31.5" customHeight="1" x14ac:dyDescent="0.2">
      <c r="A88" s="201" t="s">
        <v>703</v>
      </c>
      <c r="B88" s="76">
        <v>5</v>
      </c>
      <c r="C88" s="76">
        <v>1287194</v>
      </c>
      <c r="D88" s="76" t="s">
        <v>436</v>
      </c>
      <c r="E88" s="76" t="s">
        <v>193</v>
      </c>
      <c r="F88" s="76" t="s">
        <v>199</v>
      </c>
      <c r="G88" s="76" t="s">
        <v>175</v>
      </c>
      <c r="H88" s="76" t="s">
        <v>151</v>
      </c>
      <c r="I88" s="91" t="s">
        <v>1498</v>
      </c>
      <c r="J88" s="108">
        <v>13292</v>
      </c>
      <c r="K88" s="108">
        <v>80888</v>
      </c>
      <c r="L88" s="95">
        <v>0.4249</v>
      </c>
      <c r="M88" s="76">
        <v>0.19947799999999999</v>
      </c>
      <c r="N88" s="76">
        <v>1.6714E-2</v>
      </c>
      <c r="O88" s="76" t="s">
        <v>1148</v>
      </c>
      <c r="P88" s="190">
        <v>7.8199999999999994E-33</v>
      </c>
      <c r="Q88" s="76">
        <v>0</v>
      </c>
      <c r="R88" s="76">
        <v>0</v>
      </c>
      <c r="S88" s="91" t="s">
        <v>1499</v>
      </c>
      <c r="T88" s="108">
        <v>6253</v>
      </c>
      <c r="U88" s="192">
        <v>18645</v>
      </c>
      <c r="V88" s="192" t="s">
        <v>161</v>
      </c>
      <c r="W88" s="95">
        <v>0.45301689000000001</v>
      </c>
      <c r="X88" s="189">
        <v>0.16857261000000001</v>
      </c>
      <c r="Y88" s="189">
        <v>2.298447E-2</v>
      </c>
      <c r="Z88" s="76" t="s">
        <v>1149</v>
      </c>
      <c r="AA88" s="197">
        <v>2.2305449999999999E-13</v>
      </c>
      <c r="AB88" s="195">
        <v>19545</v>
      </c>
      <c r="AC88" s="108">
        <v>99533</v>
      </c>
      <c r="AD88" s="196">
        <v>0.433</v>
      </c>
      <c r="AE88" s="189">
        <v>0.188807</v>
      </c>
      <c r="AF88" s="189">
        <v>1.3520900000000001E-2</v>
      </c>
      <c r="AG88" s="76" t="s">
        <v>1575</v>
      </c>
      <c r="AH88" s="197">
        <v>2.5830300000000002E-44</v>
      </c>
      <c r="AI88" s="198">
        <v>0.188081</v>
      </c>
      <c r="AJ88" s="189">
        <v>1.4900399999999999E-2</v>
      </c>
      <c r="AK88" s="190">
        <v>1.58544E-36</v>
      </c>
      <c r="AL88" s="190">
        <v>8.0577199999999996E-44</v>
      </c>
      <c r="AM88" s="76">
        <v>194.995</v>
      </c>
      <c r="AN88" s="76">
        <v>0</v>
      </c>
      <c r="AO88" s="197">
        <v>7.7859700000000004E-44</v>
      </c>
      <c r="AP88" s="166">
        <v>15.217700000000001</v>
      </c>
      <c r="AQ88" s="95">
        <v>1.1794899999999999</v>
      </c>
      <c r="AR88" s="199">
        <v>0.27745999999999998</v>
      </c>
      <c r="AS88" s="76"/>
    </row>
    <row r="89" spans="1:45" ht="31.5" customHeight="1" x14ac:dyDescent="0.2">
      <c r="A89" s="201" t="s">
        <v>703</v>
      </c>
      <c r="B89" s="76">
        <v>5</v>
      </c>
      <c r="C89" s="76">
        <v>1310152</v>
      </c>
      <c r="D89" s="76" t="s">
        <v>1150</v>
      </c>
      <c r="E89" s="76" t="s">
        <v>193</v>
      </c>
      <c r="F89" s="76" t="s">
        <v>207</v>
      </c>
      <c r="G89" s="76" t="s">
        <v>175</v>
      </c>
      <c r="H89" s="76" t="s">
        <v>151</v>
      </c>
      <c r="I89" s="91" t="s">
        <v>1498</v>
      </c>
      <c r="J89" s="108">
        <v>13292</v>
      </c>
      <c r="K89" s="108">
        <v>80888</v>
      </c>
      <c r="L89" s="95">
        <v>0.3921</v>
      </c>
      <c r="M89" s="76">
        <v>-0.15215699999999999</v>
      </c>
      <c r="N89" s="76">
        <v>1.6288E-2</v>
      </c>
      <c r="O89" s="76" t="s">
        <v>1151</v>
      </c>
      <c r="P89" s="190">
        <v>9.4799999999999996E-21</v>
      </c>
      <c r="Q89" s="76">
        <v>0</v>
      </c>
      <c r="R89" s="76">
        <v>0</v>
      </c>
      <c r="S89" s="91" t="s">
        <v>1499</v>
      </c>
      <c r="T89" s="108">
        <v>6253</v>
      </c>
      <c r="U89" s="192">
        <v>18645</v>
      </c>
      <c r="V89" s="192" t="s">
        <v>161</v>
      </c>
      <c r="W89" s="95">
        <v>0.38932153000000003</v>
      </c>
      <c r="X89" s="189">
        <v>-0.14133313</v>
      </c>
      <c r="Y89" s="189">
        <v>2.3441170000000001E-2</v>
      </c>
      <c r="Z89" s="76" t="s">
        <v>1152</v>
      </c>
      <c r="AA89" s="197">
        <v>1.6470230000000001E-9</v>
      </c>
      <c r="AB89" s="195">
        <v>19545</v>
      </c>
      <c r="AC89" s="108">
        <v>99533</v>
      </c>
      <c r="AD89" s="196">
        <v>0.39100000000000001</v>
      </c>
      <c r="AE89" s="189">
        <v>-0.148614</v>
      </c>
      <c r="AF89" s="189">
        <v>1.33683E-2</v>
      </c>
      <c r="AG89" s="76" t="s">
        <v>1576</v>
      </c>
      <c r="AH89" s="197">
        <v>1.03859E-28</v>
      </c>
      <c r="AI89" s="198">
        <v>-0.148614</v>
      </c>
      <c r="AJ89" s="189">
        <v>1.33683E-2</v>
      </c>
      <c r="AK89" s="190">
        <v>1.03859E-28</v>
      </c>
      <c r="AL89" s="190">
        <v>2.6218200000000001E-28</v>
      </c>
      <c r="AM89" s="76">
        <v>123.58499999999999</v>
      </c>
      <c r="AN89" s="76">
        <v>0</v>
      </c>
      <c r="AO89" s="197">
        <v>3.18499E-28</v>
      </c>
      <c r="AP89" s="166">
        <v>0</v>
      </c>
      <c r="AQ89" s="95">
        <v>0.145012</v>
      </c>
      <c r="AR89" s="199">
        <v>0.70334799999999997</v>
      </c>
      <c r="AS89" s="76"/>
    </row>
    <row r="90" spans="1:45" ht="31.5" customHeight="1" x14ac:dyDescent="0.2">
      <c r="A90" s="201" t="s">
        <v>703</v>
      </c>
      <c r="B90" s="76">
        <v>6</v>
      </c>
      <c r="C90" s="76">
        <v>29781049</v>
      </c>
      <c r="D90" s="76" t="s">
        <v>448</v>
      </c>
      <c r="E90" s="76" t="s">
        <v>225</v>
      </c>
      <c r="F90" s="76" t="s">
        <v>233</v>
      </c>
      <c r="G90" s="76" t="s">
        <v>152</v>
      </c>
      <c r="H90" s="76" t="s">
        <v>175</v>
      </c>
      <c r="I90" s="91" t="s">
        <v>1498</v>
      </c>
      <c r="J90" s="108">
        <v>13292</v>
      </c>
      <c r="K90" s="108">
        <v>80888</v>
      </c>
      <c r="L90" s="95">
        <v>0.46899999999999997</v>
      </c>
      <c r="M90" s="76">
        <v>8.9507000000000003E-2</v>
      </c>
      <c r="N90" s="76">
        <v>1.6293999999999999E-2</v>
      </c>
      <c r="O90" s="76" t="s">
        <v>1153</v>
      </c>
      <c r="P90" s="190">
        <v>3.9500000000000003E-8</v>
      </c>
      <c r="Q90" s="76">
        <v>0</v>
      </c>
      <c r="R90" s="76">
        <v>0</v>
      </c>
      <c r="S90" s="91" t="s">
        <v>1499</v>
      </c>
      <c r="T90" s="108">
        <v>6253</v>
      </c>
      <c r="U90" s="192">
        <v>18645</v>
      </c>
      <c r="V90" s="192" t="s">
        <v>161</v>
      </c>
      <c r="W90" s="95">
        <v>0.47208367000000001</v>
      </c>
      <c r="X90" s="189">
        <v>0.11102544</v>
      </c>
      <c r="Y90" s="189">
        <v>2.2869359999999998E-2</v>
      </c>
      <c r="Z90" s="76" t="s">
        <v>1154</v>
      </c>
      <c r="AA90" s="197">
        <v>1.205281E-6</v>
      </c>
      <c r="AB90" s="195">
        <v>19545</v>
      </c>
      <c r="AC90" s="108">
        <v>99533</v>
      </c>
      <c r="AD90" s="196">
        <v>0.47</v>
      </c>
      <c r="AE90" s="189">
        <v>9.6730999999999998E-2</v>
      </c>
      <c r="AF90" s="189">
        <v>1.32763E-2</v>
      </c>
      <c r="AG90" s="76" t="s">
        <v>1577</v>
      </c>
      <c r="AH90" s="197">
        <v>3.1926899999999999E-13</v>
      </c>
      <c r="AI90" s="198">
        <v>9.6730999999999998E-2</v>
      </c>
      <c r="AJ90" s="189">
        <v>1.32763E-2</v>
      </c>
      <c r="AK90" s="190">
        <v>3.1926899999999999E-13</v>
      </c>
      <c r="AL90" s="190">
        <v>5.5169299999999996E-13</v>
      </c>
      <c r="AM90" s="76">
        <v>53.085900000000002</v>
      </c>
      <c r="AN90" s="76">
        <v>0</v>
      </c>
      <c r="AO90" s="197">
        <v>1.08981E-12</v>
      </c>
      <c r="AP90" s="166">
        <v>0</v>
      </c>
      <c r="AQ90" s="95">
        <v>0.584816</v>
      </c>
      <c r="AR90" s="199">
        <v>0.44443100000000002</v>
      </c>
      <c r="AS90" s="76"/>
    </row>
    <row r="91" spans="1:45" ht="31.5" customHeight="1" x14ac:dyDescent="0.2">
      <c r="A91" s="201" t="s">
        <v>703</v>
      </c>
      <c r="B91" s="76">
        <v>6</v>
      </c>
      <c r="C91" s="76">
        <v>117816093</v>
      </c>
      <c r="D91" s="76" t="s">
        <v>1155</v>
      </c>
      <c r="E91" s="76" t="s">
        <v>457</v>
      </c>
      <c r="F91" s="76" t="s">
        <v>466</v>
      </c>
      <c r="G91" s="76" t="s">
        <v>151</v>
      </c>
      <c r="H91" s="76" t="s">
        <v>175</v>
      </c>
      <c r="I91" s="91" t="s">
        <v>1498</v>
      </c>
      <c r="J91" s="108">
        <v>13292</v>
      </c>
      <c r="K91" s="108">
        <v>80888</v>
      </c>
      <c r="L91" s="95">
        <v>0.48759999999999998</v>
      </c>
      <c r="M91" s="76">
        <v>9.6379000000000006E-2</v>
      </c>
      <c r="N91" s="76">
        <v>1.5931000000000001E-2</v>
      </c>
      <c r="O91" s="76" t="s">
        <v>1156</v>
      </c>
      <c r="P91" s="190">
        <v>1.45E-9</v>
      </c>
      <c r="Q91" s="76">
        <v>0</v>
      </c>
      <c r="R91" s="76">
        <v>0</v>
      </c>
      <c r="S91" s="91" t="s">
        <v>1499</v>
      </c>
      <c r="T91" s="108">
        <v>6253</v>
      </c>
      <c r="U91" s="192">
        <v>18645</v>
      </c>
      <c r="V91" s="192" t="s">
        <v>161</v>
      </c>
      <c r="W91" s="95">
        <v>0.48857467999999998</v>
      </c>
      <c r="X91" s="189">
        <v>0.1269267</v>
      </c>
      <c r="Y91" s="189">
        <v>2.299522E-2</v>
      </c>
      <c r="Z91" s="76" t="s">
        <v>1159</v>
      </c>
      <c r="AA91" s="197">
        <v>3.3957820000000001E-8</v>
      </c>
      <c r="AB91" s="195">
        <v>19545</v>
      </c>
      <c r="AC91" s="108">
        <v>99533</v>
      </c>
      <c r="AD91" s="196">
        <v>0.48799999999999999</v>
      </c>
      <c r="AE91" s="189">
        <v>0.10627399999999999</v>
      </c>
      <c r="AF91" s="189">
        <v>1.3096200000000001E-2</v>
      </c>
      <c r="AG91" s="76" t="s">
        <v>1578</v>
      </c>
      <c r="AH91" s="197">
        <v>4.8623299999999997E-16</v>
      </c>
      <c r="AI91" s="198">
        <v>0.107131</v>
      </c>
      <c r="AJ91" s="189">
        <v>1.45793E-2</v>
      </c>
      <c r="AK91" s="190">
        <v>2.0097500000000001E-13</v>
      </c>
      <c r="AL91" s="190">
        <v>9.2366099999999992E-16</v>
      </c>
      <c r="AM91" s="76">
        <v>65.851399999999998</v>
      </c>
      <c r="AN91" s="76">
        <v>0</v>
      </c>
      <c r="AO91" s="197">
        <v>1.6351699999999999E-15</v>
      </c>
      <c r="AP91" s="166">
        <v>15.966699999999999</v>
      </c>
      <c r="AQ91" s="95">
        <v>1.19</v>
      </c>
      <c r="AR91" s="199">
        <v>0.27532899999999999</v>
      </c>
      <c r="AS91" s="76"/>
    </row>
    <row r="92" spans="1:45" ht="31.5" customHeight="1" x14ac:dyDescent="0.2">
      <c r="A92" s="201" t="s">
        <v>703</v>
      </c>
      <c r="B92" s="76">
        <v>7</v>
      </c>
      <c r="C92" s="76">
        <v>124701593</v>
      </c>
      <c r="D92" s="76" t="s">
        <v>1161</v>
      </c>
      <c r="E92" s="76" t="s">
        <v>1160</v>
      </c>
      <c r="F92" s="76" t="s">
        <v>1166</v>
      </c>
      <c r="G92" s="76" t="s">
        <v>165</v>
      </c>
      <c r="H92" s="76" t="s">
        <v>152</v>
      </c>
      <c r="I92" s="91" t="s">
        <v>1498</v>
      </c>
      <c r="J92" s="108">
        <v>13292</v>
      </c>
      <c r="K92" s="108">
        <v>80888</v>
      </c>
      <c r="L92" s="95">
        <v>0.49030000000000001</v>
      </c>
      <c r="M92" s="76">
        <v>8.9141999999999999E-2</v>
      </c>
      <c r="N92" s="76">
        <v>1.5876999999999999E-2</v>
      </c>
      <c r="O92" s="76" t="s">
        <v>1163</v>
      </c>
      <c r="P92" s="190">
        <v>1.9700000000000001E-8</v>
      </c>
      <c r="Q92" s="76">
        <v>0</v>
      </c>
      <c r="R92" s="76">
        <v>0</v>
      </c>
      <c r="S92" s="91" t="s">
        <v>1499</v>
      </c>
      <c r="T92" s="108">
        <v>6253</v>
      </c>
      <c r="U92" s="192">
        <v>18645</v>
      </c>
      <c r="V92" s="192" t="s">
        <v>161</v>
      </c>
      <c r="W92" s="95">
        <v>0.46405470999999998</v>
      </c>
      <c r="X92" s="189">
        <v>7.3589329999999994E-2</v>
      </c>
      <c r="Y92" s="189">
        <v>2.3012390000000001E-2</v>
      </c>
      <c r="Z92" s="76" t="s">
        <v>1167</v>
      </c>
      <c r="AA92" s="77">
        <v>1.384735E-3</v>
      </c>
      <c r="AB92" s="195">
        <v>19545</v>
      </c>
      <c r="AC92" s="108">
        <v>99533</v>
      </c>
      <c r="AD92" s="196">
        <v>0.48299999999999998</v>
      </c>
      <c r="AE92" s="189">
        <v>8.4126099999999995E-2</v>
      </c>
      <c r="AF92" s="189">
        <v>1.30662E-2</v>
      </c>
      <c r="AG92" s="76" t="s">
        <v>1579</v>
      </c>
      <c r="AH92" s="197">
        <v>1.2069199999999999E-10</v>
      </c>
      <c r="AI92" s="198">
        <v>8.4126099999999995E-2</v>
      </c>
      <c r="AJ92" s="189">
        <v>1.30662E-2</v>
      </c>
      <c r="AK92" s="190">
        <v>1.2069199999999999E-10</v>
      </c>
      <c r="AL92" s="190">
        <v>1.87449E-10</v>
      </c>
      <c r="AM92" s="76">
        <v>41.453800000000001</v>
      </c>
      <c r="AN92" s="76">
        <v>0</v>
      </c>
      <c r="AO92" s="197">
        <v>4.0608399999999999E-10</v>
      </c>
      <c r="AP92" s="166">
        <v>0</v>
      </c>
      <c r="AQ92" s="95">
        <v>0.30925599999999998</v>
      </c>
      <c r="AR92" s="199">
        <v>0.57813700000000001</v>
      </c>
      <c r="AS92" s="76"/>
    </row>
    <row r="93" spans="1:45" ht="31.5" customHeight="1" x14ac:dyDescent="0.2">
      <c r="A93" s="201" t="s">
        <v>703</v>
      </c>
      <c r="B93" s="76">
        <v>8</v>
      </c>
      <c r="C93" s="76">
        <v>27412953</v>
      </c>
      <c r="D93" s="76" t="s">
        <v>1168</v>
      </c>
      <c r="E93" s="76" t="s">
        <v>1110</v>
      </c>
      <c r="F93" s="76" t="s">
        <v>1115</v>
      </c>
      <c r="G93" s="76" t="s">
        <v>151</v>
      </c>
      <c r="H93" s="76" t="s">
        <v>175</v>
      </c>
      <c r="I93" s="91" t="s">
        <v>1498</v>
      </c>
      <c r="J93" s="108">
        <v>13292</v>
      </c>
      <c r="K93" s="108">
        <v>80888</v>
      </c>
      <c r="L93" s="95">
        <v>0.16719999999999999</v>
      </c>
      <c r="M93" s="76">
        <v>-0.13028100000000001</v>
      </c>
      <c r="N93" s="76">
        <v>2.0982000000000001E-2</v>
      </c>
      <c r="O93" s="76" t="s">
        <v>1169</v>
      </c>
      <c r="P93" s="190">
        <v>5.3300000000000002E-10</v>
      </c>
      <c r="Q93" s="76">
        <v>0</v>
      </c>
      <c r="R93" s="76">
        <v>0</v>
      </c>
      <c r="S93" s="91" t="s">
        <v>1499</v>
      </c>
      <c r="T93" s="108">
        <v>6253</v>
      </c>
      <c r="U93" s="192">
        <v>18645</v>
      </c>
      <c r="V93" s="192" t="s">
        <v>161</v>
      </c>
      <c r="W93" s="95">
        <v>0.16709976000000001</v>
      </c>
      <c r="X93" s="189">
        <v>-9.6241090000000001E-2</v>
      </c>
      <c r="Y93" s="189">
        <v>3.1051800000000001E-2</v>
      </c>
      <c r="Z93" s="76" t="s">
        <v>1172</v>
      </c>
      <c r="AA93" s="77">
        <v>1.939308E-3</v>
      </c>
      <c r="AB93" s="195">
        <v>19545</v>
      </c>
      <c r="AC93" s="108">
        <v>99533</v>
      </c>
      <c r="AD93" s="196">
        <v>0.16700000000000001</v>
      </c>
      <c r="AE93" s="189">
        <v>-0.11962100000000001</v>
      </c>
      <c r="AF93" s="189">
        <v>1.7393599999999999E-2</v>
      </c>
      <c r="AG93" s="76" t="s">
        <v>1580</v>
      </c>
      <c r="AH93" s="197">
        <v>6.1010800000000001E-12</v>
      </c>
      <c r="AI93" s="198">
        <v>-0.11962100000000001</v>
      </c>
      <c r="AJ93" s="189">
        <v>1.7393599999999999E-2</v>
      </c>
      <c r="AK93" s="190">
        <v>6.1010800000000001E-12</v>
      </c>
      <c r="AL93" s="190">
        <v>1.0027499999999999E-11</v>
      </c>
      <c r="AM93" s="76">
        <v>47.296799999999998</v>
      </c>
      <c r="AN93" s="76">
        <v>0</v>
      </c>
      <c r="AO93" s="197">
        <v>2.00883E-11</v>
      </c>
      <c r="AP93" s="166">
        <v>0</v>
      </c>
      <c r="AQ93" s="95">
        <v>0.82525899999999996</v>
      </c>
      <c r="AR93" s="199">
        <v>0.363647</v>
      </c>
      <c r="AS93" s="76"/>
    </row>
    <row r="94" spans="1:45" ht="31.5" customHeight="1" x14ac:dyDescent="0.2">
      <c r="A94" s="201" t="s">
        <v>703</v>
      </c>
      <c r="B94" s="76">
        <v>8</v>
      </c>
      <c r="C94" s="76">
        <v>32410110</v>
      </c>
      <c r="D94" s="76" t="s">
        <v>469</v>
      </c>
      <c r="E94" s="76" t="s">
        <v>468</v>
      </c>
      <c r="F94" s="76" t="s">
        <v>476</v>
      </c>
      <c r="G94" s="76" t="s">
        <v>175</v>
      </c>
      <c r="H94" s="76" t="s">
        <v>151</v>
      </c>
      <c r="I94" s="91" t="s">
        <v>1498</v>
      </c>
      <c r="J94" s="108">
        <v>13292</v>
      </c>
      <c r="K94" s="108">
        <v>80888</v>
      </c>
      <c r="L94" s="95">
        <v>0.21940000000000001</v>
      </c>
      <c r="M94" s="76">
        <v>0.108305</v>
      </c>
      <c r="N94" s="76">
        <v>1.8844E-2</v>
      </c>
      <c r="O94" s="76" t="s">
        <v>1173</v>
      </c>
      <c r="P94" s="190">
        <v>9.0599999999999997E-9</v>
      </c>
      <c r="Q94" s="76">
        <v>0</v>
      </c>
      <c r="R94" s="76">
        <v>0</v>
      </c>
      <c r="S94" s="91" t="s">
        <v>1499</v>
      </c>
      <c r="T94" s="108">
        <v>6253</v>
      </c>
      <c r="U94" s="192">
        <v>18645</v>
      </c>
      <c r="V94" s="192" t="s">
        <v>161</v>
      </c>
      <c r="W94" s="95">
        <v>0.22037946</v>
      </c>
      <c r="X94" s="189">
        <v>0.12095739</v>
      </c>
      <c r="Y94" s="189">
        <v>2.727982E-2</v>
      </c>
      <c r="Z94" s="76" t="s">
        <v>1174</v>
      </c>
      <c r="AA94" s="197">
        <v>9.2521939999999995E-6</v>
      </c>
      <c r="AB94" s="195">
        <v>19545</v>
      </c>
      <c r="AC94" s="108">
        <v>99533</v>
      </c>
      <c r="AD94" s="196">
        <v>0.22</v>
      </c>
      <c r="AE94" s="189">
        <v>0.112402</v>
      </c>
      <c r="AF94" s="189">
        <v>1.5508299999999999E-2</v>
      </c>
      <c r="AG94" s="76" t="s">
        <v>1581</v>
      </c>
      <c r="AH94" s="197">
        <v>4.23412E-13</v>
      </c>
      <c r="AI94" s="198">
        <v>0.112402</v>
      </c>
      <c r="AJ94" s="189">
        <v>1.5508299999999999E-2</v>
      </c>
      <c r="AK94" s="190">
        <v>4.23412E-13</v>
      </c>
      <c r="AL94" s="190">
        <v>7.28312E-13</v>
      </c>
      <c r="AM94" s="76">
        <v>52.531500000000001</v>
      </c>
      <c r="AN94" s="76">
        <v>0</v>
      </c>
      <c r="AO94" s="197">
        <v>1.4449399999999999E-12</v>
      </c>
      <c r="AP94" s="166">
        <v>0</v>
      </c>
      <c r="AQ94" s="95">
        <v>0.14646000000000001</v>
      </c>
      <c r="AR94" s="199">
        <v>0.70194100000000004</v>
      </c>
      <c r="AS94" s="76"/>
    </row>
    <row r="95" spans="1:45" ht="31.5" customHeight="1" x14ac:dyDescent="0.2">
      <c r="A95" s="201" t="s">
        <v>703</v>
      </c>
      <c r="B95" s="76">
        <v>9</v>
      </c>
      <c r="C95" s="76">
        <v>22066572</v>
      </c>
      <c r="D95" s="76" t="s">
        <v>1175</v>
      </c>
      <c r="E95" s="76" t="s">
        <v>486</v>
      </c>
      <c r="F95" s="76" t="s">
        <v>499</v>
      </c>
      <c r="G95" s="76" t="s">
        <v>151</v>
      </c>
      <c r="H95" s="76" t="s">
        <v>175</v>
      </c>
      <c r="I95" s="91" t="s">
        <v>1498</v>
      </c>
      <c r="J95" s="108">
        <v>13292</v>
      </c>
      <c r="K95" s="108">
        <v>80888</v>
      </c>
      <c r="L95" s="95">
        <v>9.0899999999999995E-2</v>
      </c>
      <c r="M95" s="76">
        <v>0.16666300000000001</v>
      </c>
      <c r="N95" s="76">
        <v>2.8291E-2</v>
      </c>
      <c r="O95" s="76" t="s">
        <v>1177</v>
      </c>
      <c r="P95" s="190">
        <v>3.84E-9</v>
      </c>
      <c r="Q95" s="76">
        <v>0</v>
      </c>
      <c r="R95" s="76">
        <v>0</v>
      </c>
      <c r="S95" s="91" t="s">
        <v>1499</v>
      </c>
      <c r="T95" s="108">
        <v>6253</v>
      </c>
      <c r="U95" s="192">
        <v>18645</v>
      </c>
      <c r="V95" s="192" t="s">
        <v>161</v>
      </c>
      <c r="W95" s="95">
        <v>8.1335480000000002E-2</v>
      </c>
      <c r="X95" s="189">
        <v>0.16349030000000001</v>
      </c>
      <c r="Y95" s="189">
        <v>4.0755029999999998E-2</v>
      </c>
      <c r="Z95" s="76" t="s">
        <v>1178</v>
      </c>
      <c r="AA95" s="197">
        <v>6.0324759999999999E-5</v>
      </c>
      <c r="AB95" s="195">
        <v>19545</v>
      </c>
      <c r="AC95" s="108">
        <v>99533</v>
      </c>
      <c r="AD95" s="196">
        <v>8.7999999999999995E-2</v>
      </c>
      <c r="AE95" s="189">
        <v>0.16563600000000001</v>
      </c>
      <c r="AF95" s="189">
        <v>2.3248700000000001E-2</v>
      </c>
      <c r="AG95" s="76" t="s">
        <v>1582</v>
      </c>
      <c r="AH95" s="197">
        <v>1.0443300000000001E-12</v>
      </c>
      <c r="AI95" s="198">
        <v>0.16563600000000001</v>
      </c>
      <c r="AJ95" s="189">
        <v>2.3248700000000001E-2</v>
      </c>
      <c r="AK95" s="190">
        <v>1.0443300000000001E-12</v>
      </c>
      <c r="AL95" s="190">
        <v>1.76973E-12</v>
      </c>
      <c r="AM95" s="76">
        <v>50.759</v>
      </c>
      <c r="AN95" s="76">
        <v>0</v>
      </c>
      <c r="AO95" s="197">
        <v>3.5988100000000001E-12</v>
      </c>
      <c r="AP95" s="166">
        <v>0</v>
      </c>
      <c r="AQ95" s="95">
        <v>4.0586099999999998E-3</v>
      </c>
      <c r="AR95" s="199">
        <v>0.94920300000000002</v>
      </c>
      <c r="AS95" s="76"/>
    </row>
    <row r="96" spans="1:45" ht="31.5" customHeight="1" x14ac:dyDescent="0.2">
      <c r="A96" s="201" t="s">
        <v>703</v>
      </c>
      <c r="B96" s="76">
        <v>9</v>
      </c>
      <c r="C96" s="76">
        <v>33421420</v>
      </c>
      <c r="D96" s="76" t="s">
        <v>502</v>
      </c>
      <c r="E96" s="76" t="s">
        <v>501</v>
      </c>
      <c r="F96" s="76" t="s">
        <v>509</v>
      </c>
      <c r="G96" s="76" t="s">
        <v>151</v>
      </c>
      <c r="H96" s="76" t="s">
        <v>175</v>
      </c>
      <c r="I96" s="91" t="s">
        <v>1498</v>
      </c>
      <c r="J96" s="108">
        <v>13292</v>
      </c>
      <c r="K96" s="108">
        <v>80888</v>
      </c>
      <c r="L96" s="95">
        <v>0.31809999999999999</v>
      </c>
      <c r="M96" s="76">
        <v>-9.8575999999999997E-2</v>
      </c>
      <c r="N96" s="76">
        <v>1.7188999999999999E-2</v>
      </c>
      <c r="O96" s="76" t="s">
        <v>1179</v>
      </c>
      <c r="P96" s="190">
        <v>9.7700000000000008E-9</v>
      </c>
      <c r="Q96" s="76">
        <v>0</v>
      </c>
      <c r="R96" s="76">
        <v>0</v>
      </c>
      <c r="S96" s="91" t="s">
        <v>1499</v>
      </c>
      <c r="T96" s="108">
        <v>6253</v>
      </c>
      <c r="U96" s="192">
        <v>18645</v>
      </c>
      <c r="V96" s="192" t="s">
        <v>161</v>
      </c>
      <c r="W96" s="95">
        <v>0.29779833999999999</v>
      </c>
      <c r="X96" s="189">
        <v>-9.5590679999999997E-2</v>
      </c>
      <c r="Y96" s="189">
        <v>2.5178590000000001E-2</v>
      </c>
      <c r="Z96" s="76" t="s">
        <v>1180</v>
      </c>
      <c r="AA96" s="77">
        <v>1.467498E-4</v>
      </c>
      <c r="AB96" s="195">
        <v>19545</v>
      </c>
      <c r="AC96" s="108">
        <v>99533</v>
      </c>
      <c r="AD96" s="196">
        <v>0.313</v>
      </c>
      <c r="AE96" s="189">
        <v>-9.7630999999999996E-2</v>
      </c>
      <c r="AF96" s="189">
        <v>1.42001E-2</v>
      </c>
      <c r="AG96" s="76" t="s">
        <v>1583</v>
      </c>
      <c r="AH96" s="197">
        <v>6.1834400000000002E-12</v>
      </c>
      <c r="AI96" s="198">
        <v>-9.7630999999999996E-2</v>
      </c>
      <c r="AJ96" s="189">
        <v>1.42001E-2</v>
      </c>
      <c r="AK96" s="190">
        <v>6.1834400000000002E-12</v>
      </c>
      <c r="AL96" s="190">
        <v>1.01604E-11</v>
      </c>
      <c r="AM96" s="76">
        <v>47.270499999999998</v>
      </c>
      <c r="AN96" s="76">
        <v>0</v>
      </c>
      <c r="AO96" s="197">
        <v>2.0964099999999999E-11</v>
      </c>
      <c r="AP96" s="166">
        <v>0</v>
      </c>
      <c r="AQ96" s="95">
        <v>9.51807E-3</v>
      </c>
      <c r="AR96" s="199">
        <v>0.92228100000000002</v>
      </c>
      <c r="AS96" s="76"/>
    </row>
    <row r="97" spans="1:45" ht="31.5" customHeight="1" x14ac:dyDescent="0.2">
      <c r="A97" s="201" t="s">
        <v>703</v>
      </c>
      <c r="B97" s="76">
        <v>10</v>
      </c>
      <c r="C97" s="76">
        <v>105682296</v>
      </c>
      <c r="D97" s="76" t="s">
        <v>978</v>
      </c>
      <c r="E97" s="76" t="s">
        <v>511</v>
      </c>
      <c r="F97" s="76" t="s">
        <v>518</v>
      </c>
      <c r="G97" s="76" t="s">
        <v>152</v>
      </c>
      <c r="H97" s="76" t="s">
        <v>165</v>
      </c>
      <c r="I97" s="91" t="s">
        <v>1498</v>
      </c>
      <c r="J97" s="108">
        <v>13292</v>
      </c>
      <c r="K97" s="108">
        <v>80888</v>
      </c>
      <c r="L97" s="95">
        <v>0.1701</v>
      </c>
      <c r="M97" s="76">
        <v>0.13556099999999999</v>
      </c>
      <c r="N97" s="76">
        <v>2.0875999999999999E-2</v>
      </c>
      <c r="O97" s="76" t="s">
        <v>1181</v>
      </c>
      <c r="P97" s="190">
        <v>8.3700000000000006E-11</v>
      </c>
      <c r="Q97" s="76">
        <v>0</v>
      </c>
      <c r="R97" s="76">
        <v>0</v>
      </c>
      <c r="S97" s="91" t="s">
        <v>1499</v>
      </c>
      <c r="T97" s="108">
        <v>6253</v>
      </c>
      <c r="U97" s="192">
        <v>18645</v>
      </c>
      <c r="V97" s="192" t="s">
        <v>161</v>
      </c>
      <c r="W97" s="95">
        <v>0.18148296999999999</v>
      </c>
      <c r="X97" s="189">
        <v>9.8084450000000004E-2</v>
      </c>
      <c r="Y97" s="189">
        <v>2.9590120000000001E-2</v>
      </c>
      <c r="Z97" s="76" t="s">
        <v>1183</v>
      </c>
      <c r="AA97" s="77">
        <v>9.1718629999999995E-4</v>
      </c>
      <c r="AB97" s="195">
        <v>19545</v>
      </c>
      <c r="AC97" s="108">
        <v>99533</v>
      </c>
      <c r="AD97" s="196">
        <v>0.17299999999999999</v>
      </c>
      <c r="AE97" s="189">
        <v>0.123117</v>
      </c>
      <c r="AF97" s="189">
        <v>1.7059899999999999E-2</v>
      </c>
      <c r="AG97" s="76" t="s">
        <v>1584</v>
      </c>
      <c r="AH97" s="197">
        <v>5.3246000000000004E-13</v>
      </c>
      <c r="AI97" s="198">
        <v>0.122708</v>
      </c>
      <c r="AJ97" s="189">
        <v>1.7784500000000002E-2</v>
      </c>
      <c r="AK97" s="190">
        <v>5.2100599999999997E-12</v>
      </c>
      <c r="AL97" s="190">
        <v>9.124609999999999E-13</v>
      </c>
      <c r="AM97" s="76">
        <v>52.081400000000002</v>
      </c>
      <c r="AN97" s="76">
        <v>0</v>
      </c>
      <c r="AO97" s="197">
        <v>1.73078E-12</v>
      </c>
      <c r="AP97" s="166">
        <v>6.5101800000000001</v>
      </c>
      <c r="AQ97" s="95">
        <v>1.0696399999999999</v>
      </c>
      <c r="AR97" s="199">
        <v>0.30102800000000002</v>
      </c>
      <c r="AS97" s="76"/>
    </row>
    <row r="98" spans="1:45" ht="31.5" customHeight="1" x14ac:dyDescent="0.2">
      <c r="A98" s="201" t="s">
        <v>703</v>
      </c>
      <c r="B98" s="76">
        <v>11</v>
      </c>
      <c r="C98" s="76">
        <v>118125625</v>
      </c>
      <c r="D98" s="76" t="s">
        <v>520</v>
      </c>
      <c r="E98" s="76" t="s">
        <v>290</v>
      </c>
      <c r="F98" s="76" t="s">
        <v>298</v>
      </c>
      <c r="G98" s="76" t="s">
        <v>152</v>
      </c>
      <c r="H98" s="76" t="s">
        <v>165</v>
      </c>
      <c r="I98" s="91" t="s">
        <v>1498</v>
      </c>
      <c r="J98" s="108">
        <v>13292</v>
      </c>
      <c r="K98" s="108">
        <v>80888</v>
      </c>
      <c r="L98" s="95">
        <v>0.47360000000000002</v>
      </c>
      <c r="M98" s="76">
        <v>0.109626</v>
      </c>
      <c r="N98" s="76">
        <v>1.5790999999999999E-2</v>
      </c>
      <c r="O98" s="76" t="s">
        <v>1184</v>
      </c>
      <c r="P98" s="190">
        <v>3.8600000000000001E-12</v>
      </c>
      <c r="Q98" s="76">
        <v>0</v>
      </c>
      <c r="R98" s="76">
        <v>0</v>
      </c>
      <c r="S98" s="91" t="s">
        <v>1499</v>
      </c>
      <c r="T98" s="108">
        <v>6253</v>
      </c>
      <c r="U98" s="192">
        <v>18645</v>
      </c>
      <c r="V98" s="192" t="s">
        <v>161</v>
      </c>
      <c r="W98" s="95">
        <v>0.48353446</v>
      </c>
      <c r="X98" s="189">
        <v>9.5552010000000007E-2</v>
      </c>
      <c r="Y98" s="189">
        <v>2.2886500000000001E-2</v>
      </c>
      <c r="Z98" s="76" t="s">
        <v>1185</v>
      </c>
      <c r="AA98" s="197">
        <v>2.9793689999999998E-5</v>
      </c>
      <c r="AB98" s="195">
        <v>19545</v>
      </c>
      <c r="AC98" s="108">
        <v>99533</v>
      </c>
      <c r="AD98" s="196">
        <v>0.47699999999999998</v>
      </c>
      <c r="AE98" s="189">
        <v>0.105106</v>
      </c>
      <c r="AF98" s="189">
        <v>1.29999E-2</v>
      </c>
      <c r="AG98" s="76" t="s">
        <v>1585</v>
      </c>
      <c r="AH98" s="197">
        <v>6.2098900000000004E-16</v>
      </c>
      <c r="AI98" s="198">
        <v>0.105106</v>
      </c>
      <c r="AJ98" s="189">
        <v>1.29999E-2</v>
      </c>
      <c r="AK98" s="190">
        <v>6.2098900000000004E-16</v>
      </c>
      <c r="AL98" s="190">
        <v>1.1758100000000001E-15</v>
      </c>
      <c r="AM98" s="76">
        <v>65.369299999999996</v>
      </c>
      <c r="AN98" s="76">
        <v>0</v>
      </c>
      <c r="AO98" s="197">
        <v>2.06949E-15</v>
      </c>
      <c r="AP98" s="166">
        <v>0</v>
      </c>
      <c r="AQ98" s="95">
        <v>0.25424799999999997</v>
      </c>
      <c r="AR98" s="199">
        <v>0.61409899999999995</v>
      </c>
      <c r="AS98" s="76"/>
    </row>
    <row r="99" spans="1:45" ht="31.5" customHeight="1" x14ac:dyDescent="0.2">
      <c r="A99" s="201" t="s">
        <v>703</v>
      </c>
      <c r="B99" s="76">
        <v>15</v>
      </c>
      <c r="C99" s="76">
        <v>49335218</v>
      </c>
      <c r="D99" s="76" t="s">
        <v>1124</v>
      </c>
      <c r="E99" s="76" t="s">
        <v>328</v>
      </c>
      <c r="F99" s="76" t="s">
        <v>1128</v>
      </c>
      <c r="G99" s="76" t="s">
        <v>151</v>
      </c>
      <c r="H99" s="76" t="s">
        <v>165</v>
      </c>
      <c r="I99" s="91" t="s">
        <v>1498</v>
      </c>
      <c r="J99" s="108">
        <v>13292</v>
      </c>
      <c r="K99" s="108">
        <v>80888</v>
      </c>
      <c r="L99" s="95">
        <v>0.26319999999999999</v>
      </c>
      <c r="M99" s="76">
        <v>-0.152119</v>
      </c>
      <c r="N99" s="76">
        <v>1.8551999999999999E-2</v>
      </c>
      <c r="O99" s="76" t="s">
        <v>1186</v>
      </c>
      <c r="P99" s="190">
        <v>2.4100000000000002E-16</v>
      </c>
      <c r="Q99" s="76">
        <v>0</v>
      </c>
      <c r="R99" s="76">
        <v>0</v>
      </c>
      <c r="S99" s="91" t="s">
        <v>1499</v>
      </c>
      <c r="T99" s="108">
        <v>6253</v>
      </c>
      <c r="U99" s="192">
        <v>18645</v>
      </c>
      <c r="V99" s="192" t="s">
        <v>161</v>
      </c>
      <c r="W99" s="95">
        <v>0.25820595000000002</v>
      </c>
      <c r="X99" s="189">
        <v>-0.15983886999999999</v>
      </c>
      <c r="Y99" s="189">
        <v>2.6710540000000001E-2</v>
      </c>
      <c r="Z99" s="76" t="s">
        <v>1187</v>
      </c>
      <c r="AA99" s="197">
        <v>2.1757400000000002E-9</v>
      </c>
      <c r="AB99" s="195">
        <v>19545</v>
      </c>
      <c r="AC99" s="108">
        <v>99533</v>
      </c>
      <c r="AD99" s="196">
        <v>0.26200000000000001</v>
      </c>
      <c r="AE99" s="189">
        <v>-0.15462000000000001</v>
      </c>
      <c r="AF99" s="189">
        <v>1.52353E-2</v>
      </c>
      <c r="AG99" s="76" t="s">
        <v>1586</v>
      </c>
      <c r="AH99" s="197">
        <v>3.3547100000000001E-24</v>
      </c>
      <c r="AI99" s="198">
        <v>-0.15462000000000001</v>
      </c>
      <c r="AJ99" s="189">
        <v>1.52353E-2</v>
      </c>
      <c r="AK99" s="190">
        <v>3.3547100000000001E-24</v>
      </c>
      <c r="AL99" s="190">
        <v>7.7914099999999995E-24</v>
      </c>
      <c r="AM99" s="76">
        <v>102.998</v>
      </c>
      <c r="AN99" s="76">
        <v>0</v>
      </c>
      <c r="AO99" s="197">
        <v>1.0463099999999999E-23</v>
      </c>
      <c r="AP99" s="166">
        <v>0</v>
      </c>
      <c r="AQ99" s="95">
        <v>5.58127E-2</v>
      </c>
      <c r="AR99" s="199">
        <v>0.81324099999999999</v>
      </c>
      <c r="AS99" s="76"/>
    </row>
    <row r="100" spans="1:45" ht="31.5" customHeight="1" x14ac:dyDescent="0.2">
      <c r="A100" s="201" t="s">
        <v>703</v>
      </c>
      <c r="B100" s="76">
        <v>20</v>
      </c>
      <c r="C100" s="76">
        <v>62326579</v>
      </c>
      <c r="D100" s="76" t="s">
        <v>567</v>
      </c>
      <c r="E100" s="76" t="s">
        <v>374</v>
      </c>
      <c r="F100" s="76" t="s">
        <v>573</v>
      </c>
      <c r="G100" s="76" t="s">
        <v>152</v>
      </c>
      <c r="H100" s="76" t="s">
        <v>175</v>
      </c>
      <c r="I100" s="91" t="s">
        <v>1498</v>
      </c>
      <c r="J100" s="108">
        <v>13292</v>
      </c>
      <c r="K100" s="108">
        <v>80888</v>
      </c>
      <c r="L100" s="95">
        <v>0.1173</v>
      </c>
      <c r="M100" s="76">
        <v>0.15945999999999999</v>
      </c>
      <c r="N100" s="76">
        <v>2.4809999999999999E-2</v>
      </c>
      <c r="O100" s="76" t="s">
        <v>1188</v>
      </c>
      <c r="P100" s="190">
        <v>1.2999999999999999E-10</v>
      </c>
      <c r="Q100" s="76">
        <v>0</v>
      </c>
      <c r="R100" s="76">
        <v>0</v>
      </c>
      <c r="S100" s="91" t="s">
        <v>1499</v>
      </c>
      <c r="T100" s="108">
        <v>6253</v>
      </c>
      <c r="U100" s="192">
        <v>18645</v>
      </c>
      <c r="V100" s="192" t="s">
        <v>161</v>
      </c>
      <c r="W100" s="95">
        <v>0.11545722999999999</v>
      </c>
      <c r="X100" s="189">
        <v>0.13663022999999999</v>
      </c>
      <c r="Y100" s="189">
        <v>3.5447939999999997E-2</v>
      </c>
      <c r="Z100" s="76" t="s">
        <v>1189</v>
      </c>
      <c r="AA100" s="77">
        <v>1.1601810000000001E-4</v>
      </c>
      <c r="AB100" s="195">
        <v>19545</v>
      </c>
      <c r="AC100" s="108">
        <v>99533</v>
      </c>
      <c r="AD100" s="196">
        <v>0.11700000000000001</v>
      </c>
      <c r="AE100" s="189">
        <v>0.15193000000000001</v>
      </c>
      <c r="AF100" s="189">
        <v>2.0317100000000001E-2</v>
      </c>
      <c r="AG100" s="76" t="s">
        <v>1587</v>
      </c>
      <c r="AH100" s="197">
        <v>7.5486099999999997E-14</v>
      </c>
      <c r="AI100" s="198">
        <v>0.15193000000000001</v>
      </c>
      <c r="AJ100" s="189">
        <v>2.0317100000000001E-2</v>
      </c>
      <c r="AK100" s="190">
        <v>7.5486099999999997E-14</v>
      </c>
      <c r="AL100" s="190">
        <v>1.33436E-13</v>
      </c>
      <c r="AM100" s="76">
        <v>55.919899999999998</v>
      </c>
      <c r="AN100" s="76">
        <v>0</v>
      </c>
      <c r="AO100" s="197">
        <v>2.5166299999999997E-13</v>
      </c>
      <c r="AP100" s="166">
        <v>0</v>
      </c>
      <c r="AQ100" s="95">
        <v>0.27964899999999998</v>
      </c>
      <c r="AR100" s="199">
        <v>0.59693099999999999</v>
      </c>
      <c r="AS100" s="76"/>
    </row>
    <row r="101" spans="1:45" ht="31.5" customHeight="1" x14ac:dyDescent="0.2">
      <c r="A101" s="201" t="s">
        <v>730</v>
      </c>
      <c r="B101" s="76">
        <v>5</v>
      </c>
      <c r="C101" s="76">
        <v>1336221</v>
      </c>
      <c r="D101" s="76" t="s">
        <v>577</v>
      </c>
      <c r="E101" s="76" t="s">
        <v>193</v>
      </c>
      <c r="F101" s="76" t="s">
        <v>214</v>
      </c>
      <c r="G101" s="76" t="s">
        <v>165</v>
      </c>
      <c r="H101" s="76" t="s">
        <v>152</v>
      </c>
      <c r="I101" s="91" t="s">
        <v>1498</v>
      </c>
      <c r="J101" s="108">
        <v>8901</v>
      </c>
      <c r="K101" s="108">
        <v>73378</v>
      </c>
      <c r="L101" s="95">
        <v>0.42830000000000001</v>
      </c>
      <c r="M101" s="76">
        <v>-0.166964</v>
      </c>
      <c r="N101" s="76">
        <v>1.8662999999999999E-2</v>
      </c>
      <c r="O101" s="76" t="s">
        <v>1190</v>
      </c>
      <c r="P101" s="190">
        <v>3.6799999999999999E-19</v>
      </c>
      <c r="Q101" s="76">
        <v>0</v>
      </c>
      <c r="R101" s="76">
        <v>0</v>
      </c>
      <c r="S101" s="91" t="s">
        <v>1499</v>
      </c>
      <c r="T101" s="108">
        <v>3690</v>
      </c>
      <c r="U101" s="192">
        <v>16082</v>
      </c>
      <c r="V101" s="192" t="s">
        <v>161</v>
      </c>
      <c r="W101" s="95">
        <v>0.42724784999999998</v>
      </c>
      <c r="X101" s="189">
        <v>-0.19479223000000001</v>
      </c>
      <c r="Y101" s="189">
        <v>2.9624870000000001E-2</v>
      </c>
      <c r="Z101" s="76" t="s">
        <v>1191</v>
      </c>
      <c r="AA101" s="197">
        <v>4.8556940000000003E-11</v>
      </c>
      <c r="AB101" s="195">
        <v>12591</v>
      </c>
      <c r="AC101" s="108">
        <v>89460</v>
      </c>
      <c r="AD101" s="196">
        <v>0.42799999999999999</v>
      </c>
      <c r="AE101" s="189">
        <v>-0.17488200000000001</v>
      </c>
      <c r="AF101" s="189">
        <v>1.5786999999999999E-2</v>
      </c>
      <c r="AG101" s="76" t="s">
        <v>1588</v>
      </c>
      <c r="AH101" s="197">
        <v>1.6112399999999999E-28</v>
      </c>
      <c r="AI101" s="198">
        <v>-0.17488200000000001</v>
      </c>
      <c r="AJ101" s="189">
        <v>1.5786999999999999E-2</v>
      </c>
      <c r="AK101" s="190">
        <v>1.6112399999999999E-28</v>
      </c>
      <c r="AL101" s="190">
        <v>4.0542199999999999E-28</v>
      </c>
      <c r="AM101" s="76">
        <v>122.71299999999999</v>
      </c>
      <c r="AN101" s="76">
        <v>0</v>
      </c>
      <c r="AO101" s="197">
        <v>5.0976900000000003E-28</v>
      </c>
      <c r="AP101" s="166">
        <v>0</v>
      </c>
      <c r="AQ101" s="95">
        <v>0.63280000000000003</v>
      </c>
      <c r="AR101" s="199">
        <v>0.42632999999999999</v>
      </c>
      <c r="AS101" s="76"/>
    </row>
    <row r="102" spans="1:45" ht="31.5" customHeight="1" x14ac:dyDescent="0.2">
      <c r="A102" s="201" t="s">
        <v>730</v>
      </c>
      <c r="B102" s="76">
        <v>6</v>
      </c>
      <c r="C102" s="76">
        <v>31427395</v>
      </c>
      <c r="D102" s="76" t="s">
        <v>236</v>
      </c>
      <c r="E102" s="76" t="s">
        <v>235</v>
      </c>
      <c r="F102" s="76" t="s">
        <v>243</v>
      </c>
      <c r="G102" s="76" t="s">
        <v>165</v>
      </c>
      <c r="H102" s="76" t="s">
        <v>175</v>
      </c>
      <c r="I102" s="91" t="s">
        <v>1498</v>
      </c>
      <c r="J102" s="108">
        <v>8901</v>
      </c>
      <c r="K102" s="108">
        <v>73378</v>
      </c>
      <c r="L102" s="95">
        <v>0.1229</v>
      </c>
      <c r="M102" s="76">
        <v>0.25691799999999998</v>
      </c>
      <c r="N102" s="76">
        <v>2.7719000000000001E-2</v>
      </c>
      <c r="O102" s="76" t="s">
        <v>1192</v>
      </c>
      <c r="P102" s="190">
        <v>1.8800000000000001E-20</v>
      </c>
      <c r="Q102" s="76">
        <v>0</v>
      </c>
      <c r="R102" s="76">
        <v>0</v>
      </c>
      <c r="S102" s="91" t="s">
        <v>1499</v>
      </c>
      <c r="T102" s="108">
        <v>3690</v>
      </c>
      <c r="U102" s="192">
        <v>16082</v>
      </c>
      <c r="V102" s="192" t="s">
        <v>161</v>
      </c>
      <c r="W102" s="95">
        <v>0.12363046</v>
      </c>
      <c r="X102" s="189">
        <v>0.29357472000000001</v>
      </c>
      <c r="Y102" s="189">
        <v>4.6724769999999999E-2</v>
      </c>
      <c r="Z102" s="76" t="s">
        <v>1193</v>
      </c>
      <c r="AA102" s="197">
        <v>3.319645E-10</v>
      </c>
      <c r="AB102" s="195">
        <v>12591</v>
      </c>
      <c r="AC102" s="108">
        <v>89460</v>
      </c>
      <c r="AD102" s="196">
        <v>0.123</v>
      </c>
      <c r="AE102" s="189">
        <v>0.26647500000000002</v>
      </c>
      <c r="AF102" s="189">
        <v>2.3836400000000001E-2</v>
      </c>
      <c r="AG102" s="76" t="s">
        <v>1589</v>
      </c>
      <c r="AH102" s="197">
        <v>5.1477300000000002E-29</v>
      </c>
      <c r="AI102" s="198">
        <v>0.26647500000000002</v>
      </c>
      <c r="AJ102" s="189">
        <v>2.3836400000000001E-2</v>
      </c>
      <c r="AK102" s="190">
        <v>5.1477300000000002E-29</v>
      </c>
      <c r="AL102" s="190">
        <v>1.30621E-28</v>
      </c>
      <c r="AM102" s="76">
        <v>124.977</v>
      </c>
      <c r="AN102" s="76">
        <v>0</v>
      </c>
      <c r="AO102" s="197">
        <v>1.65884E-28</v>
      </c>
      <c r="AP102" s="166">
        <v>0</v>
      </c>
      <c r="AQ102" s="95">
        <v>0.45624399999999998</v>
      </c>
      <c r="AR102" s="199">
        <v>0.49938500000000002</v>
      </c>
      <c r="AS102" s="76"/>
    </row>
    <row r="103" spans="1:45" ht="31.5" customHeight="1" x14ac:dyDescent="0.2">
      <c r="A103" s="201" t="s">
        <v>730</v>
      </c>
      <c r="B103" s="76">
        <v>6</v>
      </c>
      <c r="C103" s="76">
        <v>32629809</v>
      </c>
      <c r="D103" s="76" t="s">
        <v>1194</v>
      </c>
      <c r="E103" s="76" t="s">
        <v>245</v>
      </c>
      <c r="F103" s="76" t="s">
        <v>611</v>
      </c>
      <c r="G103" s="76" t="s">
        <v>152</v>
      </c>
      <c r="H103" s="76" t="s">
        <v>165</v>
      </c>
      <c r="I103" s="91" t="s">
        <v>1498</v>
      </c>
      <c r="J103" s="108">
        <v>7371</v>
      </c>
      <c r="K103" s="108">
        <v>66298</v>
      </c>
      <c r="L103" s="95">
        <v>0.1827</v>
      </c>
      <c r="M103" s="76">
        <v>0.12548500000000001</v>
      </c>
      <c r="N103" s="76">
        <v>2.6578999999999998E-2</v>
      </c>
      <c r="O103" s="76" t="s">
        <v>1196</v>
      </c>
      <c r="P103" s="190">
        <v>2.34E-6</v>
      </c>
      <c r="Q103" s="76">
        <v>0</v>
      </c>
      <c r="R103" s="76">
        <v>0</v>
      </c>
      <c r="S103" s="91" t="s">
        <v>1499</v>
      </c>
      <c r="T103" s="108">
        <v>3690</v>
      </c>
      <c r="U103" s="192">
        <v>16082</v>
      </c>
      <c r="V103" s="192" t="s">
        <v>161</v>
      </c>
      <c r="W103" s="95">
        <v>0.20031246</v>
      </c>
      <c r="X103" s="189">
        <v>5.8289649999999998E-2</v>
      </c>
      <c r="Y103" s="189">
        <v>3.6825280000000002E-2</v>
      </c>
      <c r="Z103" s="76" t="s">
        <v>1199</v>
      </c>
      <c r="AA103" s="77">
        <v>0.113451</v>
      </c>
      <c r="AB103" s="195">
        <v>11061</v>
      </c>
      <c r="AC103" s="108">
        <v>82380</v>
      </c>
      <c r="AD103" s="196">
        <v>0.189</v>
      </c>
      <c r="AE103" s="189">
        <v>0.102453</v>
      </c>
      <c r="AF103" s="189">
        <v>2.1546699999999998E-2</v>
      </c>
      <c r="AG103" s="76" t="s">
        <v>1590</v>
      </c>
      <c r="AH103" s="197">
        <v>1.9853400000000001E-6</v>
      </c>
      <c r="AI103" s="198">
        <v>9.6713499999999994E-2</v>
      </c>
      <c r="AJ103" s="189">
        <v>3.3244799999999998E-2</v>
      </c>
      <c r="AK103" s="190">
        <v>3.6243E-3</v>
      </c>
      <c r="AL103" s="190">
        <v>2.4373599999999999E-6</v>
      </c>
      <c r="AM103" s="76">
        <v>22.609200000000001</v>
      </c>
      <c r="AN103" s="76">
        <v>0</v>
      </c>
      <c r="AO103" s="197">
        <v>2.24636E-6</v>
      </c>
      <c r="AP103" s="166">
        <v>54.347299999999997</v>
      </c>
      <c r="AQ103" s="95">
        <v>2.1904499999999998</v>
      </c>
      <c r="AR103" s="199">
        <v>0.13886899999999999</v>
      </c>
      <c r="AS103" s="76"/>
    </row>
    <row r="104" spans="1:45" ht="31.5" customHeight="1" x14ac:dyDescent="0.2">
      <c r="A104" s="201" t="s">
        <v>730</v>
      </c>
      <c r="B104" s="76">
        <v>8</v>
      </c>
      <c r="C104" s="76">
        <v>27316117</v>
      </c>
      <c r="D104" s="76" t="s">
        <v>1200</v>
      </c>
      <c r="E104" s="76" t="s">
        <v>275</v>
      </c>
      <c r="F104" s="76" t="s">
        <v>1203</v>
      </c>
      <c r="G104" s="76" t="s">
        <v>151</v>
      </c>
      <c r="H104" s="76" t="s">
        <v>175</v>
      </c>
      <c r="I104" s="91" t="s">
        <v>1498</v>
      </c>
      <c r="J104" s="108">
        <v>8901</v>
      </c>
      <c r="K104" s="108">
        <v>73378</v>
      </c>
      <c r="L104" s="95">
        <v>0.40400000000000003</v>
      </c>
      <c r="M104" s="76">
        <v>0.107767</v>
      </c>
      <c r="N104" s="76">
        <v>1.8731000000000001E-2</v>
      </c>
      <c r="O104" s="76" t="s">
        <v>1201</v>
      </c>
      <c r="P104" s="190">
        <v>8.7500000000000006E-9</v>
      </c>
      <c r="Q104" s="76">
        <v>0</v>
      </c>
      <c r="R104" s="76">
        <v>0</v>
      </c>
      <c r="S104" s="91" t="s">
        <v>1499</v>
      </c>
      <c r="T104" s="108">
        <v>3690</v>
      </c>
      <c r="U104" s="192">
        <v>16082</v>
      </c>
      <c r="V104" s="192" t="s">
        <v>161</v>
      </c>
      <c r="W104" s="95">
        <v>0.39858227000000002</v>
      </c>
      <c r="X104" s="189">
        <v>0.10746856</v>
      </c>
      <c r="Y104" s="189">
        <v>2.9746390000000001E-2</v>
      </c>
      <c r="Z104" s="76" t="s">
        <v>1204</v>
      </c>
      <c r="AA104" s="77">
        <v>3.028773E-4</v>
      </c>
      <c r="AB104" s="195">
        <v>12591</v>
      </c>
      <c r="AC104" s="108">
        <v>89460</v>
      </c>
      <c r="AD104" s="196">
        <v>0.40300000000000002</v>
      </c>
      <c r="AE104" s="189">
        <v>0.107691</v>
      </c>
      <c r="AF104" s="189">
        <v>1.5843300000000001E-2</v>
      </c>
      <c r="AG104" s="76" t="s">
        <v>1591</v>
      </c>
      <c r="AH104" s="197">
        <v>1.0663600000000001E-11</v>
      </c>
      <c r="AI104" s="198">
        <v>0.107691</v>
      </c>
      <c r="AJ104" s="189">
        <v>1.5843300000000001E-2</v>
      </c>
      <c r="AK104" s="190">
        <v>1.0663600000000001E-11</v>
      </c>
      <c r="AL104" s="190">
        <v>1.7350299999999999E-11</v>
      </c>
      <c r="AM104" s="76">
        <v>46.202599999999997</v>
      </c>
      <c r="AN104" s="76">
        <v>1.35525E-20</v>
      </c>
      <c r="AO104" s="197">
        <v>3.53247E-11</v>
      </c>
      <c r="AP104" s="166">
        <v>0</v>
      </c>
      <c r="AQ104" s="95">
        <v>5.7820299999999999E-5</v>
      </c>
      <c r="AR104" s="199">
        <v>0.99393299999999996</v>
      </c>
      <c r="AS104" s="76"/>
    </row>
    <row r="105" spans="1:45" ht="31.5" customHeight="1" x14ac:dyDescent="0.2">
      <c r="A105" s="201" t="s">
        <v>730</v>
      </c>
      <c r="B105" s="76">
        <v>12</v>
      </c>
      <c r="C105" s="76">
        <v>998819</v>
      </c>
      <c r="D105" s="76" t="s">
        <v>301</v>
      </c>
      <c r="E105" s="76" t="s">
        <v>300</v>
      </c>
      <c r="F105" s="76" t="s">
        <v>309</v>
      </c>
      <c r="G105" s="76" t="s">
        <v>165</v>
      </c>
      <c r="H105" s="76" t="s">
        <v>175</v>
      </c>
      <c r="I105" s="91" t="s">
        <v>1498</v>
      </c>
      <c r="J105" s="108">
        <v>8901</v>
      </c>
      <c r="K105" s="108">
        <v>73378</v>
      </c>
      <c r="L105" s="95">
        <v>0.313</v>
      </c>
      <c r="M105" s="76">
        <v>-0.14014099999999999</v>
      </c>
      <c r="N105" s="76">
        <v>1.9948E-2</v>
      </c>
      <c r="O105" s="76" t="s">
        <v>1205</v>
      </c>
      <c r="P105" s="190">
        <v>2.13E-12</v>
      </c>
      <c r="Q105" s="76">
        <v>0</v>
      </c>
      <c r="R105" s="76">
        <v>0</v>
      </c>
      <c r="S105" s="91" t="s">
        <v>1499</v>
      </c>
      <c r="T105" s="108">
        <v>3690</v>
      </c>
      <c r="U105" s="192">
        <v>16082</v>
      </c>
      <c r="V105" s="192" t="s">
        <v>161</v>
      </c>
      <c r="W105" s="95">
        <v>0.30324585999999998</v>
      </c>
      <c r="X105" s="189">
        <v>-0.14468127</v>
      </c>
      <c r="Y105" s="189">
        <v>3.2215679999999997E-2</v>
      </c>
      <c r="Z105" s="76" t="s">
        <v>1206</v>
      </c>
      <c r="AA105" s="197">
        <v>7.0882619999999998E-6</v>
      </c>
      <c r="AB105" s="195">
        <v>12591</v>
      </c>
      <c r="AC105" s="108">
        <v>89460</v>
      </c>
      <c r="AD105" s="196">
        <v>0.31</v>
      </c>
      <c r="AE105" s="189">
        <v>-0.141405</v>
      </c>
      <c r="AF105" s="189">
        <v>1.69576E-2</v>
      </c>
      <c r="AG105" s="76" t="s">
        <v>1592</v>
      </c>
      <c r="AH105" s="197">
        <v>7.5081399999999999E-17</v>
      </c>
      <c r="AI105" s="198">
        <v>-0.141405</v>
      </c>
      <c r="AJ105" s="189">
        <v>1.69576E-2</v>
      </c>
      <c r="AK105" s="190">
        <v>7.5081399999999999E-17</v>
      </c>
      <c r="AL105" s="190">
        <v>1.46113E-16</v>
      </c>
      <c r="AM105" s="76">
        <v>69.534700000000001</v>
      </c>
      <c r="AN105" s="76">
        <v>0</v>
      </c>
      <c r="AO105" s="197">
        <v>2.5165100000000002E-16</v>
      </c>
      <c r="AP105" s="166">
        <v>0</v>
      </c>
      <c r="AQ105" s="95">
        <v>1.44864E-2</v>
      </c>
      <c r="AR105" s="199">
        <v>0.90419899999999997</v>
      </c>
      <c r="AS105" s="76"/>
    </row>
    <row r="106" spans="1:45" ht="31.5" customHeight="1" x14ac:dyDescent="0.2">
      <c r="A106" s="201" t="s">
        <v>730</v>
      </c>
      <c r="B106" s="76">
        <v>13</v>
      </c>
      <c r="C106" s="76">
        <v>32839990</v>
      </c>
      <c r="D106" s="76" t="s">
        <v>634</v>
      </c>
      <c r="E106" s="76" t="s">
        <v>320</v>
      </c>
      <c r="F106" s="76" t="s">
        <v>639</v>
      </c>
      <c r="G106" s="76" t="s">
        <v>151</v>
      </c>
      <c r="H106" s="76" t="s">
        <v>175</v>
      </c>
      <c r="I106" s="91" t="s">
        <v>1498</v>
      </c>
      <c r="J106" s="108">
        <v>8901</v>
      </c>
      <c r="K106" s="108">
        <v>73378</v>
      </c>
      <c r="L106" s="95">
        <v>1.8599999999999998E-2</v>
      </c>
      <c r="M106" s="76">
        <v>0.43686799999999998</v>
      </c>
      <c r="N106" s="76">
        <v>7.0186999999999999E-2</v>
      </c>
      <c r="O106" s="76" t="s">
        <v>1207</v>
      </c>
      <c r="P106" s="190">
        <v>4.8299999999999999E-10</v>
      </c>
      <c r="Q106" s="76">
        <v>0</v>
      </c>
      <c r="R106" s="76">
        <v>0</v>
      </c>
      <c r="S106" s="91" t="s">
        <v>1499</v>
      </c>
      <c r="T106" s="108">
        <v>3690</v>
      </c>
      <c r="U106" s="192">
        <v>16082</v>
      </c>
      <c r="V106" s="192" t="s">
        <v>161</v>
      </c>
      <c r="W106" s="95">
        <v>1.9276209999999998E-2</v>
      </c>
      <c r="X106" s="189">
        <v>0.37695889999999999</v>
      </c>
      <c r="Y106" s="189">
        <v>9.8465179999999999E-2</v>
      </c>
      <c r="Z106" s="76" t="s">
        <v>1208</v>
      </c>
      <c r="AA106" s="77">
        <v>1.2900659999999999E-4</v>
      </c>
      <c r="AB106" s="195">
        <v>12591</v>
      </c>
      <c r="AC106" s="108">
        <v>89460</v>
      </c>
      <c r="AD106" s="196">
        <v>1.9E-2</v>
      </c>
      <c r="AE106" s="189">
        <v>0.41670699999999999</v>
      </c>
      <c r="AF106" s="189">
        <v>5.7160200000000001E-2</v>
      </c>
      <c r="AG106" s="76" t="s">
        <v>1593</v>
      </c>
      <c r="AH106" s="197">
        <v>3.09574E-13</v>
      </c>
      <c r="AI106" s="198">
        <v>0.41670699999999999</v>
      </c>
      <c r="AJ106" s="189">
        <v>5.7160200000000001E-2</v>
      </c>
      <c r="AK106" s="190">
        <v>3.09574E-13</v>
      </c>
      <c r="AL106" s="190">
        <v>5.3520600000000001E-13</v>
      </c>
      <c r="AM106" s="76">
        <v>53.146500000000003</v>
      </c>
      <c r="AN106" s="76">
        <v>0</v>
      </c>
      <c r="AO106" s="197">
        <v>1.0513299999999999E-12</v>
      </c>
      <c r="AP106" s="166">
        <v>0</v>
      </c>
      <c r="AQ106" s="95">
        <v>0.24501400000000001</v>
      </c>
      <c r="AR106" s="199">
        <v>0.62060800000000005</v>
      </c>
      <c r="AS106" s="76"/>
    </row>
    <row r="107" spans="1:45" ht="31.5" customHeight="1" x14ac:dyDescent="0.2">
      <c r="A107" s="201" t="s">
        <v>730</v>
      </c>
      <c r="B107" s="76">
        <v>22</v>
      </c>
      <c r="C107" s="76">
        <v>29121087</v>
      </c>
      <c r="D107" s="76" t="s">
        <v>384</v>
      </c>
      <c r="E107" s="76" t="s">
        <v>383</v>
      </c>
      <c r="F107" s="76" t="s">
        <v>390</v>
      </c>
      <c r="G107" s="76" t="s">
        <v>175</v>
      </c>
      <c r="H107" s="76" t="s">
        <v>151</v>
      </c>
      <c r="I107" s="91" t="s">
        <v>1498</v>
      </c>
      <c r="J107" s="108">
        <v>8685</v>
      </c>
      <c r="K107" s="108">
        <v>72192</v>
      </c>
      <c r="L107" s="95">
        <v>4.8999999999999998E-3</v>
      </c>
      <c r="M107" s="76">
        <v>-0.99321700000000002</v>
      </c>
      <c r="N107" s="76">
        <v>0.14052400000000001</v>
      </c>
      <c r="O107" s="76" t="s">
        <v>1215</v>
      </c>
      <c r="P107" s="190">
        <v>1.57E-12</v>
      </c>
      <c r="Q107" s="76">
        <v>0</v>
      </c>
      <c r="R107" s="76">
        <v>0</v>
      </c>
      <c r="S107" s="91" t="s">
        <v>1499</v>
      </c>
      <c r="T107" s="108">
        <v>3690</v>
      </c>
      <c r="U107" s="192">
        <v>16082</v>
      </c>
      <c r="V107" s="192" t="s">
        <v>161</v>
      </c>
      <c r="W107" s="95">
        <v>5.6274100000000002E-3</v>
      </c>
      <c r="X107" s="189">
        <v>-1.23121711</v>
      </c>
      <c r="Y107" s="189">
        <v>0.26298086999999998</v>
      </c>
      <c r="Z107" s="76" t="s">
        <v>1216</v>
      </c>
      <c r="AA107" s="197">
        <v>2.8440229999999998E-6</v>
      </c>
      <c r="AB107" s="195">
        <v>12375</v>
      </c>
      <c r="AC107" s="108">
        <v>88274</v>
      </c>
      <c r="AD107" s="196">
        <v>5.0000000000000001E-3</v>
      </c>
      <c r="AE107" s="189">
        <v>-1.0460700000000001</v>
      </c>
      <c r="AF107" s="189">
        <v>0.123941</v>
      </c>
      <c r="AG107" s="76" t="s">
        <v>1594</v>
      </c>
      <c r="AH107" s="197">
        <v>3.1723900000000001E-17</v>
      </c>
      <c r="AI107" s="198">
        <v>-1.0460700000000001</v>
      </c>
      <c r="AJ107" s="189">
        <v>0.123941</v>
      </c>
      <c r="AK107" s="190">
        <v>3.1723900000000001E-17</v>
      </c>
      <c r="AL107" s="190">
        <v>6.24037E-17</v>
      </c>
      <c r="AM107" s="76">
        <v>71.234200000000001</v>
      </c>
      <c r="AN107" s="76">
        <v>0</v>
      </c>
      <c r="AO107" s="197">
        <v>1.04492E-16</v>
      </c>
      <c r="AP107" s="166">
        <v>0</v>
      </c>
      <c r="AQ107" s="95">
        <v>0.63695999999999997</v>
      </c>
      <c r="AR107" s="199">
        <v>0.42481400000000002</v>
      </c>
      <c r="AS107" s="76"/>
    </row>
    <row r="108" spans="1:45" ht="31.5" customHeight="1" x14ac:dyDescent="0.2">
      <c r="A108" s="184" t="s">
        <v>676</v>
      </c>
      <c r="B108" s="76">
        <v>1</v>
      </c>
      <c r="C108" s="76">
        <v>77967507</v>
      </c>
      <c r="D108" s="76" t="s">
        <v>149</v>
      </c>
      <c r="E108" s="76" t="s">
        <v>148</v>
      </c>
      <c r="F108" s="76" t="s">
        <v>159</v>
      </c>
      <c r="G108" s="76" t="s">
        <v>151</v>
      </c>
      <c r="H108" s="76" t="s">
        <v>152</v>
      </c>
      <c r="I108" s="91" t="s">
        <v>1492</v>
      </c>
      <c r="J108" s="108">
        <v>42102</v>
      </c>
      <c r="K108" s="108">
        <v>223372</v>
      </c>
      <c r="L108" s="95">
        <v>0.1057</v>
      </c>
      <c r="M108" s="76">
        <v>9.4200000000000006E-2</v>
      </c>
      <c r="N108" s="76">
        <v>1.4800000000000001E-2</v>
      </c>
      <c r="O108" s="76" t="s">
        <v>1256</v>
      </c>
      <c r="P108" s="190">
        <v>1.8899999999999999E-10</v>
      </c>
      <c r="Q108" s="76">
        <v>0</v>
      </c>
      <c r="R108" s="76">
        <v>0</v>
      </c>
      <c r="S108" s="203" t="s">
        <v>1493</v>
      </c>
      <c r="T108" s="108">
        <v>19404</v>
      </c>
      <c r="U108" s="192">
        <v>36782</v>
      </c>
      <c r="V108" s="193" t="s">
        <v>161</v>
      </c>
      <c r="W108" s="95">
        <v>9.4361372559295303E-2</v>
      </c>
      <c r="X108" s="189">
        <v>0.14058799999999999</v>
      </c>
      <c r="Y108" s="189">
        <v>2.5921E-2</v>
      </c>
      <c r="Z108" s="76" t="s">
        <v>1258</v>
      </c>
      <c r="AA108" s="197">
        <v>5.8376099999999998E-8</v>
      </c>
      <c r="AB108" s="195">
        <v>61506</v>
      </c>
      <c r="AC108" s="108">
        <v>260154</v>
      </c>
      <c r="AD108" s="196">
        <v>0.10299999999999999</v>
      </c>
      <c r="AE108" s="189">
        <v>0.105605</v>
      </c>
      <c r="AF108" s="189">
        <v>1.28526E-2</v>
      </c>
      <c r="AG108" s="76" t="s">
        <v>1595</v>
      </c>
      <c r="AH108" s="197">
        <v>2.0931500000000001E-16</v>
      </c>
      <c r="AI108" s="198">
        <v>0.112513</v>
      </c>
      <c r="AJ108" s="189">
        <v>2.26746E-2</v>
      </c>
      <c r="AK108" s="190">
        <v>6.9744899999999996E-7</v>
      </c>
      <c r="AL108" s="190">
        <v>4.0203700000000002E-16</v>
      </c>
      <c r="AM108" s="76">
        <v>67.512900000000002</v>
      </c>
      <c r="AN108" s="76">
        <v>0</v>
      </c>
      <c r="AO108" s="197">
        <v>6.81217E-16</v>
      </c>
      <c r="AP108" s="166">
        <v>58.596600000000002</v>
      </c>
      <c r="AQ108" s="95">
        <v>2.41526</v>
      </c>
      <c r="AR108" s="199">
        <v>0.120158</v>
      </c>
      <c r="AS108" s="76"/>
    </row>
    <row r="109" spans="1:45" ht="31.5" customHeight="1" x14ac:dyDescent="0.2">
      <c r="A109" s="184" t="s">
        <v>676</v>
      </c>
      <c r="B109" s="76">
        <v>1</v>
      </c>
      <c r="C109" s="76">
        <v>168505017</v>
      </c>
      <c r="D109" s="76" t="s">
        <v>163</v>
      </c>
      <c r="E109" s="76" t="s">
        <v>162</v>
      </c>
      <c r="F109" s="76" t="s">
        <v>1463</v>
      </c>
      <c r="G109" s="76" t="s">
        <v>151</v>
      </c>
      <c r="H109" s="76" t="s">
        <v>165</v>
      </c>
      <c r="I109" s="91" t="s">
        <v>1492</v>
      </c>
      <c r="J109" s="108">
        <v>42102</v>
      </c>
      <c r="K109" s="108">
        <v>223372</v>
      </c>
      <c r="L109" s="95">
        <v>0.88829999999999998</v>
      </c>
      <c r="M109" s="76">
        <v>9.2700000000000005E-2</v>
      </c>
      <c r="N109" s="76">
        <v>1.47E-2</v>
      </c>
      <c r="O109" s="76" t="s">
        <v>1259</v>
      </c>
      <c r="P109" s="190">
        <v>2.7059999999999998E-10</v>
      </c>
      <c r="Q109" s="76">
        <v>0</v>
      </c>
      <c r="R109" s="76">
        <v>1</v>
      </c>
      <c r="S109" s="203" t="s">
        <v>1493</v>
      </c>
      <c r="T109" s="108">
        <v>19404</v>
      </c>
      <c r="U109" s="192">
        <v>36782</v>
      </c>
      <c r="V109" s="193" t="s">
        <v>161</v>
      </c>
      <c r="W109" s="95">
        <v>0.89348050748202901</v>
      </c>
      <c r="X109" s="189">
        <v>5.9730999999999999E-2</v>
      </c>
      <c r="Y109" s="189">
        <v>2.4331800000000001E-2</v>
      </c>
      <c r="Z109" s="76" t="s">
        <v>1262</v>
      </c>
      <c r="AA109" s="77">
        <v>1.40941E-2</v>
      </c>
      <c r="AB109" s="195">
        <v>61506</v>
      </c>
      <c r="AC109" s="108">
        <v>260154</v>
      </c>
      <c r="AD109" s="196">
        <v>0.89</v>
      </c>
      <c r="AE109" s="189">
        <v>8.3884200000000006E-2</v>
      </c>
      <c r="AF109" s="189">
        <v>1.2582100000000001E-2</v>
      </c>
      <c r="AG109" s="76" t="s">
        <v>1596</v>
      </c>
      <c r="AH109" s="197">
        <v>2.6114300000000002E-11</v>
      </c>
      <c r="AI109" s="198">
        <v>8.1917000000000004E-2</v>
      </c>
      <c r="AJ109" s="189">
        <v>1.5467099999999999E-2</v>
      </c>
      <c r="AK109" s="190">
        <v>1.18233E-7</v>
      </c>
      <c r="AL109" s="190">
        <v>4.1787900000000001E-11</v>
      </c>
      <c r="AM109" s="76">
        <v>44.448500000000003</v>
      </c>
      <c r="AN109" s="76">
        <v>0</v>
      </c>
      <c r="AO109" s="197">
        <v>6.68368E-11</v>
      </c>
      <c r="AP109" s="166">
        <v>25.6523</v>
      </c>
      <c r="AQ109" s="95">
        <v>1.3450299999999999</v>
      </c>
      <c r="AR109" s="199">
        <v>0.24614900000000001</v>
      </c>
      <c r="AS109" s="76"/>
    </row>
    <row r="110" spans="1:45" ht="31.5" customHeight="1" x14ac:dyDescent="0.2">
      <c r="A110" s="184" t="s">
        <v>676</v>
      </c>
      <c r="B110" s="76">
        <v>3</v>
      </c>
      <c r="C110" s="76">
        <v>117147326</v>
      </c>
      <c r="D110" s="76" t="s">
        <v>173</v>
      </c>
      <c r="E110" s="76" t="s">
        <v>172</v>
      </c>
      <c r="F110" s="76" t="s">
        <v>1468</v>
      </c>
      <c r="G110" s="76" t="s">
        <v>152</v>
      </c>
      <c r="H110" s="76" t="s">
        <v>175</v>
      </c>
      <c r="I110" s="91" t="s">
        <v>1492</v>
      </c>
      <c r="J110" s="108">
        <v>37938</v>
      </c>
      <c r="K110" s="108">
        <v>213805</v>
      </c>
      <c r="L110" s="95">
        <v>1.4200000000000001E-2</v>
      </c>
      <c r="M110" s="76">
        <v>0.26910000000000001</v>
      </c>
      <c r="N110" s="76">
        <v>4.6899999999999997E-2</v>
      </c>
      <c r="O110" s="76" t="s">
        <v>1263</v>
      </c>
      <c r="P110" s="190">
        <v>9.4280000000000001E-9</v>
      </c>
      <c r="Q110" s="76">
        <v>0</v>
      </c>
      <c r="R110" s="76">
        <v>1</v>
      </c>
      <c r="S110" s="203" t="s">
        <v>1493</v>
      </c>
      <c r="T110" s="108">
        <v>19404</v>
      </c>
      <c r="U110" s="192">
        <v>36782</v>
      </c>
      <c r="V110" s="193" t="s">
        <v>161</v>
      </c>
      <c r="W110" s="95">
        <v>1.1647001578435101E-2</v>
      </c>
      <c r="X110" s="189">
        <v>7.1105000000000002E-2</v>
      </c>
      <c r="Y110" s="189">
        <v>9.4842899999999994E-2</v>
      </c>
      <c r="Z110" s="76" t="s">
        <v>1266</v>
      </c>
      <c r="AA110" s="77">
        <v>0.453428</v>
      </c>
      <c r="AB110" s="195">
        <v>57342</v>
      </c>
      <c r="AC110" s="108">
        <v>250587</v>
      </c>
      <c r="AD110" s="196">
        <v>1.4E-2</v>
      </c>
      <c r="AE110" s="189">
        <v>0.23019700000000001</v>
      </c>
      <c r="AF110" s="189">
        <v>4.20407E-2</v>
      </c>
      <c r="AG110" s="76" t="s">
        <v>1597</v>
      </c>
      <c r="AH110" s="197">
        <v>4.3609399999999999E-8</v>
      </c>
      <c r="AI110" s="198">
        <v>0.18726300000000001</v>
      </c>
      <c r="AJ110" s="189">
        <v>9.7498799999999997E-2</v>
      </c>
      <c r="AK110" s="76">
        <v>5.4772599999999998E-2</v>
      </c>
      <c r="AL110" s="190">
        <v>5.2412800000000003E-8</v>
      </c>
      <c r="AM110" s="76">
        <v>29.9819</v>
      </c>
      <c r="AN110" s="76">
        <v>0</v>
      </c>
      <c r="AO110" s="197">
        <v>2.3661900000000002E-8</v>
      </c>
      <c r="AP110" s="166">
        <v>71.443299999999994</v>
      </c>
      <c r="AQ110" s="95">
        <v>3.5018099999999999</v>
      </c>
      <c r="AR110" s="199">
        <v>6.1301799999999997E-2</v>
      </c>
      <c r="AS110" s="76"/>
    </row>
    <row r="111" spans="1:45" ht="31.5" customHeight="1" x14ac:dyDescent="0.2">
      <c r="A111" s="184" t="s">
        <v>676</v>
      </c>
      <c r="B111" s="76">
        <v>4</v>
      </c>
      <c r="C111" s="76">
        <v>67833774</v>
      </c>
      <c r="D111" s="76" t="s">
        <v>184</v>
      </c>
      <c r="E111" s="76" t="s">
        <v>183</v>
      </c>
      <c r="F111" s="76" t="s">
        <v>190</v>
      </c>
      <c r="G111" s="76" t="s">
        <v>165</v>
      </c>
      <c r="H111" s="76" t="s">
        <v>175</v>
      </c>
      <c r="I111" s="91" t="s">
        <v>1492</v>
      </c>
      <c r="J111" s="108">
        <v>42102</v>
      </c>
      <c r="K111" s="108">
        <v>223372</v>
      </c>
      <c r="L111" s="95">
        <v>0.59150000000000003</v>
      </c>
      <c r="M111" s="76">
        <v>5.6899999999999999E-2</v>
      </c>
      <c r="N111" s="76">
        <v>1.01E-2</v>
      </c>
      <c r="O111" s="76" t="s">
        <v>1268</v>
      </c>
      <c r="P111" s="190">
        <v>1.7620000000000002E-8</v>
      </c>
      <c r="Q111" s="76">
        <v>0</v>
      </c>
      <c r="R111" s="76">
        <v>0</v>
      </c>
      <c r="S111" s="203" t="s">
        <v>1493</v>
      </c>
      <c r="T111" s="108">
        <v>19404</v>
      </c>
      <c r="U111" s="192">
        <v>36782</v>
      </c>
      <c r="V111" s="193" t="s">
        <v>192</v>
      </c>
      <c r="W111" s="95">
        <v>0.47719333194519098</v>
      </c>
      <c r="X111" s="189">
        <v>3.9653099999999997E-2</v>
      </c>
      <c r="Y111" s="189">
        <v>1.51737E-2</v>
      </c>
      <c r="Z111" s="76" t="s">
        <v>1270</v>
      </c>
      <c r="AA111" s="77">
        <v>8.9680300000000001E-3</v>
      </c>
      <c r="AB111" s="195">
        <v>61506</v>
      </c>
      <c r="AC111" s="108">
        <v>260154</v>
      </c>
      <c r="AD111" s="196">
        <v>0.55600000000000005</v>
      </c>
      <c r="AE111" s="189">
        <v>5.1604700000000003E-2</v>
      </c>
      <c r="AF111" s="189">
        <v>8.4077500000000003E-3</v>
      </c>
      <c r="AG111" s="76" t="s">
        <v>1598</v>
      </c>
      <c r="AH111" s="197">
        <v>8.3692499999999998E-10</v>
      </c>
      <c r="AI111" s="198">
        <v>5.1604700000000003E-2</v>
      </c>
      <c r="AJ111" s="189">
        <v>8.4077500000000003E-3</v>
      </c>
      <c r="AK111" s="190">
        <v>8.3692499999999998E-10</v>
      </c>
      <c r="AL111" s="190">
        <v>1.24809E-9</v>
      </c>
      <c r="AM111" s="76">
        <v>37.6721</v>
      </c>
      <c r="AN111" s="76">
        <v>0</v>
      </c>
      <c r="AO111" s="197">
        <v>2.5081799999999999E-9</v>
      </c>
      <c r="AP111" s="166">
        <v>0</v>
      </c>
      <c r="AQ111" s="95">
        <v>0.89527299999999999</v>
      </c>
      <c r="AR111" s="199">
        <v>0.34405200000000002</v>
      </c>
      <c r="AS111" s="76"/>
    </row>
    <row r="112" spans="1:45" ht="31.5" customHeight="1" x14ac:dyDescent="0.2">
      <c r="A112" s="184" t="s">
        <v>676</v>
      </c>
      <c r="B112" s="76">
        <v>5</v>
      </c>
      <c r="C112" s="76">
        <v>1325590</v>
      </c>
      <c r="D112" s="76" t="s">
        <v>867</v>
      </c>
      <c r="E112" s="76" t="s">
        <v>193</v>
      </c>
      <c r="F112" s="76" t="s">
        <v>214</v>
      </c>
      <c r="G112" s="76" t="s">
        <v>152</v>
      </c>
      <c r="H112" s="76" t="s">
        <v>165</v>
      </c>
      <c r="I112" s="91" t="s">
        <v>1492</v>
      </c>
      <c r="J112" s="108">
        <v>42102</v>
      </c>
      <c r="K112" s="108">
        <v>223372</v>
      </c>
      <c r="L112" s="95">
        <v>0.55740000000000001</v>
      </c>
      <c r="M112" s="76">
        <v>0.11609999999999999</v>
      </c>
      <c r="N112" s="76">
        <v>8.9999999999999993E-3</v>
      </c>
      <c r="O112" s="76" t="s">
        <v>1272</v>
      </c>
      <c r="P112" s="190">
        <v>3.8859999999999999E-38</v>
      </c>
      <c r="Q112" s="76">
        <v>0</v>
      </c>
      <c r="R112" s="76">
        <v>0</v>
      </c>
      <c r="S112" s="203" t="s">
        <v>1493</v>
      </c>
      <c r="T112" s="108">
        <v>19404</v>
      </c>
      <c r="U112" s="192">
        <v>36782</v>
      </c>
      <c r="V112" s="193" t="s">
        <v>161</v>
      </c>
      <c r="W112" s="95">
        <v>0.55228100222978604</v>
      </c>
      <c r="X112" s="189">
        <v>0.14867</v>
      </c>
      <c r="Y112" s="189">
        <v>1.5142299999999999E-2</v>
      </c>
      <c r="Z112" s="76" t="s">
        <v>1275</v>
      </c>
      <c r="AA112" s="197">
        <v>9.4059800000000001E-23</v>
      </c>
      <c r="AB112" s="195">
        <v>61506</v>
      </c>
      <c r="AC112" s="108">
        <v>260154</v>
      </c>
      <c r="AD112" s="196">
        <v>0.55600000000000005</v>
      </c>
      <c r="AE112" s="189">
        <v>0.124602</v>
      </c>
      <c r="AF112" s="189">
        <v>7.7366199999999996E-3</v>
      </c>
      <c r="AG112" s="76" t="s">
        <v>1599</v>
      </c>
      <c r="AH112" s="197">
        <v>2.3328800000000002E-58</v>
      </c>
      <c r="AI112" s="198">
        <v>0.130109</v>
      </c>
      <c r="AJ112" s="189">
        <v>1.61251E-2</v>
      </c>
      <c r="AK112" s="190">
        <v>7.1053500000000002E-16</v>
      </c>
      <c r="AL112" s="190">
        <v>7.8125199999999996E-58</v>
      </c>
      <c r="AM112" s="76">
        <v>259.38799999999998</v>
      </c>
      <c r="AN112" s="76">
        <v>0.12668599999999999</v>
      </c>
      <c r="AO112" s="197">
        <v>6.9516100000000004E-58</v>
      </c>
      <c r="AP112" s="166">
        <v>70.749600000000001</v>
      </c>
      <c r="AQ112" s="95">
        <v>3.4187599999999998</v>
      </c>
      <c r="AR112" s="199">
        <v>6.44594E-2</v>
      </c>
      <c r="AS112" s="76"/>
    </row>
    <row r="113" spans="1:45" ht="31.5" customHeight="1" x14ac:dyDescent="0.2">
      <c r="A113" s="184" t="s">
        <v>676</v>
      </c>
      <c r="B113" s="76">
        <v>5</v>
      </c>
      <c r="C113" s="76">
        <v>152343053</v>
      </c>
      <c r="D113" s="76" t="s">
        <v>217</v>
      </c>
      <c r="E113" s="76" t="s">
        <v>216</v>
      </c>
      <c r="F113" s="76" t="s">
        <v>1471</v>
      </c>
      <c r="G113" s="76" t="s">
        <v>152</v>
      </c>
      <c r="H113" s="76" t="s">
        <v>165</v>
      </c>
      <c r="I113" s="91" t="s">
        <v>1492</v>
      </c>
      <c r="J113" s="108">
        <v>42102</v>
      </c>
      <c r="K113" s="108">
        <v>223372</v>
      </c>
      <c r="L113" s="95">
        <v>0.66339999999999999</v>
      </c>
      <c r="M113" s="76">
        <v>5.4399999999999997E-2</v>
      </c>
      <c r="N113" s="76">
        <v>9.7999999999999997E-3</v>
      </c>
      <c r="O113" s="76" t="s">
        <v>1281</v>
      </c>
      <c r="P113" s="190">
        <v>2.9639999999999999E-8</v>
      </c>
      <c r="Q113" s="76">
        <v>0</v>
      </c>
      <c r="R113" s="76">
        <v>1</v>
      </c>
      <c r="S113" s="203" t="s">
        <v>1493</v>
      </c>
      <c r="T113" s="108">
        <v>19404</v>
      </c>
      <c r="U113" s="192">
        <v>36782</v>
      </c>
      <c r="V113" s="193" t="s">
        <v>161</v>
      </c>
      <c r="W113" s="95">
        <v>0.66035153454232998</v>
      </c>
      <c r="X113" s="189">
        <v>1.9824499999999998E-2</v>
      </c>
      <c r="Y113" s="189">
        <v>1.6159199999999999E-2</v>
      </c>
      <c r="Z113" s="76" t="s">
        <v>1284</v>
      </c>
      <c r="AA113" s="77">
        <v>0.219888</v>
      </c>
      <c r="AB113" s="195">
        <v>61506</v>
      </c>
      <c r="AC113" s="108">
        <v>260154</v>
      </c>
      <c r="AD113" s="196">
        <v>0.66300000000000003</v>
      </c>
      <c r="AE113" s="189">
        <v>4.5102700000000003E-2</v>
      </c>
      <c r="AF113" s="189">
        <v>8.3794300000000002E-3</v>
      </c>
      <c r="AG113" s="76" t="s">
        <v>1600</v>
      </c>
      <c r="AH113" s="197">
        <v>7.3440399999999996E-8</v>
      </c>
      <c r="AI113" s="198">
        <v>3.94995E-2</v>
      </c>
      <c r="AJ113" s="189">
        <v>1.7122100000000001E-2</v>
      </c>
      <c r="AK113" s="76">
        <v>2.1059000000000001E-2</v>
      </c>
      <c r="AL113" s="190">
        <v>8.05E-8</v>
      </c>
      <c r="AM113" s="76">
        <v>28.971800000000002</v>
      </c>
      <c r="AN113" s="76">
        <v>0.115401</v>
      </c>
      <c r="AO113" s="197">
        <v>4.5352600000000001E-8</v>
      </c>
      <c r="AP113" s="166">
        <v>70.123800000000003</v>
      </c>
      <c r="AQ113" s="95">
        <v>3.34714</v>
      </c>
      <c r="AR113" s="199">
        <v>6.7321699999999998E-2</v>
      </c>
      <c r="AS113" s="76"/>
    </row>
    <row r="114" spans="1:45" ht="31.5" customHeight="1" x14ac:dyDescent="0.2">
      <c r="A114" s="184" t="s">
        <v>676</v>
      </c>
      <c r="B114" s="76">
        <v>6</v>
      </c>
      <c r="C114" s="76">
        <v>29607101</v>
      </c>
      <c r="D114" s="76" t="s">
        <v>881</v>
      </c>
      <c r="E114" s="76" t="s">
        <v>225</v>
      </c>
      <c r="F114" s="76" t="s">
        <v>1601</v>
      </c>
      <c r="G114" s="76" t="s">
        <v>152</v>
      </c>
      <c r="H114" s="76" t="s">
        <v>165</v>
      </c>
      <c r="I114" s="91" t="s">
        <v>1492</v>
      </c>
      <c r="J114" s="108">
        <v>42102</v>
      </c>
      <c r="K114" s="108">
        <v>223372</v>
      </c>
      <c r="L114" s="95">
        <v>0.90990000000000004</v>
      </c>
      <c r="M114" s="76">
        <v>-0.14899999999999999</v>
      </c>
      <c r="N114" s="76">
        <v>1.6799999999999999E-2</v>
      </c>
      <c r="O114" s="76" t="s">
        <v>1286</v>
      </c>
      <c r="P114" s="190">
        <v>6.5340000000000002E-19</v>
      </c>
      <c r="Q114" s="76">
        <v>0</v>
      </c>
      <c r="R114" s="76">
        <v>0</v>
      </c>
      <c r="S114" s="203" t="s">
        <v>1493</v>
      </c>
      <c r="T114" s="108">
        <v>19404</v>
      </c>
      <c r="U114" s="192">
        <v>36782</v>
      </c>
      <c r="V114" s="193" t="s">
        <v>161</v>
      </c>
      <c r="W114" s="95">
        <v>0.91937360727497197</v>
      </c>
      <c r="X114" s="189">
        <v>-0.18984599999999999</v>
      </c>
      <c r="Y114" s="189">
        <v>2.97679E-2</v>
      </c>
      <c r="Z114" s="76" t="s">
        <v>1289</v>
      </c>
      <c r="AA114" s="197">
        <v>1.79952E-10</v>
      </c>
      <c r="AB114" s="195">
        <v>61506</v>
      </c>
      <c r="AC114" s="108">
        <v>260154</v>
      </c>
      <c r="AD114" s="196">
        <v>0.91200000000000003</v>
      </c>
      <c r="AE114" s="189">
        <v>-0.15886700000000001</v>
      </c>
      <c r="AF114" s="189">
        <v>1.4630799999999999E-2</v>
      </c>
      <c r="AG114" s="76" t="s">
        <v>1602</v>
      </c>
      <c r="AH114" s="197">
        <v>1.8188900000000001E-27</v>
      </c>
      <c r="AI114" s="198">
        <v>-0.16203100000000001</v>
      </c>
      <c r="AJ114" s="189">
        <v>1.9038200000000002E-2</v>
      </c>
      <c r="AK114" s="190">
        <v>1.7271200000000001E-17</v>
      </c>
      <c r="AL114" s="190">
        <v>4.49354E-27</v>
      </c>
      <c r="AM114" s="76">
        <v>117.905</v>
      </c>
      <c r="AN114" s="76">
        <v>0</v>
      </c>
      <c r="AO114" s="197">
        <v>5.67458E-27</v>
      </c>
      <c r="AP114" s="166">
        <v>29.970600000000001</v>
      </c>
      <c r="AQ114" s="95">
        <v>1.42797</v>
      </c>
      <c r="AR114" s="199">
        <v>0.232096</v>
      </c>
      <c r="AS114" s="76"/>
    </row>
    <row r="115" spans="1:45" ht="31.5" customHeight="1" x14ac:dyDescent="0.2">
      <c r="A115" s="184" t="s">
        <v>676</v>
      </c>
      <c r="B115" s="76">
        <v>6</v>
      </c>
      <c r="C115" s="76">
        <v>167388169</v>
      </c>
      <c r="D115" s="76" t="s">
        <v>886</v>
      </c>
      <c r="E115" s="76" t="s">
        <v>264</v>
      </c>
      <c r="F115" s="76" t="s">
        <v>1603</v>
      </c>
      <c r="G115" s="76" t="s">
        <v>151</v>
      </c>
      <c r="H115" s="76" t="s">
        <v>175</v>
      </c>
      <c r="I115" s="91" t="s">
        <v>1492</v>
      </c>
      <c r="J115" s="108">
        <v>42102</v>
      </c>
      <c r="K115" s="108">
        <v>223372</v>
      </c>
      <c r="L115" s="95">
        <v>0.49209999999999998</v>
      </c>
      <c r="M115" s="76">
        <v>5.7799999999999997E-2</v>
      </c>
      <c r="N115" s="76">
        <v>8.9999999999999993E-3</v>
      </c>
      <c r="O115" s="76" t="s">
        <v>1291</v>
      </c>
      <c r="P115" s="190">
        <v>1.7129999999999999E-10</v>
      </c>
      <c r="Q115" s="76">
        <v>0</v>
      </c>
      <c r="R115" s="76">
        <v>0</v>
      </c>
      <c r="S115" s="203" t="s">
        <v>1493</v>
      </c>
      <c r="T115" s="108">
        <v>19404</v>
      </c>
      <c r="U115" s="192">
        <v>36782</v>
      </c>
      <c r="V115" s="193" t="s">
        <v>161</v>
      </c>
      <c r="W115" s="95">
        <v>0.52957696564689205</v>
      </c>
      <c r="X115" s="189">
        <v>5.7295600000000002E-2</v>
      </c>
      <c r="Y115" s="189">
        <v>1.5581599999999999E-2</v>
      </c>
      <c r="Z115" s="76" t="s">
        <v>1294</v>
      </c>
      <c r="AA115" s="197">
        <v>2.3587799999999999E-4</v>
      </c>
      <c r="AB115" s="195">
        <v>61506</v>
      </c>
      <c r="AC115" s="108">
        <v>260154</v>
      </c>
      <c r="AD115" s="196">
        <v>0.501</v>
      </c>
      <c r="AE115" s="189">
        <v>5.7673799999999997E-2</v>
      </c>
      <c r="AF115" s="189">
        <v>7.79337E-3</v>
      </c>
      <c r="AG115" s="76" t="s">
        <v>1604</v>
      </c>
      <c r="AH115" s="197">
        <v>1.3580699999999999E-13</v>
      </c>
      <c r="AI115" s="198">
        <v>5.7673799999999997E-2</v>
      </c>
      <c r="AJ115" s="189">
        <v>7.79337E-3</v>
      </c>
      <c r="AK115" s="190">
        <v>1.3580699999999999E-13</v>
      </c>
      <c r="AL115" s="190">
        <v>2.37885E-13</v>
      </c>
      <c r="AM115" s="76">
        <v>54.765500000000003</v>
      </c>
      <c r="AN115" s="76">
        <v>0</v>
      </c>
      <c r="AO115" s="197">
        <v>4.5643499999999996E-13</v>
      </c>
      <c r="AP115" s="166">
        <v>0</v>
      </c>
      <c r="AQ115" s="95">
        <v>7.8576299999999998E-4</v>
      </c>
      <c r="AR115" s="199">
        <v>0.97763699999999998</v>
      </c>
      <c r="AS115" s="76"/>
    </row>
    <row r="116" spans="1:45" ht="31.5" customHeight="1" x14ac:dyDescent="0.2">
      <c r="A116" s="184" t="s">
        <v>676</v>
      </c>
      <c r="B116" s="76">
        <v>8</v>
      </c>
      <c r="C116" s="76">
        <v>27319905</v>
      </c>
      <c r="D116" s="76" t="s">
        <v>891</v>
      </c>
      <c r="E116" s="76" t="s">
        <v>275</v>
      </c>
      <c r="F116" s="76" t="s">
        <v>1605</v>
      </c>
      <c r="G116" s="76" t="s">
        <v>152</v>
      </c>
      <c r="H116" s="76" t="s">
        <v>165</v>
      </c>
      <c r="I116" s="91" t="s">
        <v>1492</v>
      </c>
      <c r="J116" s="108">
        <v>42102</v>
      </c>
      <c r="K116" s="108">
        <v>223372</v>
      </c>
      <c r="L116" s="95">
        <v>5.3400000000000003E-2</v>
      </c>
      <c r="M116" s="76">
        <v>-0.14610000000000001</v>
      </c>
      <c r="N116" s="76">
        <v>2.1000000000000001E-2</v>
      </c>
      <c r="O116" s="76" t="s">
        <v>1296</v>
      </c>
      <c r="P116" s="190">
        <v>3.8739999999999999E-12</v>
      </c>
      <c r="Q116" s="76">
        <v>0</v>
      </c>
      <c r="R116" s="76">
        <v>0</v>
      </c>
      <c r="S116" s="203" t="s">
        <v>1493</v>
      </c>
      <c r="T116" s="108">
        <v>19404</v>
      </c>
      <c r="U116" s="192">
        <v>36782</v>
      </c>
      <c r="V116" s="193" t="s">
        <v>161</v>
      </c>
      <c r="W116" s="95">
        <v>4.4249904937849999E-2</v>
      </c>
      <c r="X116" s="189">
        <v>-0.14369799999999999</v>
      </c>
      <c r="Y116" s="189">
        <v>3.8223800000000002E-2</v>
      </c>
      <c r="Z116" s="76" t="s">
        <v>1299</v>
      </c>
      <c r="AA116" s="77">
        <v>1.7033799999999999E-4</v>
      </c>
      <c r="AB116" s="195">
        <v>61506</v>
      </c>
      <c r="AC116" s="108">
        <v>260154</v>
      </c>
      <c r="AD116" s="196">
        <v>5.0999999999999997E-2</v>
      </c>
      <c r="AE116" s="189">
        <v>-0.14554300000000001</v>
      </c>
      <c r="AF116" s="189">
        <v>1.84052E-2</v>
      </c>
      <c r="AG116" s="76" t="s">
        <v>1606</v>
      </c>
      <c r="AH116" s="197">
        <v>2.62179E-15</v>
      </c>
      <c r="AI116" s="198">
        <v>-0.14554300000000001</v>
      </c>
      <c r="AJ116" s="189">
        <v>1.84052E-2</v>
      </c>
      <c r="AK116" s="190">
        <v>2.62179E-15</v>
      </c>
      <c r="AL116" s="190">
        <v>4.8678099999999997E-15</v>
      </c>
      <c r="AM116" s="76">
        <v>62.531799999999997</v>
      </c>
      <c r="AN116" s="76">
        <v>0</v>
      </c>
      <c r="AO116" s="197">
        <v>8.6886500000000005E-15</v>
      </c>
      <c r="AP116" s="166">
        <v>0</v>
      </c>
      <c r="AQ116" s="95">
        <v>3.0333500000000002E-3</v>
      </c>
      <c r="AR116" s="199">
        <v>0.95607799999999998</v>
      </c>
      <c r="AS116" s="76"/>
    </row>
    <row r="117" spans="1:45" ht="31.5" customHeight="1" x14ac:dyDescent="0.2">
      <c r="A117" s="184" t="s">
        <v>676</v>
      </c>
      <c r="B117" s="76">
        <v>9</v>
      </c>
      <c r="C117" s="76">
        <v>21776714</v>
      </c>
      <c r="D117" s="76" t="s">
        <v>896</v>
      </c>
      <c r="E117" s="76" t="s">
        <v>486</v>
      </c>
      <c r="F117" s="76" t="s">
        <v>1607</v>
      </c>
      <c r="G117" s="76" t="s">
        <v>152</v>
      </c>
      <c r="H117" s="76" t="s">
        <v>165</v>
      </c>
      <c r="I117" s="91" t="s">
        <v>1492</v>
      </c>
      <c r="J117" s="108">
        <v>42102</v>
      </c>
      <c r="K117" s="108">
        <v>223372</v>
      </c>
      <c r="L117" s="95">
        <v>0.8165</v>
      </c>
      <c r="M117" s="76">
        <v>-9.2399999999999996E-2</v>
      </c>
      <c r="N117" s="76">
        <v>1.4E-2</v>
      </c>
      <c r="O117" s="76" t="s">
        <v>1301</v>
      </c>
      <c r="P117" s="190">
        <v>4.8320000000000001E-11</v>
      </c>
      <c r="Q117" s="76">
        <v>0</v>
      </c>
      <c r="R117" s="76">
        <v>0</v>
      </c>
      <c r="S117" s="203" t="s">
        <v>1493</v>
      </c>
      <c r="T117" s="108">
        <v>19404</v>
      </c>
      <c r="U117" s="192">
        <v>36782</v>
      </c>
      <c r="V117" s="193" t="s">
        <v>161</v>
      </c>
      <c r="W117" s="95">
        <v>0.83469835721385499</v>
      </c>
      <c r="X117" s="189">
        <v>-9.08828E-2</v>
      </c>
      <c r="Y117" s="189">
        <v>2.2849700000000001E-2</v>
      </c>
      <c r="Z117" s="76" t="s">
        <v>1304</v>
      </c>
      <c r="AA117" s="197">
        <v>6.9666999999999996E-5</v>
      </c>
      <c r="AB117" s="195">
        <v>61506</v>
      </c>
      <c r="AC117" s="108">
        <v>260154</v>
      </c>
      <c r="AD117" s="196">
        <v>0.82099999999999995</v>
      </c>
      <c r="AE117" s="189">
        <v>-9.1985899999999995E-2</v>
      </c>
      <c r="AF117" s="189">
        <v>1.19375E-2</v>
      </c>
      <c r="AG117" s="76" t="s">
        <v>1608</v>
      </c>
      <c r="AH117" s="197">
        <v>1.3020499999999999E-14</v>
      </c>
      <c r="AI117" s="198">
        <v>-9.1985899999999995E-2</v>
      </c>
      <c r="AJ117" s="189">
        <v>1.19375E-2</v>
      </c>
      <c r="AK117" s="190">
        <v>1.3020499999999999E-14</v>
      </c>
      <c r="AL117" s="190">
        <v>2.3629800000000001E-14</v>
      </c>
      <c r="AM117" s="76">
        <v>59.376600000000003</v>
      </c>
      <c r="AN117" s="76">
        <v>0</v>
      </c>
      <c r="AO117" s="197">
        <v>4.4013799999999997E-14</v>
      </c>
      <c r="AP117" s="166">
        <v>0</v>
      </c>
      <c r="AQ117" s="95">
        <v>3.2055E-3</v>
      </c>
      <c r="AR117" s="199">
        <v>0.95484999999999998</v>
      </c>
      <c r="AS117" s="76"/>
    </row>
    <row r="118" spans="1:45" ht="31.5" customHeight="1" x14ac:dyDescent="0.2">
      <c r="A118" s="184" t="s">
        <v>676</v>
      </c>
      <c r="B118" s="76">
        <v>11</v>
      </c>
      <c r="C118" s="76">
        <v>118125625</v>
      </c>
      <c r="D118" s="76" t="s">
        <v>520</v>
      </c>
      <c r="E118" s="76" t="s">
        <v>290</v>
      </c>
      <c r="F118" s="76" t="s">
        <v>298</v>
      </c>
      <c r="G118" s="76" t="s">
        <v>152</v>
      </c>
      <c r="H118" s="76" t="s">
        <v>165</v>
      </c>
      <c r="I118" s="91" t="s">
        <v>1492</v>
      </c>
      <c r="J118" s="108">
        <v>42102</v>
      </c>
      <c r="K118" s="108">
        <v>223372</v>
      </c>
      <c r="L118" s="95">
        <v>0.46600000000000003</v>
      </c>
      <c r="M118" s="76">
        <v>5.4199999999999998E-2</v>
      </c>
      <c r="N118" s="76">
        <v>8.9999999999999993E-3</v>
      </c>
      <c r="O118" s="76" t="s">
        <v>1305</v>
      </c>
      <c r="P118" s="190">
        <v>1.5880000000000001E-9</v>
      </c>
      <c r="Q118" s="76">
        <v>0</v>
      </c>
      <c r="R118" s="76">
        <v>0</v>
      </c>
      <c r="S118" s="203" t="s">
        <v>1493</v>
      </c>
      <c r="T118" s="108">
        <v>19404</v>
      </c>
      <c r="U118" s="192">
        <v>36782</v>
      </c>
      <c r="V118" s="193" t="s">
        <v>161</v>
      </c>
      <c r="W118" s="95">
        <v>0.46231852464727302</v>
      </c>
      <c r="X118" s="189">
        <v>6.6873100000000005E-2</v>
      </c>
      <c r="Y118" s="189">
        <v>1.5098500000000001E-2</v>
      </c>
      <c r="Z118" s="76" t="s">
        <v>1307</v>
      </c>
      <c r="AA118" s="197">
        <v>9.46144E-6</v>
      </c>
      <c r="AB118" s="195">
        <v>61506</v>
      </c>
      <c r="AC118" s="108">
        <v>260154</v>
      </c>
      <c r="AD118" s="196">
        <v>0.46500000000000002</v>
      </c>
      <c r="AE118" s="189">
        <v>5.7522499999999997E-2</v>
      </c>
      <c r="AF118" s="189">
        <v>7.7307499999999998E-3</v>
      </c>
      <c r="AG118" s="76" t="s">
        <v>1609</v>
      </c>
      <c r="AH118" s="197">
        <v>1.00131E-13</v>
      </c>
      <c r="AI118" s="198">
        <v>5.7522499999999997E-2</v>
      </c>
      <c r="AJ118" s="189">
        <v>7.7307499999999998E-3</v>
      </c>
      <c r="AK118" s="190">
        <v>1.00131E-13</v>
      </c>
      <c r="AL118" s="190">
        <v>1.76228E-13</v>
      </c>
      <c r="AM118" s="76">
        <v>55.3645</v>
      </c>
      <c r="AN118" s="76">
        <v>0</v>
      </c>
      <c r="AO118" s="197">
        <v>3.3189599999999999E-13</v>
      </c>
      <c r="AP118" s="166">
        <v>0</v>
      </c>
      <c r="AQ118" s="95">
        <v>0.51982499999999998</v>
      </c>
      <c r="AR118" s="199">
        <v>0.470916</v>
      </c>
      <c r="AS118" s="76"/>
    </row>
    <row r="119" spans="1:45" ht="31.5" customHeight="1" x14ac:dyDescent="0.2">
      <c r="A119" s="184" t="s">
        <v>676</v>
      </c>
      <c r="B119" s="76">
        <v>12</v>
      </c>
      <c r="C119" s="76">
        <v>998819</v>
      </c>
      <c r="D119" s="76" t="s">
        <v>301</v>
      </c>
      <c r="E119" s="76" t="s">
        <v>300</v>
      </c>
      <c r="F119" s="76" t="s">
        <v>309</v>
      </c>
      <c r="G119" s="76" t="s">
        <v>165</v>
      </c>
      <c r="H119" s="76" t="s">
        <v>175</v>
      </c>
      <c r="I119" s="91" t="s">
        <v>1492</v>
      </c>
      <c r="J119" s="108">
        <v>42102</v>
      </c>
      <c r="K119" s="108">
        <v>223372</v>
      </c>
      <c r="L119" s="95">
        <v>0.3019</v>
      </c>
      <c r="M119" s="76">
        <v>-6.7900000000000002E-2</v>
      </c>
      <c r="N119" s="76">
        <v>9.7000000000000003E-3</v>
      </c>
      <c r="O119" s="76" t="s">
        <v>1308</v>
      </c>
      <c r="P119" s="190">
        <v>3.1439999999999999E-12</v>
      </c>
      <c r="Q119" s="76">
        <v>0</v>
      </c>
      <c r="R119" s="76">
        <v>0</v>
      </c>
      <c r="S119" s="203" t="s">
        <v>1493</v>
      </c>
      <c r="T119" s="108">
        <v>19404</v>
      </c>
      <c r="U119" s="192">
        <v>36782</v>
      </c>
      <c r="V119" s="193" t="s">
        <v>161</v>
      </c>
      <c r="W119" s="95">
        <v>0.28547455262465299</v>
      </c>
      <c r="X119" s="189">
        <v>-6.5290600000000004E-2</v>
      </c>
      <c r="Y119" s="189">
        <v>1.6683900000000002E-2</v>
      </c>
      <c r="Z119" s="76" t="s">
        <v>1310</v>
      </c>
      <c r="AA119" s="197">
        <v>9.1009599999999997E-5</v>
      </c>
      <c r="AB119" s="195">
        <v>61506</v>
      </c>
      <c r="AC119" s="108">
        <v>260154</v>
      </c>
      <c r="AD119" s="196">
        <v>0.29799999999999999</v>
      </c>
      <c r="AE119" s="189">
        <v>-6.7240800000000003E-2</v>
      </c>
      <c r="AF119" s="189">
        <v>8.3857099999999993E-3</v>
      </c>
      <c r="AG119" s="76" t="s">
        <v>1610</v>
      </c>
      <c r="AH119" s="197">
        <v>1.0704500000000001E-15</v>
      </c>
      <c r="AI119" s="198">
        <v>-6.7240800000000003E-2</v>
      </c>
      <c r="AJ119" s="189">
        <v>8.3857099999999993E-3</v>
      </c>
      <c r="AK119" s="190">
        <v>1.0704500000000001E-15</v>
      </c>
      <c r="AL119" s="190">
        <v>2.01205E-15</v>
      </c>
      <c r="AM119" s="76">
        <v>64.296300000000002</v>
      </c>
      <c r="AN119" s="76">
        <v>0</v>
      </c>
      <c r="AO119" s="197">
        <v>3.5493199999999999E-15</v>
      </c>
      <c r="AP119" s="166">
        <v>0</v>
      </c>
      <c r="AQ119" s="95">
        <v>1.82819E-2</v>
      </c>
      <c r="AR119" s="199">
        <v>0.89244500000000004</v>
      </c>
      <c r="AS119" s="76"/>
    </row>
    <row r="120" spans="1:45" ht="31.5" customHeight="1" x14ac:dyDescent="0.2">
      <c r="A120" s="184" t="s">
        <v>676</v>
      </c>
      <c r="B120" s="76">
        <v>13</v>
      </c>
      <c r="C120" s="76">
        <v>32968550</v>
      </c>
      <c r="D120" s="76" t="s">
        <v>321</v>
      </c>
      <c r="E120" s="76" t="s">
        <v>320</v>
      </c>
      <c r="F120" s="76" t="s">
        <v>326</v>
      </c>
      <c r="G120" s="76" t="s">
        <v>151</v>
      </c>
      <c r="H120" s="76" t="s">
        <v>175</v>
      </c>
      <c r="I120" s="91" t="s">
        <v>1492</v>
      </c>
      <c r="J120" s="108">
        <v>42102</v>
      </c>
      <c r="K120" s="108">
        <v>223372</v>
      </c>
      <c r="L120" s="95">
        <v>0.01</v>
      </c>
      <c r="M120" s="76">
        <v>0.36849999999999999</v>
      </c>
      <c r="N120" s="76">
        <v>4.5400000000000003E-2</v>
      </c>
      <c r="O120" s="76" t="s">
        <v>1316</v>
      </c>
      <c r="P120" s="190">
        <v>4.9669999999999997E-16</v>
      </c>
      <c r="Q120" s="76">
        <v>0</v>
      </c>
      <c r="R120" s="76">
        <v>0</v>
      </c>
      <c r="S120" s="203" t="s">
        <v>1493</v>
      </c>
      <c r="T120" s="108">
        <v>19404</v>
      </c>
      <c r="U120" s="192">
        <v>36782</v>
      </c>
      <c r="V120" s="193" t="s">
        <v>161</v>
      </c>
      <c r="W120" s="95">
        <v>9.3197761420803597E-3</v>
      </c>
      <c r="X120" s="189">
        <v>0.40964099999999998</v>
      </c>
      <c r="Y120" s="189">
        <v>8.1214700000000001E-2</v>
      </c>
      <c r="Z120" s="76" t="s">
        <v>1318</v>
      </c>
      <c r="AA120" s="197">
        <v>4.5608300000000002E-7</v>
      </c>
      <c r="AB120" s="195">
        <v>61506</v>
      </c>
      <c r="AC120" s="108">
        <v>260154</v>
      </c>
      <c r="AD120" s="196">
        <v>0.01</v>
      </c>
      <c r="AE120" s="189">
        <v>0.37829499999999999</v>
      </c>
      <c r="AF120" s="189">
        <v>3.9628499999999997E-2</v>
      </c>
      <c r="AG120" s="76" t="s">
        <v>1611</v>
      </c>
      <c r="AH120" s="197">
        <v>1.3473000000000001E-21</v>
      </c>
      <c r="AI120" s="198">
        <v>0.37829499999999999</v>
      </c>
      <c r="AJ120" s="189">
        <v>3.9628499999999997E-2</v>
      </c>
      <c r="AK120" s="190">
        <v>1.3473000000000001E-21</v>
      </c>
      <c r="AL120" s="190">
        <v>2.96003E-21</v>
      </c>
      <c r="AM120" s="76">
        <v>91.127200000000002</v>
      </c>
      <c r="AN120" s="76">
        <v>0</v>
      </c>
      <c r="AO120" s="197">
        <v>4.4988699999999996E-21</v>
      </c>
      <c r="AP120" s="166">
        <v>0</v>
      </c>
      <c r="AQ120" s="95">
        <v>0.195516</v>
      </c>
      <c r="AR120" s="199">
        <v>0.65836499999999998</v>
      </c>
      <c r="AS120" s="76"/>
    </row>
    <row r="121" spans="1:45" ht="31.5" customHeight="1" x14ac:dyDescent="0.2">
      <c r="A121" s="184" t="s">
        <v>676</v>
      </c>
      <c r="B121" s="76">
        <v>15</v>
      </c>
      <c r="C121" s="76">
        <v>43760508</v>
      </c>
      <c r="D121" s="76" t="s">
        <v>918</v>
      </c>
      <c r="E121" s="76" t="s">
        <v>917</v>
      </c>
      <c r="F121" s="76" t="s">
        <v>1612</v>
      </c>
      <c r="G121" s="76" t="s">
        <v>152</v>
      </c>
      <c r="H121" s="76" t="s">
        <v>175</v>
      </c>
      <c r="I121" s="91" t="s">
        <v>1492</v>
      </c>
      <c r="J121" s="108">
        <v>42102</v>
      </c>
      <c r="K121" s="108">
        <v>223372</v>
      </c>
      <c r="L121" s="95">
        <v>0.89680000000000004</v>
      </c>
      <c r="M121" s="76">
        <v>8.3199999999999996E-2</v>
      </c>
      <c r="N121" s="76">
        <v>1.47E-2</v>
      </c>
      <c r="O121" s="76" t="s">
        <v>1320</v>
      </c>
      <c r="P121" s="190">
        <v>1.6339999999999999E-8</v>
      </c>
      <c r="Q121" s="76">
        <v>0</v>
      </c>
      <c r="R121" s="76">
        <v>0</v>
      </c>
      <c r="S121" s="203" t="s">
        <v>1493</v>
      </c>
      <c r="T121" s="108">
        <v>19404</v>
      </c>
      <c r="U121" s="192">
        <v>36782</v>
      </c>
      <c r="V121" s="193" t="s">
        <v>161</v>
      </c>
      <c r="W121" s="95">
        <v>0.89336224233831796</v>
      </c>
      <c r="X121" s="189">
        <v>6.2128299999999997E-2</v>
      </c>
      <c r="Y121" s="189">
        <v>2.45603E-2</v>
      </c>
      <c r="Z121" s="76" t="s">
        <v>1323</v>
      </c>
      <c r="AA121" s="77">
        <v>1.14184E-2</v>
      </c>
      <c r="AB121" s="195">
        <v>61506</v>
      </c>
      <c r="AC121" s="108">
        <v>260154</v>
      </c>
      <c r="AD121" s="196">
        <v>0.89600000000000002</v>
      </c>
      <c r="AE121" s="189">
        <v>7.7642299999999997E-2</v>
      </c>
      <c r="AF121" s="189">
        <v>1.2613299999999999E-2</v>
      </c>
      <c r="AG121" s="76" t="s">
        <v>1613</v>
      </c>
      <c r="AH121" s="197">
        <v>7.4805499999999996E-10</v>
      </c>
      <c r="AI121" s="198">
        <v>7.7642299999999997E-2</v>
      </c>
      <c r="AJ121" s="189">
        <v>1.2613299999999999E-2</v>
      </c>
      <c r="AK121" s="190">
        <v>7.4805499999999996E-10</v>
      </c>
      <c r="AL121" s="190">
        <v>1.1183E-9</v>
      </c>
      <c r="AM121" s="76">
        <v>37.891100000000002</v>
      </c>
      <c r="AN121" s="76">
        <v>0</v>
      </c>
      <c r="AO121" s="197">
        <v>2.2637500000000002E-9</v>
      </c>
      <c r="AP121" s="166">
        <v>0</v>
      </c>
      <c r="AQ121" s="95">
        <v>0.54194699999999996</v>
      </c>
      <c r="AR121" s="199">
        <v>0.46162700000000001</v>
      </c>
      <c r="AS121" s="76"/>
    </row>
    <row r="122" spans="1:45" ht="31.5" customHeight="1" x14ac:dyDescent="0.2">
      <c r="A122" s="184" t="s">
        <v>676</v>
      </c>
      <c r="B122" s="76">
        <v>15</v>
      </c>
      <c r="C122" s="76">
        <v>49376624</v>
      </c>
      <c r="D122" s="76" t="s">
        <v>329</v>
      </c>
      <c r="E122" s="76" t="s">
        <v>328</v>
      </c>
      <c r="F122" s="76" t="s">
        <v>336</v>
      </c>
      <c r="G122" s="76" t="s">
        <v>152</v>
      </c>
      <c r="H122" s="76" t="s">
        <v>175</v>
      </c>
      <c r="I122" s="91" t="s">
        <v>1492</v>
      </c>
      <c r="J122" s="108">
        <v>42102</v>
      </c>
      <c r="K122" s="108">
        <v>223372</v>
      </c>
      <c r="L122" s="95">
        <v>0.75460000000000005</v>
      </c>
      <c r="M122" s="76">
        <v>8.2799999999999999E-2</v>
      </c>
      <c r="N122" s="76">
        <v>1.09E-2</v>
      </c>
      <c r="O122" s="76" t="s">
        <v>1324</v>
      </c>
      <c r="P122" s="190">
        <v>2.5409999999999999E-14</v>
      </c>
      <c r="Q122" s="76">
        <v>0</v>
      </c>
      <c r="R122" s="76">
        <v>0</v>
      </c>
      <c r="S122" s="203" t="s">
        <v>1493</v>
      </c>
      <c r="T122" s="108">
        <v>19404</v>
      </c>
      <c r="U122" s="192">
        <v>36782</v>
      </c>
      <c r="V122" s="193" t="s">
        <v>161</v>
      </c>
      <c r="W122" s="95">
        <v>0.77514205365341704</v>
      </c>
      <c r="X122" s="189">
        <v>7.3533399999999999E-2</v>
      </c>
      <c r="Y122" s="189">
        <v>1.8267499999999999E-2</v>
      </c>
      <c r="Z122" s="76" t="s">
        <v>1326</v>
      </c>
      <c r="AA122" s="197">
        <v>5.6888700000000003E-5</v>
      </c>
      <c r="AB122" s="195">
        <v>61506</v>
      </c>
      <c r="AC122" s="108">
        <v>260154</v>
      </c>
      <c r="AD122" s="196">
        <v>0.76</v>
      </c>
      <c r="AE122" s="189">
        <v>8.0366999999999994E-2</v>
      </c>
      <c r="AF122" s="189">
        <v>9.3603200000000001E-3</v>
      </c>
      <c r="AG122" s="76" t="s">
        <v>1519</v>
      </c>
      <c r="AH122" s="197">
        <v>9.01109E-18</v>
      </c>
      <c r="AI122" s="198">
        <v>8.0366999999999994E-2</v>
      </c>
      <c r="AJ122" s="189">
        <v>9.3603200000000001E-3</v>
      </c>
      <c r="AK122" s="190">
        <v>9.01109E-18</v>
      </c>
      <c r="AL122" s="190">
        <v>1.7998499999999999E-17</v>
      </c>
      <c r="AM122" s="76">
        <v>73.718100000000007</v>
      </c>
      <c r="AN122" s="76">
        <v>0</v>
      </c>
      <c r="AO122" s="197">
        <v>2.8842799999999999E-17</v>
      </c>
      <c r="AP122" s="166">
        <v>0</v>
      </c>
      <c r="AQ122" s="95">
        <v>0.18976299999999999</v>
      </c>
      <c r="AR122" s="199">
        <v>0.66311399999999998</v>
      </c>
      <c r="AS122" s="76"/>
    </row>
    <row r="123" spans="1:45" ht="31.5" customHeight="1" x14ac:dyDescent="0.2">
      <c r="A123" s="184" t="s">
        <v>676</v>
      </c>
      <c r="B123" s="76">
        <v>15</v>
      </c>
      <c r="C123" s="76">
        <v>78851615</v>
      </c>
      <c r="D123" s="76" t="s">
        <v>925</v>
      </c>
      <c r="E123" s="76" t="s">
        <v>338</v>
      </c>
      <c r="F123" s="76" t="s">
        <v>1614</v>
      </c>
      <c r="G123" s="76" t="s">
        <v>151</v>
      </c>
      <c r="H123" s="76" t="s">
        <v>175</v>
      </c>
      <c r="I123" s="91" t="s">
        <v>1492</v>
      </c>
      <c r="J123" s="108">
        <v>42102</v>
      </c>
      <c r="K123" s="108">
        <v>223372</v>
      </c>
      <c r="L123" s="95">
        <v>0.34589999999999999</v>
      </c>
      <c r="M123" s="76">
        <v>0.22739999999999999</v>
      </c>
      <c r="N123" s="76">
        <v>9.2999999999999992E-3</v>
      </c>
      <c r="O123" s="76" t="s">
        <v>1328</v>
      </c>
      <c r="P123" s="190">
        <v>4.43E-132</v>
      </c>
      <c r="Q123" s="76">
        <v>0</v>
      </c>
      <c r="R123" s="76">
        <v>0</v>
      </c>
      <c r="S123" s="203" t="s">
        <v>1493</v>
      </c>
      <c r="T123" s="108">
        <v>19404</v>
      </c>
      <c r="U123" s="192">
        <v>36782</v>
      </c>
      <c r="V123" s="193" t="s">
        <v>161</v>
      </c>
      <c r="W123" s="95">
        <v>0.35499632913990498</v>
      </c>
      <c r="X123" s="189">
        <v>0.23166500000000001</v>
      </c>
      <c r="Y123" s="189">
        <v>1.5792299999999999E-2</v>
      </c>
      <c r="Z123" s="76" t="s">
        <v>1331</v>
      </c>
      <c r="AA123" s="197">
        <v>1.01096E-48</v>
      </c>
      <c r="AB123" s="195">
        <v>61506</v>
      </c>
      <c r="AC123" s="108">
        <v>260154</v>
      </c>
      <c r="AD123" s="196">
        <v>0.34799999999999998</v>
      </c>
      <c r="AE123" s="189">
        <v>0.22849800000000001</v>
      </c>
      <c r="AF123" s="189">
        <v>8.0136800000000005E-3</v>
      </c>
      <c r="AG123" s="76" t="s">
        <v>1615</v>
      </c>
      <c r="AH123" s="197">
        <v>7.9625199999999999E-179</v>
      </c>
      <c r="AI123" s="198">
        <v>0.22849800000000001</v>
      </c>
      <c r="AJ123" s="189">
        <v>8.0136800000000005E-3</v>
      </c>
      <c r="AK123" s="190">
        <v>7.9625199999999999E-179</v>
      </c>
      <c r="AL123" s="190">
        <v>4.91433E-178</v>
      </c>
      <c r="AM123" s="76">
        <v>813.02099999999996</v>
      </c>
      <c r="AN123" s="76">
        <v>0</v>
      </c>
      <c r="AO123" s="197">
        <v>2.3911500000000001E-178</v>
      </c>
      <c r="AP123" s="166">
        <v>0</v>
      </c>
      <c r="AQ123" s="95">
        <v>5.4155799999999997E-2</v>
      </c>
      <c r="AR123" s="199">
        <v>0.81598300000000001</v>
      </c>
      <c r="AS123" s="76"/>
    </row>
    <row r="124" spans="1:45" ht="31.5" customHeight="1" x14ac:dyDescent="0.2">
      <c r="A124" s="184" t="s">
        <v>676</v>
      </c>
      <c r="B124" s="76">
        <v>19</v>
      </c>
      <c r="C124" s="76">
        <v>41353107</v>
      </c>
      <c r="D124" s="76" t="s">
        <v>365</v>
      </c>
      <c r="E124" s="76" t="s">
        <v>364</v>
      </c>
      <c r="F124" s="76" t="s">
        <v>372</v>
      </c>
      <c r="G124" s="76" t="s">
        <v>152</v>
      </c>
      <c r="H124" s="76" t="s">
        <v>165</v>
      </c>
      <c r="I124" s="91" t="s">
        <v>1492</v>
      </c>
      <c r="J124" s="108">
        <v>38419</v>
      </c>
      <c r="K124" s="108">
        <v>214764</v>
      </c>
      <c r="L124" s="95">
        <v>0.4521</v>
      </c>
      <c r="M124" s="76">
        <v>-0.1225</v>
      </c>
      <c r="N124" s="76">
        <v>0.01</v>
      </c>
      <c r="O124" s="76" t="s">
        <v>1332</v>
      </c>
      <c r="P124" s="190">
        <v>2.8040000000000001E-34</v>
      </c>
      <c r="Q124" s="76">
        <v>0</v>
      </c>
      <c r="R124" s="76">
        <v>0</v>
      </c>
      <c r="S124" s="203" t="s">
        <v>1493</v>
      </c>
      <c r="T124" s="108">
        <v>19404</v>
      </c>
      <c r="U124" s="192">
        <v>36782</v>
      </c>
      <c r="V124" s="193" t="s">
        <v>161</v>
      </c>
      <c r="W124" s="95">
        <v>0.442562945363493</v>
      </c>
      <c r="X124" s="189">
        <v>-0.10366</v>
      </c>
      <c r="Y124" s="189">
        <v>1.5844400000000002E-2</v>
      </c>
      <c r="Z124" s="76" t="s">
        <v>1334</v>
      </c>
      <c r="AA124" s="197">
        <v>6.0543499999999996E-11</v>
      </c>
      <c r="AB124" s="195">
        <v>57823</v>
      </c>
      <c r="AC124" s="108">
        <v>251546</v>
      </c>
      <c r="AD124" s="196">
        <v>0.44900000000000001</v>
      </c>
      <c r="AE124" s="189">
        <v>-0.117133</v>
      </c>
      <c r="AF124" s="189">
        <v>8.4565700000000001E-3</v>
      </c>
      <c r="AG124" s="76" t="s">
        <v>1616</v>
      </c>
      <c r="AH124" s="197">
        <v>1.2521099999999999E-43</v>
      </c>
      <c r="AI124" s="198">
        <v>-0.117089</v>
      </c>
      <c r="AJ124" s="189">
        <v>8.5245100000000008E-3</v>
      </c>
      <c r="AK124" s="190">
        <v>6.2207100000000002E-43</v>
      </c>
      <c r="AL124" s="190">
        <v>3.8763399999999998E-43</v>
      </c>
      <c r="AM124" s="76">
        <v>191.85400000000001</v>
      </c>
      <c r="AN124" s="76">
        <v>0</v>
      </c>
      <c r="AO124" s="197">
        <v>4.18168E-43</v>
      </c>
      <c r="AP124" s="166">
        <v>1.09893</v>
      </c>
      <c r="AQ124" s="95">
        <v>1.01111</v>
      </c>
      <c r="AR124" s="199">
        <v>0.314637</v>
      </c>
      <c r="AS124" s="76"/>
    </row>
    <row r="125" spans="1:45" ht="31.5" customHeight="1" x14ac:dyDescent="0.2">
      <c r="A125" s="184" t="s">
        <v>676</v>
      </c>
      <c r="B125" s="76">
        <v>20</v>
      </c>
      <c r="C125" s="76">
        <v>61988382</v>
      </c>
      <c r="D125" s="76" t="s">
        <v>375</v>
      </c>
      <c r="E125" s="76" t="s">
        <v>374</v>
      </c>
      <c r="F125" s="76" t="s">
        <v>381</v>
      </c>
      <c r="G125" s="76" t="s">
        <v>151</v>
      </c>
      <c r="H125" s="76" t="s">
        <v>175</v>
      </c>
      <c r="I125" s="91" t="s">
        <v>1492</v>
      </c>
      <c r="J125" s="108">
        <v>42102</v>
      </c>
      <c r="K125" s="108">
        <v>223372</v>
      </c>
      <c r="L125" s="95">
        <v>0.76419999999999999</v>
      </c>
      <c r="M125" s="76">
        <v>-8.2400000000000001E-2</v>
      </c>
      <c r="N125" s="76">
        <v>1.15E-2</v>
      </c>
      <c r="O125" s="76" t="s">
        <v>1335</v>
      </c>
      <c r="P125" s="190">
        <v>9.0309999999999996E-13</v>
      </c>
      <c r="Q125" s="76">
        <v>0</v>
      </c>
      <c r="R125" s="76">
        <v>0</v>
      </c>
      <c r="S125" s="203" t="s">
        <v>1493</v>
      </c>
      <c r="T125" s="108">
        <v>19404</v>
      </c>
      <c r="U125" s="192">
        <v>36782</v>
      </c>
      <c r="V125" s="193" t="s">
        <v>161</v>
      </c>
      <c r="W125" s="95">
        <v>0.75542997154891001</v>
      </c>
      <c r="X125" s="189">
        <v>-6.92633E-2</v>
      </c>
      <c r="Y125" s="189">
        <v>1.87663E-2</v>
      </c>
      <c r="Z125" s="76" t="s">
        <v>1337</v>
      </c>
      <c r="AA125" s="197">
        <v>2.2352099999999999E-4</v>
      </c>
      <c r="AB125" s="195">
        <v>61506</v>
      </c>
      <c r="AC125" s="108">
        <v>260154</v>
      </c>
      <c r="AD125" s="196">
        <v>0.76200000000000001</v>
      </c>
      <c r="AE125" s="189">
        <v>-7.8813599999999998E-2</v>
      </c>
      <c r="AF125" s="189">
        <v>9.8053600000000008E-3</v>
      </c>
      <c r="AG125" s="76" t="s">
        <v>1617</v>
      </c>
      <c r="AH125" s="197">
        <v>9.1459999999999991E-16</v>
      </c>
      <c r="AI125" s="198">
        <v>-7.8813599999999998E-2</v>
      </c>
      <c r="AJ125" s="189">
        <v>9.8053600000000008E-3</v>
      </c>
      <c r="AK125" s="190">
        <v>9.1459999999999991E-16</v>
      </c>
      <c r="AL125" s="190">
        <v>1.72278E-15</v>
      </c>
      <c r="AM125" s="76">
        <v>64.606399999999994</v>
      </c>
      <c r="AN125" s="76">
        <v>0</v>
      </c>
      <c r="AO125" s="197">
        <v>2.96689E-15</v>
      </c>
      <c r="AP125" s="166">
        <v>0</v>
      </c>
      <c r="AQ125" s="95">
        <v>0.35624299999999998</v>
      </c>
      <c r="AR125" s="199">
        <v>0.55059999999999998</v>
      </c>
      <c r="AS125" s="76"/>
    </row>
    <row r="126" spans="1:45" ht="31.5" customHeight="1" x14ac:dyDescent="0.2">
      <c r="A126" s="184" t="s">
        <v>676</v>
      </c>
      <c r="B126" s="76">
        <v>22</v>
      </c>
      <c r="C126" s="76">
        <v>29121087</v>
      </c>
      <c r="D126" s="76" t="s">
        <v>384</v>
      </c>
      <c r="E126" s="76" t="s">
        <v>383</v>
      </c>
      <c r="F126" s="76" t="s">
        <v>390</v>
      </c>
      <c r="G126" s="76" t="s">
        <v>151</v>
      </c>
      <c r="H126" s="76" t="s">
        <v>175</v>
      </c>
      <c r="I126" s="91" t="s">
        <v>1492</v>
      </c>
      <c r="J126" s="108">
        <v>41118</v>
      </c>
      <c r="K126" s="108">
        <v>221418</v>
      </c>
      <c r="L126" s="95">
        <v>0.99490000000000001</v>
      </c>
      <c r="M126" s="76">
        <v>0.45710000000000001</v>
      </c>
      <c r="N126" s="76">
        <v>7.1199999999999999E-2</v>
      </c>
      <c r="O126" s="76" t="s">
        <v>386</v>
      </c>
      <c r="P126" s="190">
        <v>1.3639999999999999E-10</v>
      </c>
      <c r="Q126" s="76">
        <v>0</v>
      </c>
      <c r="R126" s="76">
        <v>0</v>
      </c>
      <c r="S126" s="203" t="s">
        <v>1493</v>
      </c>
      <c r="T126" s="108">
        <v>17417</v>
      </c>
      <c r="U126" s="192">
        <v>31016</v>
      </c>
      <c r="V126" s="193" t="s">
        <v>161</v>
      </c>
      <c r="W126" s="95">
        <v>0.99505094100000002</v>
      </c>
      <c r="X126" s="189">
        <v>0.37932700000000003</v>
      </c>
      <c r="Y126" s="189">
        <v>0.11398800000000001</v>
      </c>
      <c r="Z126" s="76" t="s">
        <v>391</v>
      </c>
      <c r="AA126" s="197">
        <v>8.7544000000000001E-4</v>
      </c>
      <c r="AB126" s="195">
        <v>58535</v>
      </c>
      <c r="AC126" s="108">
        <v>252434</v>
      </c>
      <c r="AD126" s="196">
        <v>0.995</v>
      </c>
      <c r="AE126" s="189">
        <v>0.43527199999999999</v>
      </c>
      <c r="AF126" s="189">
        <v>6.03876E-2</v>
      </c>
      <c r="AG126" s="76" t="s">
        <v>1525</v>
      </c>
      <c r="AH126" s="197">
        <v>5.6789300000000003E-13</v>
      </c>
      <c r="AI126" s="198">
        <v>0.43527199999999999</v>
      </c>
      <c r="AJ126" s="189">
        <v>6.03876E-2</v>
      </c>
      <c r="AK126" s="190">
        <v>5.6789300000000003E-13</v>
      </c>
      <c r="AL126" s="190">
        <v>9.72152E-13</v>
      </c>
      <c r="AM126" s="76">
        <v>51.954900000000002</v>
      </c>
      <c r="AN126" s="76">
        <v>0</v>
      </c>
      <c r="AO126" s="197">
        <v>1.9105599999999999E-12</v>
      </c>
      <c r="AP126" s="166">
        <v>0</v>
      </c>
      <c r="AQ126" s="95">
        <v>0.33486900000000003</v>
      </c>
      <c r="AR126" s="199">
        <v>0.56280600000000003</v>
      </c>
      <c r="AS126" s="76"/>
    </row>
    <row r="127" spans="1:45" ht="31.5" customHeight="1" x14ac:dyDescent="0.2">
      <c r="A127" s="184" t="s">
        <v>703</v>
      </c>
      <c r="B127" s="76">
        <v>1</v>
      </c>
      <c r="C127" s="76">
        <v>77967507</v>
      </c>
      <c r="D127" s="76" t="s">
        <v>149</v>
      </c>
      <c r="E127" s="76" t="s">
        <v>148</v>
      </c>
      <c r="F127" s="76" t="s">
        <v>159</v>
      </c>
      <c r="G127" s="76" t="s">
        <v>151</v>
      </c>
      <c r="H127" s="76" t="s">
        <v>152</v>
      </c>
      <c r="I127" s="91" t="s">
        <v>1492</v>
      </c>
      <c r="J127" s="108">
        <v>13887</v>
      </c>
      <c r="K127" s="108">
        <v>143595</v>
      </c>
      <c r="L127" s="95">
        <v>0.1037</v>
      </c>
      <c r="M127" s="76">
        <v>0.15939999999999999</v>
      </c>
      <c r="N127" s="76">
        <v>2.3900000000000001E-2</v>
      </c>
      <c r="O127" s="76" t="s">
        <v>1338</v>
      </c>
      <c r="P127" s="190">
        <v>2.3789999999999999E-11</v>
      </c>
      <c r="Q127" s="76">
        <v>0</v>
      </c>
      <c r="R127" s="76">
        <v>0</v>
      </c>
      <c r="S127" s="203" t="s">
        <v>1493</v>
      </c>
      <c r="T127" s="108">
        <v>7886</v>
      </c>
      <c r="U127" s="192">
        <v>25264</v>
      </c>
      <c r="V127" s="193" t="s">
        <v>161</v>
      </c>
      <c r="W127" s="95">
        <v>8.9360334825839105E-2</v>
      </c>
      <c r="X127" s="189">
        <v>0.15592</v>
      </c>
      <c r="Y127" s="189">
        <v>3.3444300000000003E-2</v>
      </c>
      <c r="Z127" s="76" t="s">
        <v>1341</v>
      </c>
      <c r="AA127" s="197">
        <v>3.1303100000000002E-6</v>
      </c>
      <c r="AB127" s="195">
        <v>21773</v>
      </c>
      <c r="AC127" s="108">
        <v>168859</v>
      </c>
      <c r="AD127" s="196">
        <v>9.9000000000000005E-2</v>
      </c>
      <c r="AE127" s="189">
        <v>0.158224</v>
      </c>
      <c r="AF127" s="189">
        <v>1.94451E-2</v>
      </c>
      <c r="AG127" s="76" t="s">
        <v>1618</v>
      </c>
      <c r="AH127" s="197">
        <v>4.05461E-16</v>
      </c>
      <c r="AI127" s="198">
        <v>0.158224</v>
      </c>
      <c r="AJ127" s="189">
        <v>1.94451E-2</v>
      </c>
      <c r="AK127" s="190">
        <v>4.05461E-16</v>
      </c>
      <c r="AL127" s="190">
        <v>7.7207500000000003E-16</v>
      </c>
      <c r="AM127" s="76">
        <v>66.209500000000006</v>
      </c>
      <c r="AN127" s="76">
        <v>0</v>
      </c>
      <c r="AO127" s="197">
        <v>1.34174E-15</v>
      </c>
      <c r="AP127" s="166">
        <v>0</v>
      </c>
      <c r="AQ127" s="95">
        <v>7.1670600000000003E-3</v>
      </c>
      <c r="AR127" s="199">
        <v>0.93253299999999995</v>
      </c>
      <c r="AS127" s="76"/>
    </row>
    <row r="128" spans="1:45" ht="31.5" customHeight="1" x14ac:dyDescent="0.2">
      <c r="A128" s="184" t="s">
        <v>703</v>
      </c>
      <c r="B128" s="76">
        <v>3</v>
      </c>
      <c r="C128" s="76">
        <v>169488691</v>
      </c>
      <c r="D128" s="76" t="s">
        <v>940</v>
      </c>
      <c r="E128" s="76" t="s">
        <v>398</v>
      </c>
      <c r="F128" s="76" t="s">
        <v>1619</v>
      </c>
      <c r="G128" s="76" t="s">
        <v>151</v>
      </c>
      <c r="H128" s="76" t="s">
        <v>152</v>
      </c>
      <c r="I128" s="91" t="s">
        <v>1492</v>
      </c>
      <c r="J128" s="108">
        <v>13887</v>
      </c>
      <c r="K128" s="108">
        <v>143595</v>
      </c>
      <c r="L128" s="95">
        <v>0.84299999999999997</v>
      </c>
      <c r="M128" s="76">
        <v>0.11600000000000001</v>
      </c>
      <c r="N128" s="76">
        <v>1.9800000000000002E-2</v>
      </c>
      <c r="O128" s="76" t="s">
        <v>1343</v>
      </c>
      <c r="P128" s="190">
        <v>4.8170000000000002E-9</v>
      </c>
      <c r="Q128" s="76">
        <v>0</v>
      </c>
      <c r="R128" s="76">
        <v>0</v>
      </c>
      <c r="S128" s="203" t="s">
        <v>1493</v>
      </c>
      <c r="T128" s="108">
        <v>7886</v>
      </c>
      <c r="U128" s="192">
        <v>25264</v>
      </c>
      <c r="V128" s="193" t="s">
        <v>161</v>
      </c>
      <c r="W128" s="95">
        <v>0.78832628738481603</v>
      </c>
      <c r="X128" s="189">
        <v>9.6948800000000002E-2</v>
      </c>
      <c r="Y128" s="189">
        <v>2.4329400000000001E-2</v>
      </c>
      <c r="Z128" s="76" t="s">
        <v>1346</v>
      </c>
      <c r="AA128" s="197">
        <v>6.7526600000000005E-5</v>
      </c>
      <c r="AB128" s="195">
        <v>21773</v>
      </c>
      <c r="AC128" s="108">
        <v>168859</v>
      </c>
      <c r="AD128" s="196">
        <v>0.82099999999999995</v>
      </c>
      <c r="AE128" s="189">
        <v>0.10840900000000001</v>
      </c>
      <c r="AF128" s="189">
        <v>1.53571E-2</v>
      </c>
      <c r="AG128" s="76" t="s">
        <v>1620</v>
      </c>
      <c r="AH128" s="197">
        <v>1.67394E-12</v>
      </c>
      <c r="AI128" s="198">
        <v>0.10840900000000001</v>
      </c>
      <c r="AJ128" s="189">
        <v>1.53571E-2</v>
      </c>
      <c r="AK128" s="190">
        <v>1.67394E-12</v>
      </c>
      <c r="AL128" s="190">
        <v>2.8141200000000001E-12</v>
      </c>
      <c r="AM128" s="76">
        <v>49.833100000000002</v>
      </c>
      <c r="AN128" s="76">
        <v>0</v>
      </c>
      <c r="AO128" s="197">
        <v>5.67275E-12</v>
      </c>
      <c r="AP128" s="166">
        <v>0</v>
      </c>
      <c r="AQ128" s="95">
        <v>0.368865</v>
      </c>
      <c r="AR128" s="199">
        <v>0.543624</v>
      </c>
      <c r="AS128" s="76"/>
    </row>
    <row r="129" spans="1:45" ht="31.5" customHeight="1" x14ac:dyDescent="0.2">
      <c r="A129" s="184" t="s">
        <v>703</v>
      </c>
      <c r="B129" s="76">
        <v>3</v>
      </c>
      <c r="C129" s="76">
        <v>189357602</v>
      </c>
      <c r="D129" s="76" t="s">
        <v>946</v>
      </c>
      <c r="E129" s="76" t="s">
        <v>407</v>
      </c>
      <c r="F129" s="76" t="s">
        <v>415</v>
      </c>
      <c r="G129" s="76" t="s">
        <v>152</v>
      </c>
      <c r="H129" s="76" t="s">
        <v>165</v>
      </c>
      <c r="I129" s="91" t="s">
        <v>1492</v>
      </c>
      <c r="J129" s="108">
        <v>13887</v>
      </c>
      <c r="K129" s="108">
        <v>143595</v>
      </c>
      <c r="L129" s="95">
        <v>0.51649999999999996</v>
      </c>
      <c r="M129" s="76">
        <v>0.1026</v>
      </c>
      <c r="N129" s="76">
        <v>1.43E-2</v>
      </c>
      <c r="O129" s="76" t="s">
        <v>1348</v>
      </c>
      <c r="P129" s="190">
        <v>7.488E-13</v>
      </c>
      <c r="Q129" s="76">
        <v>0</v>
      </c>
      <c r="R129" s="76">
        <v>0</v>
      </c>
      <c r="S129" s="203" t="s">
        <v>1493</v>
      </c>
      <c r="T129" s="108">
        <v>7886</v>
      </c>
      <c r="U129" s="192">
        <v>25264</v>
      </c>
      <c r="V129" s="193" t="s">
        <v>161</v>
      </c>
      <c r="W129" s="95">
        <v>0.53809270240935703</v>
      </c>
      <c r="X129" s="189">
        <v>0.109485</v>
      </c>
      <c r="Y129" s="189">
        <v>1.9742699999999998E-2</v>
      </c>
      <c r="Z129" s="76" t="s">
        <v>1351</v>
      </c>
      <c r="AA129" s="197">
        <v>2.92965E-8</v>
      </c>
      <c r="AB129" s="195">
        <v>21773</v>
      </c>
      <c r="AC129" s="108">
        <v>168859</v>
      </c>
      <c r="AD129" s="196">
        <v>0.52400000000000002</v>
      </c>
      <c r="AE129" s="189">
        <v>0.10496900000000001</v>
      </c>
      <c r="AF129" s="189">
        <v>1.15812E-2</v>
      </c>
      <c r="AG129" s="76" t="s">
        <v>1621</v>
      </c>
      <c r="AH129" s="197">
        <v>1.2601600000000001E-19</v>
      </c>
      <c r="AI129" s="198">
        <v>0.10496900000000001</v>
      </c>
      <c r="AJ129" s="189">
        <v>1.15812E-2</v>
      </c>
      <c r="AK129" s="190">
        <v>1.2601600000000001E-19</v>
      </c>
      <c r="AL129" s="190">
        <v>2.6421300000000002E-19</v>
      </c>
      <c r="AM129" s="76">
        <v>82.152000000000001</v>
      </c>
      <c r="AN129" s="76">
        <v>0</v>
      </c>
      <c r="AO129" s="197">
        <v>4.0811E-19</v>
      </c>
      <c r="AP129" s="166">
        <v>0</v>
      </c>
      <c r="AQ129" s="95">
        <v>7.9767900000000003E-2</v>
      </c>
      <c r="AR129" s="199">
        <v>0.77761199999999997</v>
      </c>
      <c r="AS129" s="76"/>
    </row>
    <row r="130" spans="1:45" ht="31.5" customHeight="1" x14ac:dyDescent="0.2">
      <c r="A130" s="184" t="s">
        <v>703</v>
      </c>
      <c r="B130" s="76">
        <v>4</v>
      </c>
      <c r="C130" s="76">
        <v>164018983</v>
      </c>
      <c r="D130" s="76" t="s">
        <v>951</v>
      </c>
      <c r="E130" s="76" t="s">
        <v>417</v>
      </c>
      <c r="F130" s="76" t="s">
        <v>424</v>
      </c>
      <c r="G130" s="76" t="s">
        <v>151</v>
      </c>
      <c r="H130" s="76" t="s">
        <v>175</v>
      </c>
      <c r="I130" s="91" t="s">
        <v>1492</v>
      </c>
      <c r="J130" s="108">
        <v>13887</v>
      </c>
      <c r="K130" s="108">
        <v>143595</v>
      </c>
      <c r="L130" s="95">
        <v>0.64219999999999999</v>
      </c>
      <c r="M130" s="76">
        <v>8.5300000000000001E-2</v>
      </c>
      <c r="N130" s="76">
        <v>1.54E-2</v>
      </c>
      <c r="O130" s="76" t="s">
        <v>1352</v>
      </c>
      <c r="P130" s="190">
        <v>3.3780000000000002E-8</v>
      </c>
      <c r="Q130" s="76">
        <v>0</v>
      </c>
      <c r="R130" s="76">
        <v>1</v>
      </c>
      <c r="S130" s="203" t="s">
        <v>1493</v>
      </c>
      <c r="T130" s="108">
        <v>7886</v>
      </c>
      <c r="U130" s="192">
        <v>25264</v>
      </c>
      <c r="V130" s="193" t="s">
        <v>1353</v>
      </c>
      <c r="W130" s="95">
        <v>0.59769438144672304</v>
      </c>
      <c r="X130" s="189">
        <v>6.6367399999999993E-2</v>
      </c>
      <c r="Y130" s="189">
        <v>2.0499099999999999E-2</v>
      </c>
      <c r="Z130" s="76" t="s">
        <v>1356</v>
      </c>
      <c r="AA130" s="197">
        <v>1.2054800000000001E-3</v>
      </c>
      <c r="AB130" s="195">
        <v>21773</v>
      </c>
      <c r="AC130" s="108">
        <v>168859</v>
      </c>
      <c r="AD130" s="196">
        <v>0.626</v>
      </c>
      <c r="AE130" s="189">
        <v>7.8469700000000003E-2</v>
      </c>
      <c r="AF130" s="189">
        <v>1.23126E-2</v>
      </c>
      <c r="AG130" s="76" t="s">
        <v>1622</v>
      </c>
      <c r="AH130" s="197">
        <v>1.8521499999999999E-10</v>
      </c>
      <c r="AI130" s="198">
        <v>7.8469700000000003E-2</v>
      </c>
      <c r="AJ130" s="189">
        <v>1.23126E-2</v>
      </c>
      <c r="AK130" s="190">
        <v>1.8521499999999999E-10</v>
      </c>
      <c r="AL130" s="190">
        <v>2.8517100000000002E-10</v>
      </c>
      <c r="AM130" s="76">
        <v>40.616700000000002</v>
      </c>
      <c r="AN130" s="76">
        <v>0</v>
      </c>
      <c r="AO130" s="197">
        <v>6.2485500000000001E-10</v>
      </c>
      <c r="AP130" s="166">
        <v>0</v>
      </c>
      <c r="AQ130" s="95">
        <v>0.54526600000000003</v>
      </c>
      <c r="AR130" s="199">
        <v>0.460258</v>
      </c>
      <c r="AS130" s="76"/>
    </row>
    <row r="131" spans="1:45" ht="31.5" customHeight="1" x14ac:dyDescent="0.2">
      <c r="A131" s="184" t="s">
        <v>703</v>
      </c>
      <c r="B131" s="76">
        <v>5</v>
      </c>
      <c r="C131" s="76">
        <v>1285974</v>
      </c>
      <c r="D131" s="76" t="s">
        <v>194</v>
      </c>
      <c r="E131" s="76" t="s">
        <v>193</v>
      </c>
      <c r="F131" s="76" t="s">
        <v>199</v>
      </c>
      <c r="G131" s="76" t="s">
        <v>151</v>
      </c>
      <c r="H131" s="76" t="s">
        <v>165</v>
      </c>
      <c r="I131" s="91" t="s">
        <v>1492</v>
      </c>
      <c r="J131" s="108">
        <v>13887</v>
      </c>
      <c r="K131" s="108">
        <v>143595</v>
      </c>
      <c r="L131" s="95">
        <v>0.33489999999999998</v>
      </c>
      <c r="M131" s="76">
        <v>0.2205</v>
      </c>
      <c r="N131" s="76">
        <v>1.5800000000000002E-2</v>
      </c>
      <c r="O131" s="76" t="s">
        <v>1357</v>
      </c>
      <c r="P131" s="190">
        <v>3.4650000000000002E-44</v>
      </c>
      <c r="Q131" s="76">
        <v>0</v>
      </c>
      <c r="R131" s="76">
        <v>0</v>
      </c>
      <c r="S131" s="203" t="s">
        <v>1493</v>
      </c>
      <c r="T131" s="108">
        <v>7886</v>
      </c>
      <c r="U131" s="192">
        <v>25264</v>
      </c>
      <c r="V131" s="193" t="s">
        <v>161</v>
      </c>
      <c r="W131" s="95">
        <v>0.33067609057393899</v>
      </c>
      <c r="X131" s="189">
        <v>0.19194900000000001</v>
      </c>
      <c r="Y131" s="189">
        <v>2.0889100000000001E-2</v>
      </c>
      <c r="Z131" s="76" t="s">
        <v>1359</v>
      </c>
      <c r="AA131" s="197">
        <v>3.9668800000000001E-20</v>
      </c>
      <c r="AB131" s="195">
        <v>21773</v>
      </c>
      <c r="AC131" s="108">
        <v>168859</v>
      </c>
      <c r="AD131" s="196">
        <v>0.33300000000000002</v>
      </c>
      <c r="AE131" s="189">
        <v>0.21010999999999999</v>
      </c>
      <c r="AF131" s="189">
        <v>1.2601299999999999E-2</v>
      </c>
      <c r="AG131" s="76" t="s">
        <v>1623</v>
      </c>
      <c r="AH131" s="197">
        <v>2.0381799999999998E-62</v>
      </c>
      <c r="AI131" s="198">
        <v>0.20949400000000001</v>
      </c>
      <c r="AJ131" s="189">
        <v>1.3896E-2</v>
      </c>
      <c r="AK131" s="190">
        <v>2.3329999999999999E-51</v>
      </c>
      <c r="AL131" s="190">
        <v>7.5146899999999996E-62</v>
      </c>
      <c r="AM131" s="76">
        <v>278.01</v>
      </c>
      <c r="AN131" s="76">
        <v>0</v>
      </c>
      <c r="AO131" s="197">
        <v>6.3452699999999997E-62</v>
      </c>
      <c r="AP131" s="166">
        <v>15.8454</v>
      </c>
      <c r="AQ131" s="95">
        <v>1.1882900000000001</v>
      </c>
      <c r="AR131" s="199">
        <v>0.275675</v>
      </c>
      <c r="AS131" s="76"/>
    </row>
    <row r="132" spans="1:45" ht="31.5" customHeight="1" x14ac:dyDescent="0.2">
      <c r="A132" s="184" t="s">
        <v>703</v>
      </c>
      <c r="B132" s="76">
        <v>6</v>
      </c>
      <c r="C132" s="76">
        <v>29781049</v>
      </c>
      <c r="D132" s="76" t="s">
        <v>448</v>
      </c>
      <c r="E132" s="76" t="s">
        <v>225</v>
      </c>
      <c r="F132" s="76" t="s">
        <v>233</v>
      </c>
      <c r="G132" s="76" t="s">
        <v>152</v>
      </c>
      <c r="H132" s="76" t="s">
        <v>175</v>
      </c>
      <c r="I132" s="91" t="s">
        <v>1492</v>
      </c>
      <c r="J132" s="108">
        <v>13887</v>
      </c>
      <c r="K132" s="108">
        <v>143595</v>
      </c>
      <c r="L132" s="95">
        <v>0.46200000000000002</v>
      </c>
      <c r="M132" s="76">
        <v>7.9600000000000004E-2</v>
      </c>
      <c r="N132" s="76">
        <v>1.43E-2</v>
      </c>
      <c r="O132" s="76" t="s">
        <v>1360</v>
      </c>
      <c r="P132" s="190">
        <v>2.62E-8</v>
      </c>
      <c r="Q132" s="76">
        <v>0</v>
      </c>
      <c r="R132" s="76">
        <v>0</v>
      </c>
      <c r="S132" s="203" t="s">
        <v>1493</v>
      </c>
      <c r="T132" s="108">
        <v>7886</v>
      </c>
      <c r="U132" s="192">
        <v>25264</v>
      </c>
      <c r="V132" s="193" t="s">
        <v>161</v>
      </c>
      <c r="W132" s="95">
        <v>0.45014049591236499</v>
      </c>
      <c r="X132" s="189">
        <v>9.9910499999999999E-2</v>
      </c>
      <c r="Y132" s="189">
        <v>1.98254E-2</v>
      </c>
      <c r="Z132" s="76" t="s">
        <v>1362</v>
      </c>
      <c r="AA132" s="197">
        <v>4.6667999999999999E-7</v>
      </c>
      <c r="AB132" s="195">
        <v>21773</v>
      </c>
      <c r="AC132" s="108">
        <v>168859</v>
      </c>
      <c r="AD132" s="196">
        <v>0.45800000000000002</v>
      </c>
      <c r="AE132" s="189">
        <v>8.6550699999999994E-2</v>
      </c>
      <c r="AF132" s="189">
        <v>1.15978E-2</v>
      </c>
      <c r="AG132" s="76" t="s">
        <v>1624</v>
      </c>
      <c r="AH132" s="197">
        <v>8.4780500000000004E-14</v>
      </c>
      <c r="AI132" s="198">
        <v>8.6550699999999994E-2</v>
      </c>
      <c r="AJ132" s="189">
        <v>1.15978E-2</v>
      </c>
      <c r="AK132" s="190">
        <v>8.4780500000000004E-14</v>
      </c>
      <c r="AL132" s="190">
        <v>1.49597E-13</v>
      </c>
      <c r="AM132" s="76">
        <v>55.691600000000001</v>
      </c>
      <c r="AN132" s="76">
        <v>0</v>
      </c>
      <c r="AO132" s="197">
        <v>2.78365E-13</v>
      </c>
      <c r="AP132" s="166">
        <v>0</v>
      </c>
      <c r="AQ132" s="95">
        <v>0.69036200000000003</v>
      </c>
      <c r="AR132" s="199">
        <v>0.40604099999999999</v>
      </c>
      <c r="AS132" s="76"/>
    </row>
    <row r="133" spans="1:45" ht="31.5" customHeight="1" x14ac:dyDescent="0.2">
      <c r="A133" s="184" t="s">
        <v>703</v>
      </c>
      <c r="B133" s="76">
        <v>6</v>
      </c>
      <c r="C133" s="76">
        <v>117792612</v>
      </c>
      <c r="D133" s="76" t="s">
        <v>960</v>
      </c>
      <c r="E133" s="76" t="s">
        <v>457</v>
      </c>
      <c r="F133" s="76" t="s">
        <v>1625</v>
      </c>
      <c r="G133" s="76" t="s">
        <v>152</v>
      </c>
      <c r="H133" s="76" t="s">
        <v>165</v>
      </c>
      <c r="I133" s="91" t="s">
        <v>1492</v>
      </c>
      <c r="J133" s="108">
        <v>13887</v>
      </c>
      <c r="K133" s="108">
        <v>143595</v>
      </c>
      <c r="L133" s="95">
        <v>0.49959999999999999</v>
      </c>
      <c r="M133" s="76">
        <v>9.6699999999999994E-2</v>
      </c>
      <c r="N133" s="76">
        <v>1.46E-2</v>
      </c>
      <c r="O133" s="76" t="s">
        <v>153</v>
      </c>
      <c r="P133" s="190">
        <v>3.5770000000000003E-11</v>
      </c>
      <c r="Q133" s="76">
        <v>0</v>
      </c>
      <c r="R133" s="76">
        <v>0</v>
      </c>
      <c r="S133" s="203" t="s">
        <v>1493</v>
      </c>
      <c r="T133" s="108">
        <v>7886</v>
      </c>
      <c r="U133" s="192">
        <v>25264</v>
      </c>
      <c r="V133" s="193" t="s">
        <v>161</v>
      </c>
      <c r="W133" s="95">
        <v>0.44469406043975601</v>
      </c>
      <c r="X133" s="189">
        <v>0.116359</v>
      </c>
      <c r="Y133" s="189">
        <v>2.0460200000000001E-2</v>
      </c>
      <c r="Z133" s="76" t="s">
        <v>1366</v>
      </c>
      <c r="AA133" s="197">
        <v>1.2922599999999999E-8</v>
      </c>
      <c r="AB133" s="195">
        <v>21773</v>
      </c>
      <c r="AC133" s="108">
        <v>168859</v>
      </c>
      <c r="AD133" s="196">
        <v>0.48099999999999998</v>
      </c>
      <c r="AE133" s="189">
        <v>0.10333299999999999</v>
      </c>
      <c r="AF133" s="189">
        <v>1.1884499999999999E-2</v>
      </c>
      <c r="AG133" s="76" t="s">
        <v>1626</v>
      </c>
      <c r="AH133" s="197">
        <v>3.4750100000000001E-18</v>
      </c>
      <c r="AI133" s="198">
        <v>0.10333299999999999</v>
      </c>
      <c r="AJ133" s="189">
        <v>1.1884499999999999E-2</v>
      </c>
      <c r="AK133" s="190">
        <v>3.4750100000000001E-18</v>
      </c>
      <c r="AL133" s="190">
        <v>7.0194699999999995E-18</v>
      </c>
      <c r="AM133" s="76">
        <v>75.599199999999996</v>
      </c>
      <c r="AN133" s="76">
        <v>0</v>
      </c>
      <c r="AO133" s="197">
        <v>1.08159E-17</v>
      </c>
      <c r="AP133" s="166">
        <v>0</v>
      </c>
      <c r="AQ133" s="95">
        <v>0.61172599999999999</v>
      </c>
      <c r="AR133" s="199">
        <v>0.434139</v>
      </c>
      <c r="AS133" s="76"/>
    </row>
    <row r="134" spans="1:45" ht="31.5" customHeight="1" x14ac:dyDescent="0.2">
      <c r="A134" s="184" t="s">
        <v>703</v>
      </c>
      <c r="B134" s="76">
        <v>8</v>
      </c>
      <c r="C134" s="76">
        <v>32403573</v>
      </c>
      <c r="D134" s="76" t="s">
        <v>965</v>
      </c>
      <c r="E134" s="76" t="s">
        <v>468</v>
      </c>
      <c r="F134" s="76" t="s">
        <v>476</v>
      </c>
      <c r="G134" s="76" t="s">
        <v>152</v>
      </c>
      <c r="H134" s="76" t="s">
        <v>165</v>
      </c>
      <c r="I134" s="91" t="s">
        <v>1492</v>
      </c>
      <c r="J134" s="108">
        <v>13887</v>
      </c>
      <c r="K134" s="108">
        <v>143595</v>
      </c>
      <c r="L134" s="95">
        <v>0.77739999999999998</v>
      </c>
      <c r="M134" s="76">
        <v>-0.1099</v>
      </c>
      <c r="N134" s="76">
        <v>1.7000000000000001E-2</v>
      </c>
      <c r="O134" s="76" t="s">
        <v>1368</v>
      </c>
      <c r="P134" s="190">
        <v>9.7069999999999994E-11</v>
      </c>
      <c r="Q134" s="76">
        <v>0</v>
      </c>
      <c r="R134" s="76">
        <v>0</v>
      </c>
      <c r="S134" s="203" t="s">
        <v>1493</v>
      </c>
      <c r="T134" s="108">
        <v>7886</v>
      </c>
      <c r="U134" s="192">
        <v>25264</v>
      </c>
      <c r="V134" s="193" t="s">
        <v>161</v>
      </c>
      <c r="W134" s="95">
        <v>0.77017397664027898</v>
      </c>
      <c r="X134" s="189">
        <v>-0.10675900000000001</v>
      </c>
      <c r="Y134" s="189">
        <v>2.3171899999999999E-2</v>
      </c>
      <c r="Z134" s="76" t="s">
        <v>1371</v>
      </c>
      <c r="AA134" s="197">
        <v>4.0800400000000002E-6</v>
      </c>
      <c r="AB134" s="195">
        <v>21773</v>
      </c>
      <c r="AC134" s="108">
        <v>168859</v>
      </c>
      <c r="AD134" s="196">
        <v>0.77500000000000002</v>
      </c>
      <c r="AE134" s="189">
        <v>-0.10880099999999999</v>
      </c>
      <c r="AF134" s="189">
        <v>1.37068E-2</v>
      </c>
      <c r="AG134" s="76" t="s">
        <v>1627</v>
      </c>
      <c r="AH134" s="197">
        <v>2.0593799999999999E-15</v>
      </c>
      <c r="AI134" s="198">
        <v>-0.10880099999999999</v>
      </c>
      <c r="AJ134" s="189">
        <v>1.37068E-2</v>
      </c>
      <c r="AK134" s="190">
        <v>2.0593799999999999E-15</v>
      </c>
      <c r="AL134" s="190">
        <v>3.8364100000000003E-15</v>
      </c>
      <c r="AM134" s="76">
        <v>63.007300000000001</v>
      </c>
      <c r="AN134" s="76">
        <v>0</v>
      </c>
      <c r="AO134" s="197">
        <v>6.6125799999999999E-15</v>
      </c>
      <c r="AP134" s="166">
        <v>0</v>
      </c>
      <c r="AQ134" s="95">
        <v>1.19451E-2</v>
      </c>
      <c r="AR134" s="199">
        <v>0.91296999999999995</v>
      </c>
      <c r="AS134" s="76"/>
    </row>
    <row r="135" spans="1:45" ht="31.5" customHeight="1" x14ac:dyDescent="0.2">
      <c r="A135" s="184" t="s">
        <v>703</v>
      </c>
      <c r="B135" s="76">
        <v>8</v>
      </c>
      <c r="C135" s="76">
        <v>129535264</v>
      </c>
      <c r="D135" s="76" t="s">
        <v>479</v>
      </c>
      <c r="E135" s="76" t="s">
        <v>478</v>
      </c>
      <c r="F135" s="76" t="s">
        <v>1477</v>
      </c>
      <c r="G135" s="76" t="s">
        <v>152</v>
      </c>
      <c r="H135" s="76" t="s">
        <v>165</v>
      </c>
      <c r="I135" s="91" t="s">
        <v>1492</v>
      </c>
      <c r="J135" s="108">
        <v>13887</v>
      </c>
      <c r="K135" s="108">
        <v>143595</v>
      </c>
      <c r="L135" s="95">
        <v>0.75290000000000001</v>
      </c>
      <c r="M135" s="76">
        <v>9.8400000000000001E-2</v>
      </c>
      <c r="N135" s="76">
        <v>1.6899999999999998E-2</v>
      </c>
      <c r="O135" s="76" t="s">
        <v>1372</v>
      </c>
      <c r="P135" s="190">
        <v>5.6910000000000003E-9</v>
      </c>
      <c r="Q135" s="76">
        <v>0</v>
      </c>
      <c r="R135" s="76">
        <v>1</v>
      </c>
      <c r="S135" s="203" t="s">
        <v>1493</v>
      </c>
      <c r="T135" s="108">
        <v>7886</v>
      </c>
      <c r="U135" s="192">
        <v>25264</v>
      </c>
      <c r="V135" s="193" t="s">
        <v>161</v>
      </c>
      <c r="W135" s="95">
        <v>0.762318923552882</v>
      </c>
      <c r="X135" s="189">
        <v>0.106013</v>
      </c>
      <c r="Y135" s="189">
        <v>2.3286999999999999E-2</v>
      </c>
      <c r="Z135" s="76" t="s">
        <v>1374</v>
      </c>
      <c r="AA135" s="197">
        <v>5.30184E-6</v>
      </c>
      <c r="AB135" s="195">
        <v>21773</v>
      </c>
      <c r="AC135" s="108">
        <v>168859</v>
      </c>
      <c r="AD135" s="196">
        <v>0.75600000000000001</v>
      </c>
      <c r="AE135" s="189">
        <v>0.101026</v>
      </c>
      <c r="AF135" s="189">
        <v>1.3677699999999999E-2</v>
      </c>
      <c r="AG135" s="76" t="s">
        <v>1628</v>
      </c>
      <c r="AH135" s="197">
        <v>1.5106799999999999E-13</v>
      </c>
      <c r="AI135" s="198">
        <v>0.101026</v>
      </c>
      <c r="AJ135" s="189">
        <v>1.3677699999999999E-2</v>
      </c>
      <c r="AK135" s="190">
        <v>1.5106799999999999E-13</v>
      </c>
      <c r="AL135" s="190">
        <v>2.6417400000000001E-13</v>
      </c>
      <c r="AM135" s="76">
        <v>54.556199999999997</v>
      </c>
      <c r="AN135" s="76">
        <v>0</v>
      </c>
      <c r="AO135" s="197">
        <v>4.94308E-13</v>
      </c>
      <c r="AP135" s="166">
        <v>0</v>
      </c>
      <c r="AQ135" s="95">
        <v>7.0006200000000005E-2</v>
      </c>
      <c r="AR135" s="199">
        <v>0.79132800000000003</v>
      </c>
      <c r="AS135" s="76"/>
    </row>
    <row r="136" spans="1:45" ht="31.5" customHeight="1" x14ac:dyDescent="0.2">
      <c r="A136" s="184" t="s">
        <v>703</v>
      </c>
      <c r="B136" s="76">
        <v>9</v>
      </c>
      <c r="C136" s="76">
        <v>21811441</v>
      </c>
      <c r="D136" s="76" t="s">
        <v>971</v>
      </c>
      <c r="E136" s="76" t="s">
        <v>486</v>
      </c>
      <c r="F136" s="76" t="s">
        <v>492</v>
      </c>
      <c r="G136" s="76" t="s">
        <v>151</v>
      </c>
      <c r="H136" s="76" t="s">
        <v>175</v>
      </c>
      <c r="I136" s="91" t="s">
        <v>1492</v>
      </c>
      <c r="J136" s="108">
        <v>13887</v>
      </c>
      <c r="K136" s="108">
        <v>143595</v>
      </c>
      <c r="L136" s="95">
        <v>0.84689999999999999</v>
      </c>
      <c r="M136" s="76">
        <v>-0.14319999999999999</v>
      </c>
      <c r="N136" s="76">
        <v>2.1499999999999998E-2</v>
      </c>
      <c r="O136" s="76" t="s">
        <v>1376</v>
      </c>
      <c r="P136" s="190">
        <v>2.9460000000000001E-11</v>
      </c>
      <c r="Q136" s="76">
        <v>0</v>
      </c>
      <c r="R136" s="76">
        <v>0</v>
      </c>
      <c r="S136" s="203" t="s">
        <v>1493</v>
      </c>
      <c r="T136" s="108">
        <v>7886</v>
      </c>
      <c r="U136" s="192">
        <v>25264</v>
      </c>
      <c r="V136" s="193" t="s">
        <v>161</v>
      </c>
      <c r="W136" s="95">
        <v>0.81614648027311598</v>
      </c>
      <c r="X136" s="189">
        <v>-0.16350500000000001</v>
      </c>
      <c r="Y136" s="189">
        <v>2.79323E-2</v>
      </c>
      <c r="Z136" s="76" t="s">
        <v>1379</v>
      </c>
      <c r="AA136" s="197">
        <v>4.8104400000000002E-9</v>
      </c>
      <c r="AB136" s="195">
        <v>21773</v>
      </c>
      <c r="AC136" s="108">
        <v>168859</v>
      </c>
      <c r="AD136" s="196">
        <v>0.83499999999999996</v>
      </c>
      <c r="AE136" s="189">
        <v>-0.150754</v>
      </c>
      <c r="AF136" s="189">
        <v>1.7037400000000001E-2</v>
      </c>
      <c r="AG136" s="76" t="s">
        <v>1629</v>
      </c>
      <c r="AH136" s="197">
        <v>8.8755300000000003E-19</v>
      </c>
      <c r="AI136" s="198">
        <v>-0.150754</v>
      </c>
      <c r="AJ136" s="189">
        <v>1.7037400000000001E-2</v>
      </c>
      <c r="AK136" s="190">
        <v>8.8755300000000003E-19</v>
      </c>
      <c r="AL136" s="190">
        <v>1.8211800000000001E-18</v>
      </c>
      <c r="AM136" s="76">
        <v>78.294799999999995</v>
      </c>
      <c r="AN136" s="76">
        <v>0</v>
      </c>
      <c r="AO136" s="197">
        <v>2.9029099999999999E-18</v>
      </c>
      <c r="AP136" s="166">
        <v>0</v>
      </c>
      <c r="AQ136" s="95">
        <v>0.33183499999999999</v>
      </c>
      <c r="AR136" s="199">
        <v>0.56457999999999997</v>
      </c>
      <c r="AS136" s="76"/>
    </row>
    <row r="137" spans="1:45" ht="31.5" customHeight="1" x14ac:dyDescent="0.2">
      <c r="A137" s="184" t="s">
        <v>703</v>
      </c>
      <c r="B137" s="76">
        <v>9</v>
      </c>
      <c r="C137" s="76">
        <v>33421420</v>
      </c>
      <c r="D137" s="76" t="s">
        <v>502</v>
      </c>
      <c r="E137" s="76" t="s">
        <v>501</v>
      </c>
      <c r="F137" s="76" t="s">
        <v>509</v>
      </c>
      <c r="G137" s="76" t="s">
        <v>151</v>
      </c>
      <c r="H137" s="76" t="s">
        <v>175</v>
      </c>
      <c r="I137" s="91" t="s">
        <v>1492</v>
      </c>
      <c r="J137" s="108">
        <v>13887</v>
      </c>
      <c r="K137" s="108">
        <v>143595</v>
      </c>
      <c r="L137" s="95">
        <v>0.314</v>
      </c>
      <c r="M137" s="76">
        <v>-8.7999999999999995E-2</v>
      </c>
      <c r="N137" s="76">
        <v>1.5699999999999999E-2</v>
      </c>
      <c r="O137" s="76" t="s">
        <v>1380</v>
      </c>
      <c r="P137" s="190">
        <v>2.0520000000000001E-8</v>
      </c>
      <c r="Q137" s="76">
        <v>0</v>
      </c>
      <c r="R137" s="76">
        <v>0</v>
      </c>
      <c r="S137" s="203" t="s">
        <v>1493</v>
      </c>
      <c r="T137" s="108">
        <v>7886</v>
      </c>
      <c r="U137" s="192">
        <v>25264</v>
      </c>
      <c r="V137" s="193" t="s">
        <v>161</v>
      </c>
      <c r="W137" s="95">
        <v>0.29006989009974699</v>
      </c>
      <c r="X137" s="189">
        <v>-9.4928399999999996E-2</v>
      </c>
      <c r="Y137" s="189">
        <v>2.18344E-2</v>
      </c>
      <c r="Z137" s="76" t="s">
        <v>1382</v>
      </c>
      <c r="AA137" s="197">
        <v>1.37607E-5</v>
      </c>
      <c r="AB137" s="195">
        <v>21773</v>
      </c>
      <c r="AC137" s="108">
        <v>168859</v>
      </c>
      <c r="AD137" s="196">
        <v>0.30599999999999999</v>
      </c>
      <c r="AE137" s="189">
        <v>-9.0361300000000006E-2</v>
      </c>
      <c r="AF137" s="189">
        <v>1.2746800000000001E-2</v>
      </c>
      <c r="AG137" s="76" t="s">
        <v>1630</v>
      </c>
      <c r="AH137" s="197">
        <v>1.3516099999999999E-12</v>
      </c>
      <c r="AI137" s="198">
        <v>-9.0361300000000006E-2</v>
      </c>
      <c r="AJ137" s="189">
        <v>1.2746800000000001E-2</v>
      </c>
      <c r="AK137" s="190">
        <v>1.3516099999999999E-12</v>
      </c>
      <c r="AL137" s="190">
        <v>2.2805200000000001E-12</v>
      </c>
      <c r="AM137" s="76">
        <v>50.252800000000001</v>
      </c>
      <c r="AN137" s="76">
        <v>0</v>
      </c>
      <c r="AO137" s="197">
        <v>4.5207600000000002E-12</v>
      </c>
      <c r="AP137" s="166">
        <v>0</v>
      </c>
      <c r="AQ137" s="95">
        <v>6.6372600000000004E-2</v>
      </c>
      <c r="AR137" s="199">
        <v>0.79669299999999998</v>
      </c>
      <c r="AS137" s="76"/>
    </row>
    <row r="138" spans="1:45" ht="31.5" customHeight="1" x14ac:dyDescent="0.2">
      <c r="A138" s="184" t="s">
        <v>703</v>
      </c>
      <c r="B138" s="76">
        <v>10</v>
      </c>
      <c r="C138" s="76">
        <v>105682296</v>
      </c>
      <c r="D138" s="76" t="s">
        <v>978</v>
      </c>
      <c r="E138" s="76" t="s">
        <v>511</v>
      </c>
      <c r="F138" s="76" t="s">
        <v>518</v>
      </c>
      <c r="G138" s="76" t="s">
        <v>152</v>
      </c>
      <c r="H138" s="76" t="s">
        <v>165</v>
      </c>
      <c r="I138" s="91" t="s">
        <v>1492</v>
      </c>
      <c r="J138" s="108">
        <v>13887</v>
      </c>
      <c r="K138" s="108">
        <v>143595</v>
      </c>
      <c r="L138" s="95">
        <v>0.2051</v>
      </c>
      <c r="M138" s="76">
        <v>0.13089999999999999</v>
      </c>
      <c r="N138" s="76">
        <v>1.8499999999999999E-2</v>
      </c>
      <c r="O138" s="76" t="s">
        <v>1383</v>
      </c>
      <c r="P138" s="190">
        <v>1.554E-12</v>
      </c>
      <c r="Q138" s="76">
        <v>0</v>
      </c>
      <c r="R138" s="76">
        <v>0</v>
      </c>
      <c r="S138" s="203" t="s">
        <v>1493</v>
      </c>
      <c r="T138" s="108">
        <v>7886</v>
      </c>
      <c r="U138" s="192">
        <v>25264</v>
      </c>
      <c r="V138" s="193" t="s">
        <v>161</v>
      </c>
      <c r="W138" s="95">
        <v>0.25812813158763498</v>
      </c>
      <c r="X138" s="189">
        <v>0.117382</v>
      </c>
      <c r="Y138" s="189">
        <v>2.46924E-2</v>
      </c>
      <c r="Z138" s="76" t="s">
        <v>1386</v>
      </c>
      <c r="AA138" s="197">
        <v>1.9965700000000001E-6</v>
      </c>
      <c r="AB138" s="195">
        <v>21773</v>
      </c>
      <c r="AC138" s="108">
        <v>168859</v>
      </c>
      <c r="AD138" s="196">
        <v>0.224</v>
      </c>
      <c r="AE138" s="189">
        <v>0.12604000000000001</v>
      </c>
      <c r="AF138" s="189">
        <v>1.48056E-2</v>
      </c>
      <c r="AG138" s="76" t="s">
        <v>1631</v>
      </c>
      <c r="AH138" s="197">
        <v>1.69456E-17</v>
      </c>
      <c r="AI138" s="198">
        <v>0.12604000000000001</v>
      </c>
      <c r="AJ138" s="189">
        <v>1.48056E-2</v>
      </c>
      <c r="AK138" s="190">
        <v>1.69456E-17</v>
      </c>
      <c r="AL138" s="190">
        <v>3.3590300000000002E-17</v>
      </c>
      <c r="AM138" s="76">
        <v>72.471599999999995</v>
      </c>
      <c r="AN138" s="76">
        <v>0</v>
      </c>
      <c r="AO138" s="197">
        <v>5.5303000000000002E-17</v>
      </c>
      <c r="AP138" s="166">
        <v>0</v>
      </c>
      <c r="AQ138" s="95">
        <v>0.19195699999999999</v>
      </c>
      <c r="AR138" s="199">
        <v>0.66129300000000002</v>
      </c>
      <c r="AS138" s="76"/>
    </row>
    <row r="139" spans="1:45" ht="31.5" customHeight="1" x14ac:dyDescent="0.2">
      <c r="A139" s="184" t="s">
        <v>703</v>
      </c>
      <c r="B139" s="76">
        <v>11</v>
      </c>
      <c r="C139" s="76">
        <v>118104577</v>
      </c>
      <c r="D139" s="76" t="s">
        <v>984</v>
      </c>
      <c r="E139" s="76" t="s">
        <v>290</v>
      </c>
      <c r="F139" s="76" t="s">
        <v>1632</v>
      </c>
      <c r="G139" s="76" t="s">
        <v>152</v>
      </c>
      <c r="H139" s="76" t="s">
        <v>165</v>
      </c>
      <c r="I139" s="91" t="s">
        <v>1492</v>
      </c>
      <c r="J139" s="108">
        <v>13887</v>
      </c>
      <c r="K139" s="108">
        <v>143595</v>
      </c>
      <c r="L139" s="95">
        <v>0.77400000000000002</v>
      </c>
      <c r="M139" s="76">
        <v>-0.12590000000000001</v>
      </c>
      <c r="N139" s="76">
        <v>1.72E-2</v>
      </c>
      <c r="O139" s="76" t="s">
        <v>1388</v>
      </c>
      <c r="P139" s="190">
        <v>2.2070000000000001E-13</v>
      </c>
      <c r="Q139" s="76">
        <v>0</v>
      </c>
      <c r="R139" s="76">
        <v>0</v>
      </c>
      <c r="S139" s="203" t="s">
        <v>1493</v>
      </c>
      <c r="T139" s="108">
        <v>7886</v>
      </c>
      <c r="U139" s="192">
        <v>25264</v>
      </c>
      <c r="V139" s="193" t="s">
        <v>161</v>
      </c>
      <c r="W139" s="95">
        <v>0.72850500642930704</v>
      </c>
      <c r="X139" s="189">
        <v>-0.11062</v>
      </c>
      <c r="Y139" s="189">
        <v>2.3191199999999999E-2</v>
      </c>
      <c r="Z139" s="76" t="s">
        <v>1391</v>
      </c>
      <c r="AA139" s="197">
        <v>1.84314E-6</v>
      </c>
      <c r="AB139" s="195">
        <v>21773</v>
      </c>
      <c r="AC139" s="108">
        <v>168859</v>
      </c>
      <c r="AD139" s="196">
        <v>0.75800000000000001</v>
      </c>
      <c r="AE139" s="189">
        <v>-0.120478</v>
      </c>
      <c r="AF139" s="189">
        <v>1.38151E-2</v>
      </c>
      <c r="AG139" s="76" t="s">
        <v>1633</v>
      </c>
      <c r="AH139" s="197">
        <v>2.7643199999999999E-18</v>
      </c>
      <c r="AI139" s="198">
        <v>-0.120478</v>
      </c>
      <c r="AJ139" s="189">
        <v>1.38151E-2</v>
      </c>
      <c r="AK139" s="190">
        <v>2.7643199999999999E-18</v>
      </c>
      <c r="AL139" s="190">
        <v>5.5987800000000003E-18</v>
      </c>
      <c r="AM139" s="76">
        <v>76.051000000000002</v>
      </c>
      <c r="AN139" s="76">
        <v>0</v>
      </c>
      <c r="AO139" s="197">
        <v>8.92013E-18</v>
      </c>
      <c r="AP139" s="166">
        <v>0</v>
      </c>
      <c r="AQ139" s="95">
        <v>0.28005999999999998</v>
      </c>
      <c r="AR139" s="199">
        <v>0.59666200000000003</v>
      </c>
      <c r="AS139" s="76"/>
    </row>
    <row r="140" spans="1:45" ht="31.5" customHeight="1" x14ac:dyDescent="0.2">
      <c r="A140" s="184" t="s">
        <v>703</v>
      </c>
      <c r="B140" s="76">
        <v>15</v>
      </c>
      <c r="C140" s="76">
        <v>49376624</v>
      </c>
      <c r="D140" s="76" t="s">
        <v>329</v>
      </c>
      <c r="E140" s="76" t="s">
        <v>328</v>
      </c>
      <c r="F140" s="76" t="s">
        <v>336</v>
      </c>
      <c r="G140" s="76" t="s">
        <v>152</v>
      </c>
      <c r="H140" s="76" t="s">
        <v>175</v>
      </c>
      <c r="I140" s="91" t="s">
        <v>1492</v>
      </c>
      <c r="J140" s="108">
        <v>13887</v>
      </c>
      <c r="K140" s="108">
        <v>143595</v>
      </c>
      <c r="L140" s="95">
        <v>0.75180000000000002</v>
      </c>
      <c r="M140" s="76">
        <v>0.1585</v>
      </c>
      <c r="N140" s="76">
        <v>1.72E-2</v>
      </c>
      <c r="O140" s="76" t="s">
        <v>1392</v>
      </c>
      <c r="P140" s="190">
        <v>2.5260000000000001E-20</v>
      </c>
      <c r="Q140" s="76">
        <v>0</v>
      </c>
      <c r="R140" s="76">
        <v>0</v>
      </c>
      <c r="S140" s="203" t="s">
        <v>1493</v>
      </c>
      <c r="T140" s="108">
        <v>7886</v>
      </c>
      <c r="U140" s="192">
        <v>25264</v>
      </c>
      <c r="V140" s="193" t="s">
        <v>161</v>
      </c>
      <c r="W140" s="95">
        <v>0.78130738738877403</v>
      </c>
      <c r="X140" s="189">
        <v>0.15302199999999999</v>
      </c>
      <c r="Y140" s="189">
        <v>2.4211699999999999E-2</v>
      </c>
      <c r="Z140" s="76" t="s">
        <v>1394</v>
      </c>
      <c r="AA140" s="197">
        <v>2.6128200000000002E-10</v>
      </c>
      <c r="AB140" s="195">
        <v>21773</v>
      </c>
      <c r="AC140" s="108">
        <v>168859</v>
      </c>
      <c r="AD140" s="196">
        <v>0.76200000000000001</v>
      </c>
      <c r="AE140" s="189">
        <v>0.156663</v>
      </c>
      <c r="AF140" s="189">
        <v>1.40219E-2</v>
      </c>
      <c r="AG140" s="76" t="s">
        <v>1634</v>
      </c>
      <c r="AH140" s="197">
        <v>5.5478800000000001E-29</v>
      </c>
      <c r="AI140" s="198">
        <v>0.156663</v>
      </c>
      <c r="AJ140" s="189">
        <v>1.40219E-2</v>
      </c>
      <c r="AK140" s="190">
        <v>5.5478800000000001E-29</v>
      </c>
      <c r="AL140" s="190">
        <v>1.40697E-28</v>
      </c>
      <c r="AM140" s="76">
        <v>124.82899999999999</v>
      </c>
      <c r="AN140" s="76">
        <v>0</v>
      </c>
      <c r="AO140" s="197">
        <v>1.6995899999999999E-28</v>
      </c>
      <c r="AP140" s="166">
        <v>0</v>
      </c>
      <c r="AQ140" s="95">
        <v>3.40214E-2</v>
      </c>
      <c r="AR140" s="199">
        <v>0.853661</v>
      </c>
      <c r="AS140" s="76"/>
    </row>
    <row r="141" spans="1:45" ht="31.5" customHeight="1" x14ac:dyDescent="0.2">
      <c r="A141" s="184" t="s">
        <v>703</v>
      </c>
      <c r="B141" s="76">
        <v>15</v>
      </c>
      <c r="C141" s="76">
        <v>78851615</v>
      </c>
      <c r="D141" s="76" t="s">
        <v>925</v>
      </c>
      <c r="E141" s="76" t="s">
        <v>338</v>
      </c>
      <c r="F141" s="76" t="s">
        <v>1614</v>
      </c>
      <c r="G141" s="76" t="s">
        <v>151</v>
      </c>
      <c r="H141" s="76" t="s">
        <v>175</v>
      </c>
      <c r="I141" s="91" t="s">
        <v>1492</v>
      </c>
      <c r="J141" s="108">
        <v>13887</v>
      </c>
      <c r="K141" s="108">
        <v>143595</v>
      </c>
      <c r="L141" s="95">
        <v>0.34770000000000001</v>
      </c>
      <c r="M141" s="76">
        <v>0.24329999999999999</v>
      </c>
      <c r="N141" s="76">
        <v>1.4800000000000001E-2</v>
      </c>
      <c r="O141" s="76" t="s">
        <v>1395</v>
      </c>
      <c r="P141" s="190">
        <v>1.2839999999999999E-60</v>
      </c>
      <c r="Q141" s="76">
        <v>0</v>
      </c>
      <c r="R141" s="76">
        <v>0</v>
      </c>
      <c r="S141" s="203" t="s">
        <v>1493</v>
      </c>
      <c r="T141" s="108">
        <v>7886</v>
      </c>
      <c r="U141" s="192">
        <v>25264</v>
      </c>
      <c r="V141" s="193" t="s">
        <v>161</v>
      </c>
      <c r="W141" s="95">
        <v>0.33860331392772303</v>
      </c>
      <c r="X141" s="189">
        <v>0.204594</v>
      </c>
      <c r="Y141" s="189">
        <v>2.0366800000000001E-2</v>
      </c>
      <c r="Z141" s="76" t="s">
        <v>1398</v>
      </c>
      <c r="AA141" s="197">
        <v>9.6173400000000005E-24</v>
      </c>
      <c r="AB141" s="195">
        <v>21773</v>
      </c>
      <c r="AC141" s="108">
        <v>168859</v>
      </c>
      <c r="AD141" s="196">
        <v>0.34499999999999997</v>
      </c>
      <c r="AE141" s="189">
        <v>0.22992399999999999</v>
      </c>
      <c r="AF141" s="189">
        <v>1.1972699999999999E-2</v>
      </c>
      <c r="AG141" s="76" t="s">
        <v>1635</v>
      </c>
      <c r="AH141" s="197">
        <v>3.4246599999999999E-82</v>
      </c>
      <c r="AI141" s="198">
        <v>0.22647600000000001</v>
      </c>
      <c r="AJ141" s="189">
        <v>1.9187099999999999E-2</v>
      </c>
      <c r="AK141" s="190">
        <v>3.7408E-32</v>
      </c>
      <c r="AL141" s="190">
        <v>1.44435E-81</v>
      </c>
      <c r="AM141" s="76">
        <v>368.79500000000002</v>
      </c>
      <c r="AN141" s="76">
        <v>0</v>
      </c>
      <c r="AO141" s="197">
        <v>1.0734200000000001E-81</v>
      </c>
      <c r="AP141" s="166">
        <v>57.691499999999998</v>
      </c>
      <c r="AQ141" s="95">
        <v>2.3635899999999999</v>
      </c>
      <c r="AR141" s="199">
        <v>0.124196</v>
      </c>
      <c r="AS141" s="76"/>
    </row>
    <row r="142" spans="1:45" ht="31.5" customHeight="1" x14ac:dyDescent="0.2">
      <c r="A142" s="184" t="s">
        <v>703</v>
      </c>
      <c r="B142" s="76">
        <v>19</v>
      </c>
      <c r="C142" s="76">
        <v>41353107</v>
      </c>
      <c r="D142" s="76" t="s">
        <v>365</v>
      </c>
      <c r="E142" s="76" t="s">
        <v>364</v>
      </c>
      <c r="F142" s="76" t="s">
        <v>372</v>
      </c>
      <c r="G142" s="76" t="s">
        <v>152</v>
      </c>
      <c r="H142" s="76" t="s">
        <v>165</v>
      </c>
      <c r="I142" s="91" t="s">
        <v>1492</v>
      </c>
      <c r="J142" s="108">
        <v>12751</v>
      </c>
      <c r="K142" s="108">
        <v>138501</v>
      </c>
      <c r="L142" s="95">
        <v>0.45200000000000001</v>
      </c>
      <c r="M142" s="76">
        <v>-0.13400000000000001</v>
      </c>
      <c r="N142" s="76">
        <v>1.6199999999999999E-2</v>
      </c>
      <c r="O142" s="76" t="s">
        <v>1399</v>
      </c>
      <c r="P142" s="190">
        <v>1.11E-16</v>
      </c>
      <c r="Q142" s="76">
        <v>0</v>
      </c>
      <c r="R142" s="76">
        <v>0</v>
      </c>
      <c r="S142" s="203" t="s">
        <v>1493</v>
      </c>
      <c r="T142" s="108">
        <v>7886</v>
      </c>
      <c r="U142" s="192">
        <v>25264</v>
      </c>
      <c r="V142" s="193" t="s">
        <v>161</v>
      </c>
      <c r="W142" s="95">
        <v>0.45165950496120999</v>
      </c>
      <c r="X142" s="189">
        <v>-9.8513500000000004E-2</v>
      </c>
      <c r="Y142" s="189">
        <v>2.0634799999999998E-2</v>
      </c>
      <c r="Z142" s="76" t="s">
        <v>1401</v>
      </c>
      <c r="AA142" s="197">
        <v>1.80482E-6</v>
      </c>
      <c r="AB142" s="195">
        <v>20637</v>
      </c>
      <c r="AC142" s="108">
        <v>163765</v>
      </c>
      <c r="AD142" s="196">
        <v>0.45200000000000001</v>
      </c>
      <c r="AE142" s="189">
        <v>-0.12046800000000001</v>
      </c>
      <c r="AF142" s="189">
        <v>1.27423E-2</v>
      </c>
      <c r="AG142" s="76" t="s">
        <v>1636</v>
      </c>
      <c r="AH142" s="197">
        <v>3.2545900000000001E-21</v>
      </c>
      <c r="AI142" s="198">
        <v>-0.118558</v>
      </c>
      <c r="AJ142" s="189">
        <v>1.7593299999999999E-2</v>
      </c>
      <c r="AK142" s="190">
        <v>1.59672E-11</v>
      </c>
      <c r="AL142" s="190">
        <v>7.0881300000000002E-21</v>
      </c>
      <c r="AM142" s="76">
        <v>89.382199999999997</v>
      </c>
      <c r="AN142" s="76">
        <v>0</v>
      </c>
      <c r="AO142" s="197">
        <v>1.0605900000000001E-20</v>
      </c>
      <c r="AP142" s="166">
        <v>45.347499999999997</v>
      </c>
      <c r="AQ142" s="95">
        <v>1.8297399999999999</v>
      </c>
      <c r="AR142" s="199">
        <v>0.17615800000000001</v>
      </c>
      <c r="AS142" s="76"/>
    </row>
    <row r="143" spans="1:45" ht="31.5" customHeight="1" x14ac:dyDescent="0.2">
      <c r="A143" s="184" t="s">
        <v>703</v>
      </c>
      <c r="B143" s="76">
        <v>20</v>
      </c>
      <c r="C143" s="76">
        <v>62326579</v>
      </c>
      <c r="D143" s="76" t="s">
        <v>567</v>
      </c>
      <c r="E143" s="76" t="s">
        <v>374</v>
      </c>
      <c r="F143" s="76" t="s">
        <v>573</v>
      </c>
      <c r="G143" s="76" t="s">
        <v>152</v>
      </c>
      <c r="H143" s="76" t="s">
        <v>175</v>
      </c>
      <c r="I143" s="91" t="s">
        <v>1492</v>
      </c>
      <c r="J143" s="108">
        <v>13887</v>
      </c>
      <c r="K143" s="108">
        <v>143595</v>
      </c>
      <c r="L143" s="95">
        <v>0.11600000000000001</v>
      </c>
      <c r="M143" s="76">
        <v>0.15809999999999999</v>
      </c>
      <c r="N143" s="76">
        <v>2.29E-2</v>
      </c>
      <c r="O143" s="76" t="s">
        <v>1402</v>
      </c>
      <c r="P143" s="190">
        <v>5.6290000000000003E-12</v>
      </c>
      <c r="Q143" s="76">
        <v>0</v>
      </c>
      <c r="R143" s="76">
        <v>0</v>
      </c>
      <c r="S143" s="203" t="s">
        <v>1493</v>
      </c>
      <c r="T143" s="108">
        <v>7886</v>
      </c>
      <c r="U143" s="192">
        <v>25264</v>
      </c>
      <c r="V143" s="193" t="s">
        <v>161</v>
      </c>
      <c r="W143" s="95">
        <v>0.101152806456222</v>
      </c>
      <c r="X143" s="189">
        <v>0.139459</v>
      </c>
      <c r="Y143" s="189">
        <v>3.1842000000000002E-2</v>
      </c>
      <c r="Z143" s="76" t="s">
        <v>1404</v>
      </c>
      <c r="AA143" s="197">
        <v>1.1882899999999999E-5</v>
      </c>
      <c r="AB143" s="195">
        <v>21773</v>
      </c>
      <c r="AC143" s="108">
        <v>168859</v>
      </c>
      <c r="AD143" s="196">
        <v>0.111</v>
      </c>
      <c r="AE143" s="189">
        <v>0.15174499999999999</v>
      </c>
      <c r="AF143" s="189">
        <v>1.8591400000000001E-2</v>
      </c>
      <c r="AG143" s="76" t="s">
        <v>1637</v>
      </c>
      <c r="AH143" s="197">
        <v>3.2917899999999999E-16</v>
      </c>
      <c r="AI143" s="198">
        <v>0.15174499999999999</v>
      </c>
      <c r="AJ143" s="189">
        <v>1.8591400000000001E-2</v>
      </c>
      <c r="AK143" s="190">
        <v>3.2917899999999999E-16</v>
      </c>
      <c r="AL143" s="190">
        <v>6.2854099999999997E-16</v>
      </c>
      <c r="AM143" s="76">
        <v>66.6203</v>
      </c>
      <c r="AN143" s="76">
        <v>0</v>
      </c>
      <c r="AO143" s="197">
        <v>1.08781E-15</v>
      </c>
      <c r="AP143" s="166">
        <v>0</v>
      </c>
      <c r="AQ143" s="95">
        <v>0.225887</v>
      </c>
      <c r="AR143" s="199">
        <v>0.63459100000000002</v>
      </c>
      <c r="AS143" s="76"/>
    </row>
    <row r="144" spans="1:45" ht="31.5" customHeight="1" x14ac:dyDescent="0.2">
      <c r="A144" s="201" t="s">
        <v>730</v>
      </c>
      <c r="B144" s="76">
        <v>5</v>
      </c>
      <c r="C144" s="76">
        <v>1337106</v>
      </c>
      <c r="D144" s="76" t="s">
        <v>1001</v>
      </c>
      <c r="E144" s="76" t="s">
        <v>193</v>
      </c>
      <c r="F144" s="76" t="s">
        <v>214</v>
      </c>
      <c r="G144" s="76" t="s">
        <v>151</v>
      </c>
      <c r="H144" s="76" t="s">
        <v>152</v>
      </c>
      <c r="I144" s="91" t="s">
        <v>1492</v>
      </c>
      <c r="J144" s="108">
        <v>9201</v>
      </c>
      <c r="K144" s="108">
        <v>135790</v>
      </c>
      <c r="L144" s="95">
        <v>0.4365</v>
      </c>
      <c r="M144" s="76">
        <v>-0.16930000000000001</v>
      </c>
      <c r="N144" s="76">
        <v>1.6899999999999998E-2</v>
      </c>
      <c r="O144" s="76" t="s">
        <v>1406</v>
      </c>
      <c r="P144" s="190">
        <v>1.4710000000000001E-23</v>
      </c>
      <c r="Q144" s="76">
        <v>0</v>
      </c>
      <c r="R144" s="76">
        <v>0</v>
      </c>
      <c r="S144" s="203" t="s">
        <v>1493</v>
      </c>
      <c r="T144" s="108">
        <v>4613</v>
      </c>
      <c r="U144" s="192">
        <v>21991</v>
      </c>
      <c r="V144" s="193" t="s">
        <v>161</v>
      </c>
      <c r="W144" s="95">
        <v>0.46084079871929401</v>
      </c>
      <c r="X144" s="189">
        <v>-0.19347700000000001</v>
      </c>
      <c r="Y144" s="189">
        <v>2.4041799999999999E-2</v>
      </c>
      <c r="Z144" s="76" t="s">
        <v>1409</v>
      </c>
      <c r="AA144" s="197">
        <v>8.4472699999999997E-16</v>
      </c>
      <c r="AB144" s="195">
        <v>13814</v>
      </c>
      <c r="AC144" s="108">
        <v>157781</v>
      </c>
      <c r="AD144" s="196">
        <v>0.44500000000000001</v>
      </c>
      <c r="AE144" s="189">
        <v>-0.17729600000000001</v>
      </c>
      <c r="AF144" s="189">
        <v>1.38259E-2</v>
      </c>
      <c r="AG144" s="76" t="s">
        <v>1638</v>
      </c>
      <c r="AH144" s="197">
        <v>1.21167E-37</v>
      </c>
      <c r="AI144" s="198">
        <v>-0.17729600000000001</v>
      </c>
      <c r="AJ144" s="189">
        <v>1.38259E-2</v>
      </c>
      <c r="AK144" s="190">
        <v>1.21167E-37</v>
      </c>
      <c r="AL144" s="190">
        <v>3.4907099999999999E-37</v>
      </c>
      <c r="AM144" s="76">
        <v>164.441</v>
      </c>
      <c r="AN144" s="76">
        <v>0</v>
      </c>
      <c r="AO144" s="197">
        <v>3.6700900000000001E-37</v>
      </c>
      <c r="AP144" s="166">
        <v>0</v>
      </c>
      <c r="AQ144" s="95">
        <v>0.67683499999999996</v>
      </c>
      <c r="AR144" s="199">
        <v>0.41067900000000002</v>
      </c>
      <c r="AS144" s="76"/>
    </row>
    <row r="145" spans="1:45" ht="31.5" customHeight="1" x14ac:dyDescent="0.2">
      <c r="A145" s="201" t="s">
        <v>730</v>
      </c>
      <c r="B145" s="76">
        <v>6</v>
      </c>
      <c r="C145" s="76">
        <v>29607101</v>
      </c>
      <c r="D145" s="76" t="s">
        <v>881</v>
      </c>
      <c r="E145" s="76" t="s">
        <v>225</v>
      </c>
      <c r="F145" s="76" t="s">
        <v>1601</v>
      </c>
      <c r="G145" s="76" t="s">
        <v>152</v>
      </c>
      <c r="H145" s="76" t="s">
        <v>165</v>
      </c>
      <c r="I145" s="91" t="s">
        <v>1492</v>
      </c>
      <c r="J145" s="108">
        <v>9201</v>
      </c>
      <c r="K145" s="108">
        <v>135790</v>
      </c>
      <c r="L145" s="95">
        <v>0.91139999999999999</v>
      </c>
      <c r="M145" s="76">
        <v>-0.22869999999999999</v>
      </c>
      <c r="N145" s="76">
        <v>2.9000000000000001E-2</v>
      </c>
      <c r="O145" s="76" t="s">
        <v>1410</v>
      </c>
      <c r="P145" s="190">
        <v>3.0090000000000002E-15</v>
      </c>
      <c r="Q145" s="76">
        <v>0</v>
      </c>
      <c r="R145" s="76">
        <v>0</v>
      </c>
      <c r="S145" s="203" t="s">
        <v>1493</v>
      </c>
      <c r="T145" s="108">
        <v>4613</v>
      </c>
      <c r="U145" s="192">
        <v>21991</v>
      </c>
      <c r="V145" s="193" t="s">
        <v>161</v>
      </c>
      <c r="W145" s="95">
        <v>0.92350848086562698</v>
      </c>
      <c r="X145" s="189">
        <v>-0.27157900000000001</v>
      </c>
      <c r="Y145" s="189">
        <v>4.47315E-2</v>
      </c>
      <c r="Z145" s="76" t="s">
        <v>1413</v>
      </c>
      <c r="AA145" s="197">
        <v>1.2685700000000001E-9</v>
      </c>
      <c r="AB145" s="195">
        <v>13814</v>
      </c>
      <c r="AC145" s="108">
        <v>157781</v>
      </c>
      <c r="AD145" s="196">
        <v>0.91500000000000004</v>
      </c>
      <c r="AE145" s="189">
        <v>-0.24138899999999999</v>
      </c>
      <c r="AF145" s="189">
        <v>2.43336E-2</v>
      </c>
      <c r="AG145" s="76" t="s">
        <v>1639</v>
      </c>
      <c r="AH145" s="197">
        <v>3.4079799999999998E-23</v>
      </c>
      <c r="AI145" s="198">
        <v>-0.24138899999999999</v>
      </c>
      <c r="AJ145" s="189">
        <v>2.43336E-2</v>
      </c>
      <c r="AK145" s="190">
        <v>3.4079799999999998E-23</v>
      </c>
      <c r="AL145" s="190">
        <v>7.75269E-23</v>
      </c>
      <c r="AM145" s="76">
        <v>98.406199999999998</v>
      </c>
      <c r="AN145" s="76">
        <v>0</v>
      </c>
      <c r="AO145" s="197">
        <v>1.11051E-22</v>
      </c>
      <c r="AP145" s="166">
        <v>0</v>
      </c>
      <c r="AQ145" s="95">
        <v>0.64696299999999995</v>
      </c>
      <c r="AR145" s="199">
        <v>0.42120099999999999</v>
      </c>
      <c r="AS145" s="76"/>
    </row>
    <row r="146" spans="1:45" ht="31.5" customHeight="1" x14ac:dyDescent="0.2">
      <c r="A146" s="201" t="s">
        <v>730</v>
      </c>
      <c r="B146" s="76">
        <v>10</v>
      </c>
      <c r="C146" s="76">
        <v>101991135</v>
      </c>
      <c r="D146" s="76" t="s">
        <v>620</v>
      </c>
      <c r="E146" s="76" t="s">
        <v>619</v>
      </c>
      <c r="F146" s="76" t="s">
        <v>1640</v>
      </c>
      <c r="G146" s="76" t="s">
        <v>151</v>
      </c>
      <c r="H146" s="76" t="s">
        <v>152</v>
      </c>
      <c r="I146" s="91" t="s">
        <v>1492</v>
      </c>
      <c r="J146" s="108">
        <v>9201</v>
      </c>
      <c r="K146" s="108">
        <v>135790</v>
      </c>
      <c r="L146" s="95">
        <v>3.8300000000000001E-2</v>
      </c>
      <c r="M146" s="76">
        <v>0.23530000000000001</v>
      </c>
      <c r="N146" s="76">
        <v>4.2599999999999999E-2</v>
      </c>
      <c r="O146" s="76" t="s">
        <v>1414</v>
      </c>
      <c r="P146" s="190">
        <v>3.3479999999999999E-8</v>
      </c>
      <c r="Q146" s="76">
        <v>0</v>
      </c>
      <c r="R146" s="76">
        <v>1</v>
      </c>
      <c r="S146" s="203" t="s">
        <v>1493</v>
      </c>
      <c r="T146" s="108">
        <v>4613</v>
      </c>
      <c r="U146" s="192">
        <v>21991</v>
      </c>
      <c r="V146" s="193" t="s">
        <v>161</v>
      </c>
      <c r="W146" s="95">
        <v>4.2276386089218299E-2</v>
      </c>
      <c r="X146" s="189">
        <v>0.200293</v>
      </c>
      <c r="Y146" s="189">
        <v>5.6844699999999998E-2</v>
      </c>
      <c r="Z146" s="76" t="s">
        <v>1416</v>
      </c>
      <c r="AA146" s="197">
        <v>4.2585499999999999E-4</v>
      </c>
      <c r="AB146" s="195">
        <v>13814</v>
      </c>
      <c r="AC146" s="108">
        <v>157781</v>
      </c>
      <c r="AD146" s="196">
        <v>0.04</v>
      </c>
      <c r="AE146" s="189">
        <v>0.22270999999999999</v>
      </c>
      <c r="AF146" s="189">
        <v>3.4089599999999998E-2</v>
      </c>
      <c r="AG146" s="76" t="s">
        <v>1641</v>
      </c>
      <c r="AH146" s="197">
        <v>6.4433600000000001E-11</v>
      </c>
      <c r="AI146" s="198">
        <v>0.22270999999999999</v>
      </c>
      <c r="AJ146" s="189">
        <v>3.4089599999999998E-2</v>
      </c>
      <c r="AK146" s="190">
        <v>6.4433600000000001E-11</v>
      </c>
      <c r="AL146" s="190">
        <v>1.01329E-10</v>
      </c>
      <c r="AM146" s="76">
        <v>42.680999999999997</v>
      </c>
      <c r="AN146" s="76">
        <v>0</v>
      </c>
      <c r="AO146" s="197">
        <v>2.2507099999999999E-10</v>
      </c>
      <c r="AP146" s="166">
        <v>0</v>
      </c>
      <c r="AQ146" s="95">
        <v>0.24285999999999999</v>
      </c>
      <c r="AR146" s="199">
        <v>0.62214800000000003</v>
      </c>
      <c r="AS146" s="76"/>
    </row>
    <row r="147" spans="1:45" ht="31.5" customHeight="1" x14ac:dyDescent="0.2">
      <c r="A147" s="201" t="s">
        <v>730</v>
      </c>
      <c r="B147" s="76">
        <v>12</v>
      </c>
      <c r="C147" s="76">
        <v>998819</v>
      </c>
      <c r="D147" s="76" t="s">
        <v>301</v>
      </c>
      <c r="E147" s="76" t="s">
        <v>300</v>
      </c>
      <c r="F147" s="76" t="s">
        <v>309</v>
      </c>
      <c r="G147" s="76" t="s">
        <v>165</v>
      </c>
      <c r="H147" s="76" t="s">
        <v>175</v>
      </c>
      <c r="I147" s="91" t="s">
        <v>1492</v>
      </c>
      <c r="J147" s="108">
        <v>9201</v>
      </c>
      <c r="K147" s="108">
        <v>135790</v>
      </c>
      <c r="L147" s="95">
        <v>0.30990000000000001</v>
      </c>
      <c r="M147" s="76">
        <v>-0.13300000000000001</v>
      </c>
      <c r="N147" s="76">
        <v>1.8200000000000001E-2</v>
      </c>
      <c r="O147" s="76" t="s">
        <v>1417</v>
      </c>
      <c r="P147" s="190">
        <v>2.9280000000000002E-13</v>
      </c>
      <c r="Q147" s="76">
        <v>0</v>
      </c>
      <c r="R147" s="76">
        <v>0</v>
      </c>
      <c r="S147" s="203" t="s">
        <v>1493</v>
      </c>
      <c r="T147" s="108">
        <v>4613</v>
      </c>
      <c r="U147" s="192">
        <v>21991</v>
      </c>
      <c r="V147" s="193" t="s">
        <v>161</v>
      </c>
      <c r="W147" s="95">
        <v>0.28426629059174202</v>
      </c>
      <c r="X147" s="189">
        <v>-0.12088599999999999</v>
      </c>
      <c r="Y147" s="189">
        <v>2.65478E-2</v>
      </c>
      <c r="Z147" s="76" t="s">
        <v>1419</v>
      </c>
      <c r="AA147" s="197">
        <v>5.2752199999999996E-6</v>
      </c>
      <c r="AB147" s="195">
        <v>13814</v>
      </c>
      <c r="AC147" s="108">
        <v>157781</v>
      </c>
      <c r="AD147" s="196">
        <v>0.30199999999999999</v>
      </c>
      <c r="AE147" s="189">
        <v>-0.12912699999999999</v>
      </c>
      <c r="AF147" s="189">
        <v>1.5011200000000001E-2</v>
      </c>
      <c r="AG147" s="76" t="s">
        <v>1642</v>
      </c>
      <c r="AH147" s="197">
        <v>7.8303800000000001E-18</v>
      </c>
      <c r="AI147" s="198">
        <v>-0.12912699999999999</v>
      </c>
      <c r="AJ147" s="189">
        <v>1.5011200000000001E-2</v>
      </c>
      <c r="AK147" s="190">
        <v>7.8303800000000001E-18</v>
      </c>
      <c r="AL147" s="190">
        <v>1.5666399999999999E-17</v>
      </c>
      <c r="AM147" s="76">
        <v>73.9953</v>
      </c>
      <c r="AN147" s="76">
        <v>0</v>
      </c>
      <c r="AO147" s="197">
        <v>2.6028399999999999E-17</v>
      </c>
      <c r="AP147" s="166">
        <v>0</v>
      </c>
      <c r="AQ147" s="95">
        <v>0.14164599999999999</v>
      </c>
      <c r="AR147" s="199">
        <v>0.70665</v>
      </c>
      <c r="AS147" s="76"/>
    </row>
    <row r="148" spans="1:45" ht="31.5" customHeight="1" x14ac:dyDescent="0.2">
      <c r="A148" s="201" t="s">
        <v>730</v>
      </c>
      <c r="B148" s="76">
        <v>13</v>
      </c>
      <c r="C148" s="76">
        <v>32968810</v>
      </c>
      <c r="D148" s="76" t="s">
        <v>1015</v>
      </c>
      <c r="E148" s="76" t="s">
        <v>320</v>
      </c>
      <c r="F148" s="76" t="s">
        <v>326</v>
      </c>
      <c r="G148" s="76" t="s">
        <v>152</v>
      </c>
      <c r="H148" s="76" t="s">
        <v>165</v>
      </c>
      <c r="I148" s="91" t="s">
        <v>1492</v>
      </c>
      <c r="J148" s="108">
        <v>9201</v>
      </c>
      <c r="K148" s="108">
        <v>135790</v>
      </c>
      <c r="L148" s="95">
        <v>0.98970000000000002</v>
      </c>
      <c r="M148" s="76">
        <v>-0.6986</v>
      </c>
      <c r="N148" s="76">
        <v>8.3599999999999994E-2</v>
      </c>
      <c r="O148" s="76" t="s">
        <v>1420</v>
      </c>
      <c r="P148" s="190">
        <v>6.6039999999999997E-17</v>
      </c>
      <c r="Q148" s="76">
        <v>0</v>
      </c>
      <c r="R148" s="76">
        <v>0</v>
      </c>
      <c r="S148" s="203" t="s">
        <v>1493</v>
      </c>
      <c r="T148" s="108">
        <v>4613</v>
      </c>
      <c r="U148" s="192">
        <v>21991</v>
      </c>
      <c r="V148" s="193" t="s">
        <v>161</v>
      </c>
      <c r="W148" s="95">
        <v>0.99156018364780996</v>
      </c>
      <c r="X148" s="189">
        <v>-0.67861700000000003</v>
      </c>
      <c r="Y148" s="189">
        <v>0.110814</v>
      </c>
      <c r="Z148" s="76" t="s">
        <v>1423</v>
      </c>
      <c r="AA148" s="197">
        <v>9.1306099999999996E-10</v>
      </c>
      <c r="AB148" s="195">
        <v>13814</v>
      </c>
      <c r="AC148" s="108">
        <v>157781</v>
      </c>
      <c r="AD148" s="196">
        <v>0.99</v>
      </c>
      <c r="AE148" s="189">
        <v>-0.69135199999999997</v>
      </c>
      <c r="AF148" s="189">
        <v>6.6738199999999998E-2</v>
      </c>
      <c r="AG148" s="76" t="s">
        <v>1643</v>
      </c>
      <c r="AH148" s="197">
        <v>3.8028899999999999E-25</v>
      </c>
      <c r="AI148" s="198">
        <v>-0.69135199999999997</v>
      </c>
      <c r="AJ148" s="189">
        <v>6.6738199999999998E-2</v>
      </c>
      <c r="AK148" s="190">
        <v>3.8028899999999999E-25</v>
      </c>
      <c r="AL148" s="190">
        <v>8.9990399999999994E-25</v>
      </c>
      <c r="AM148" s="76">
        <v>107.312</v>
      </c>
      <c r="AN148" s="76">
        <v>0</v>
      </c>
      <c r="AO148" s="197">
        <v>1.22226E-24</v>
      </c>
      <c r="AP148" s="166">
        <v>0</v>
      </c>
      <c r="AQ148" s="95">
        <v>2.0723800000000001E-2</v>
      </c>
      <c r="AR148" s="199">
        <v>0.88553400000000004</v>
      </c>
      <c r="AS148" s="76"/>
    </row>
    <row r="149" spans="1:45" ht="31.5" customHeight="1" x14ac:dyDescent="0.2">
      <c r="A149" s="201" t="s">
        <v>730</v>
      </c>
      <c r="B149" s="76">
        <v>15</v>
      </c>
      <c r="C149" s="76">
        <v>78857986</v>
      </c>
      <c r="D149" s="76" t="s">
        <v>339</v>
      </c>
      <c r="E149" s="76" t="s">
        <v>338</v>
      </c>
      <c r="F149" s="76" t="s">
        <v>346</v>
      </c>
      <c r="G149" s="76" t="s">
        <v>165</v>
      </c>
      <c r="H149" s="76" t="s">
        <v>175</v>
      </c>
      <c r="I149" s="91" t="s">
        <v>1492</v>
      </c>
      <c r="J149" s="108">
        <v>9201</v>
      </c>
      <c r="K149" s="108">
        <v>135790</v>
      </c>
      <c r="L149" s="95">
        <v>0.6502</v>
      </c>
      <c r="M149" s="76">
        <v>-0.2666</v>
      </c>
      <c r="N149" s="76">
        <v>1.7299999999999999E-2</v>
      </c>
      <c r="O149" s="76" t="s">
        <v>1424</v>
      </c>
      <c r="P149" s="190">
        <v>1.6849999999999999E-53</v>
      </c>
      <c r="Q149" s="76">
        <v>0</v>
      </c>
      <c r="R149" s="76">
        <v>0</v>
      </c>
      <c r="S149" s="203" t="s">
        <v>1493</v>
      </c>
      <c r="T149" s="108">
        <v>4613</v>
      </c>
      <c r="U149" s="192">
        <v>21991</v>
      </c>
      <c r="V149" s="193" t="s">
        <v>161</v>
      </c>
      <c r="W149" s="95">
        <v>0.65969373797776398</v>
      </c>
      <c r="X149" s="189">
        <v>-0.24057799999999999</v>
      </c>
      <c r="Y149" s="189">
        <v>2.4506500000000001E-2</v>
      </c>
      <c r="Z149" s="76" t="s">
        <v>1426</v>
      </c>
      <c r="AA149" s="197">
        <v>9.5218500000000003E-23</v>
      </c>
      <c r="AB149" s="195">
        <v>13814</v>
      </c>
      <c r="AC149" s="108">
        <v>157781</v>
      </c>
      <c r="AD149" s="196">
        <v>0.65300000000000002</v>
      </c>
      <c r="AE149" s="189">
        <v>-0.25794499999999998</v>
      </c>
      <c r="AF149" s="189">
        <v>1.41332E-2</v>
      </c>
      <c r="AG149" s="76" t="s">
        <v>1644</v>
      </c>
      <c r="AH149" s="197">
        <v>2.0308400000000001E-74</v>
      </c>
      <c r="AI149" s="198">
        <v>-0.25794499999999998</v>
      </c>
      <c r="AJ149" s="189">
        <v>1.41332E-2</v>
      </c>
      <c r="AK149" s="190">
        <v>2.0308400000000001E-74</v>
      </c>
      <c r="AL149" s="190">
        <v>8.1591600000000004E-74</v>
      </c>
      <c r="AM149" s="76">
        <v>333.1</v>
      </c>
      <c r="AN149" s="76">
        <v>0</v>
      </c>
      <c r="AO149" s="197">
        <v>5.9484599999999999E-74</v>
      </c>
      <c r="AP149" s="166">
        <v>0</v>
      </c>
      <c r="AQ149" s="95">
        <v>0.75250099999999998</v>
      </c>
      <c r="AR149" s="199">
        <v>0.38568599999999997</v>
      </c>
      <c r="AS149" s="76"/>
    </row>
    <row r="150" spans="1:45" ht="31.5" customHeight="1" x14ac:dyDescent="0.2">
      <c r="A150" s="201" t="s">
        <v>730</v>
      </c>
      <c r="B150" s="76">
        <v>19</v>
      </c>
      <c r="C150" s="76">
        <v>41353107</v>
      </c>
      <c r="D150" s="76" t="s">
        <v>365</v>
      </c>
      <c r="E150" s="76" t="s">
        <v>364</v>
      </c>
      <c r="F150" s="76" t="s">
        <v>372</v>
      </c>
      <c r="G150" s="76" t="s">
        <v>152</v>
      </c>
      <c r="H150" s="76" t="s">
        <v>165</v>
      </c>
      <c r="I150" s="91" t="s">
        <v>1492</v>
      </c>
      <c r="J150" s="108">
        <v>7984</v>
      </c>
      <c r="K150" s="108">
        <v>130471</v>
      </c>
      <c r="L150" s="95">
        <v>0.44919999999999999</v>
      </c>
      <c r="M150" s="76">
        <v>-0.14979999999999999</v>
      </c>
      <c r="N150" s="76">
        <v>1.9300000000000001E-2</v>
      </c>
      <c r="O150" s="76" t="s">
        <v>1427</v>
      </c>
      <c r="P150" s="190">
        <v>9.224E-15</v>
      </c>
      <c r="Q150" s="76">
        <v>0</v>
      </c>
      <c r="R150" s="76">
        <v>0</v>
      </c>
      <c r="S150" s="203" t="s">
        <v>1493</v>
      </c>
      <c r="T150" s="108">
        <v>4613</v>
      </c>
      <c r="U150" s="192">
        <v>21991</v>
      </c>
      <c r="V150" s="193" t="s">
        <v>161</v>
      </c>
      <c r="W150" s="95">
        <v>0.45401527919780799</v>
      </c>
      <c r="X150" s="189">
        <v>-0.13319300000000001</v>
      </c>
      <c r="Y150" s="189">
        <v>2.5091100000000002E-2</v>
      </c>
      <c r="Z150" s="76" t="s">
        <v>1369</v>
      </c>
      <c r="AA150" s="197">
        <v>1.10611E-7</v>
      </c>
      <c r="AB150" s="195">
        <v>12597</v>
      </c>
      <c r="AC150" s="108">
        <v>152462</v>
      </c>
      <c r="AD150" s="196">
        <v>0.45100000000000001</v>
      </c>
      <c r="AE150" s="189">
        <v>-0.143627</v>
      </c>
      <c r="AF150" s="189">
        <v>1.52979E-2</v>
      </c>
      <c r="AG150" s="76" t="s">
        <v>1645</v>
      </c>
      <c r="AH150" s="197">
        <v>6.0767500000000004E-21</v>
      </c>
      <c r="AI150" s="198">
        <v>-0.143627</v>
      </c>
      <c r="AJ150" s="189">
        <v>1.52979E-2</v>
      </c>
      <c r="AK150" s="190">
        <v>6.0767500000000004E-21</v>
      </c>
      <c r="AL150" s="190">
        <v>1.31516E-20</v>
      </c>
      <c r="AM150" s="76">
        <v>88.147000000000006</v>
      </c>
      <c r="AN150" s="76">
        <v>0</v>
      </c>
      <c r="AO150" s="197">
        <v>1.9897800000000001E-20</v>
      </c>
      <c r="AP150" s="166">
        <v>0</v>
      </c>
      <c r="AQ150" s="95">
        <v>0.275227</v>
      </c>
      <c r="AR150" s="199">
        <v>0.59984700000000002</v>
      </c>
      <c r="AS150" s="76"/>
    </row>
    <row r="151" spans="1:45" ht="31.5" customHeight="1" x14ac:dyDescent="0.2">
      <c r="A151" s="201" t="s">
        <v>730</v>
      </c>
      <c r="B151" s="76">
        <v>20</v>
      </c>
      <c r="C151" s="76">
        <v>61992005</v>
      </c>
      <c r="D151" s="76" t="s">
        <v>1024</v>
      </c>
      <c r="E151" s="76" t="s">
        <v>374</v>
      </c>
      <c r="F151" s="76" t="s">
        <v>381</v>
      </c>
      <c r="G151" s="76" t="s">
        <v>152</v>
      </c>
      <c r="H151" s="76" t="s">
        <v>165</v>
      </c>
      <c r="I151" s="91" t="s">
        <v>1492</v>
      </c>
      <c r="J151" s="108">
        <v>9201</v>
      </c>
      <c r="K151" s="108">
        <v>135790</v>
      </c>
      <c r="L151" s="95">
        <v>0.78469999999999995</v>
      </c>
      <c r="M151" s="76">
        <v>-0.1255</v>
      </c>
      <c r="N151" s="76">
        <v>2.18E-2</v>
      </c>
      <c r="O151" s="76" t="s">
        <v>1430</v>
      </c>
      <c r="P151" s="190">
        <v>9.0720000000000001E-9</v>
      </c>
      <c r="Q151" s="76">
        <v>0</v>
      </c>
      <c r="R151" s="76">
        <v>0</v>
      </c>
      <c r="S151" s="203" t="s">
        <v>1493</v>
      </c>
      <c r="T151" s="108">
        <v>4613</v>
      </c>
      <c r="U151" s="192">
        <v>21991</v>
      </c>
      <c r="V151" s="193" t="s">
        <v>161</v>
      </c>
      <c r="W151" s="95">
        <v>0.742685644188122</v>
      </c>
      <c r="X151" s="189">
        <v>-6.8168900000000004E-2</v>
      </c>
      <c r="Y151" s="189">
        <v>2.9367600000000001E-2</v>
      </c>
      <c r="Z151" s="76" t="s">
        <v>1433</v>
      </c>
      <c r="AA151" s="197">
        <v>2.0274500000000001E-2</v>
      </c>
      <c r="AB151" s="195">
        <v>13814</v>
      </c>
      <c r="AC151" s="108">
        <v>157781</v>
      </c>
      <c r="AD151" s="196">
        <v>0.77</v>
      </c>
      <c r="AE151" s="189">
        <v>-0.105132</v>
      </c>
      <c r="AF151" s="189">
        <v>1.75044E-2</v>
      </c>
      <c r="AG151" s="76" t="s">
        <v>1646</v>
      </c>
      <c r="AH151" s="197">
        <v>1.9009399999999998E-9</v>
      </c>
      <c r="AI151" s="198">
        <v>-0.10021099999999999</v>
      </c>
      <c r="AJ151" s="189">
        <v>2.8465899999999999E-2</v>
      </c>
      <c r="AK151" s="76">
        <v>4.3089700000000002E-4</v>
      </c>
      <c r="AL151" s="190">
        <v>2.7834199999999999E-9</v>
      </c>
      <c r="AM151" s="76">
        <v>36.072699999999998</v>
      </c>
      <c r="AN151" s="76">
        <v>0</v>
      </c>
      <c r="AO151" s="197">
        <v>3.09672E-9</v>
      </c>
      <c r="AP151" s="166">
        <v>59.301600000000001</v>
      </c>
      <c r="AQ151" s="95">
        <v>2.4571000000000001</v>
      </c>
      <c r="AR151" s="199">
        <v>0.116994</v>
      </c>
      <c r="AS151" s="76"/>
    </row>
    <row r="152" spans="1:45" ht="31.5" customHeight="1" x14ac:dyDescent="0.2">
      <c r="A152" s="201" t="s">
        <v>730</v>
      </c>
      <c r="B152" s="81">
        <v>22</v>
      </c>
      <c r="C152" s="81">
        <v>29121087</v>
      </c>
      <c r="D152" s="81" t="s">
        <v>384</v>
      </c>
      <c r="E152" s="81" t="s">
        <v>383</v>
      </c>
      <c r="F152" s="81" t="s">
        <v>390</v>
      </c>
      <c r="G152" s="81" t="s">
        <v>151</v>
      </c>
      <c r="H152" s="82" t="s">
        <v>175</v>
      </c>
      <c r="I152" s="231" t="s">
        <v>1492</v>
      </c>
      <c r="J152" s="112">
        <v>8985</v>
      </c>
      <c r="K152" s="112">
        <v>134604</v>
      </c>
      <c r="L152" s="100">
        <v>0.99509999999999998</v>
      </c>
      <c r="M152" s="81">
        <v>0.90300000000000002</v>
      </c>
      <c r="N152" s="81">
        <v>0.122</v>
      </c>
      <c r="O152" s="81" t="s">
        <v>660</v>
      </c>
      <c r="P152" s="232">
        <v>1.3209999999999999E-13</v>
      </c>
      <c r="Q152" s="81">
        <v>0</v>
      </c>
      <c r="R152" s="81">
        <v>0</v>
      </c>
      <c r="S152" s="233" t="s">
        <v>1493</v>
      </c>
      <c r="T152" s="112">
        <v>4162</v>
      </c>
      <c r="U152" s="234">
        <v>17761</v>
      </c>
      <c r="V152" s="235" t="s">
        <v>161</v>
      </c>
      <c r="W152" s="100">
        <v>0.99467935399999996</v>
      </c>
      <c r="X152" s="236">
        <v>1.1351899999999999</v>
      </c>
      <c r="Y152" s="236">
        <v>0.242005</v>
      </c>
      <c r="Z152" s="81" t="s">
        <v>664</v>
      </c>
      <c r="AA152" s="237">
        <v>2.7216400000000002E-6</v>
      </c>
      <c r="AB152" s="238">
        <v>13147</v>
      </c>
      <c r="AC152" s="112">
        <v>152365</v>
      </c>
      <c r="AD152" s="239">
        <v>0.995</v>
      </c>
      <c r="AE152" s="236">
        <v>0.95005099999999998</v>
      </c>
      <c r="AF152" s="236">
        <v>0.10894</v>
      </c>
      <c r="AG152" s="81" t="s">
        <v>1559</v>
      </c>
      <c r="AH152" s="237">
        <v>2.76068E-18</v>
      </c>
      <c r="AI152" s="240">
        <v>0.95005099999999998</v>
      </c>
      <c r="AJ152" s="236">
        <v>0.10894</v>
      </c>
      <c r="AK152" s="232">
        <v>2.76068E-18</v>
      </c>
      <c r="AL152" s="232">
        <v>5.5914999999999999E-18</v>
      </c>
      <c r="AM152" s="81">
        <v>76.053600000000003</v>
      </c>
      <c r="AN152" s="81">
        <v>0</v>
      </c>
      <c r="AO152" s="237">
        <v>9.0422499999999998E-18</v>
      </c>
      <c r="AP152" s="169">
        <v>0</v>
      </c>
      <c r="AQ152" s="100">
        <v>0.73399400000000004</v>
      </c>
      <c r="AR152" s="241">
        <v>0.391592</v>
      </c>
      <c r="AS152" s="76"/>
    </row>
    <row r="153" spans="1:45" ht="15.75" customHeight="1" x14ac:dyDescent="0.2">
      <c r="A153" s="6"/>
      <c r="B153" s="76"/>
      <c r="C153" s="76"/>
      <c r="D153" s="76"/>
      <c r="E153" s="76"/>
      <c r="F153" s="76"/>
      <c r="G153" s="76"/>
      <c r="H153" s="76"/>
      <c r="I153" s="242"/>
      <c r="J153" s="76"/>
      <c r="K153" s="76"/>
      <c r="L153" s="76"/>
      <c r="M153" s="76"/>
      <c r="N153" s="76"/>
      <c r="O153" s="76"/>
      <c r="P153" s="190"/>
      <c r="Q153" s="76"/>
      <c r="R153" s="76"/>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row>
    <row r="154" spans="1:45" ht="15.75" customHeight="1" x14ac:dyDescent="0.2">
      <c r="A154" s="6"/>
      <c r="B154" s="76"/>
      <c r="C154" s="76"/>
      <c r="D154" s="76"/>
      <c r="E154" s="76"/>
      <c r="F154" s="76"/>
      <c r="G154" s="76"/>
      <c r="H154" s="76"/>
      <c r="I154" s="242"/>
      <c r="J154" s="76"/>
      <c r="K154" s="76"/>
      <c r="L154" s="76"/>
      <c r="M154" s="76"/>
      <c r="N154" s="76"/>
      <c r="O154" s="76"/>
      <c r="P154" s="190"/>
      <c r="Q154" s="76"/>
      <c r="R154" s="76"/>
      <c r="S154" s="76"/>
      <c r="T154" s="76"/>
      <c r="U154" s="76"/>
      <c r="V154" s="76"/>
      <c r="W154" s="76"/>
      <c r="X154" s="76"/>
      <c r="Y154" s="76"/>
      <c r="Z154" s="76"/>
      <c r="AA154" s="190"/>
      <c r="AB154" s="76"/>
      <c r="AC154" s="76"/>
      <c r="AD154" s="76"/>
      <c r="AE154" s="76"/>
      <c r="AF154" s="76"/>
      <c r="AG154" s="76"/>
      <c r="AH154" s="76"/>
      <c r="AI154" s="76"/>
      <c r="AJ154" s="76"/>
      <c r="AK154" s="76"/>
      <c r="AL154" s="76"/>
      <c r="AM154" s="76"/>
      <c r="AN154" s="76"/>
      <c r="AO154" s="76"/>
      <c r="AP154" s="76"/>
      <c r="AQ154" s="76"/>
      <c r="AR154" s="76"/>
      <c r="AS154" s="76"/>
    </row>
    <row r="155" spans="1:45" ht="15.75" customHeight="1" x14ac:dyDescent="0.2">
      <c r="A155" s="6"/>
      <c r="B155" s="76"/>
      <c r="C155" s="76"/>
      <c r="D155" s="76"/>
      <c r="E155" s="76"/>
      <c r="F155" s="76"/>
      <c r="G155" s="76"/>
      <c r="H155" s="76"/>
      <c r="I155" s="242"/>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row>
    <row r="156" spans="1:45" ht="15.75" customHeight="1" x14ac:dyDescent="0.2">
      <c r="A156" s="6"/>
      <c r="B156" s="76"/>
      <c r="C156" s="76"/>
      <c r="D156" s="76"/>
      <c r="E156" s="76"/>
      <c r="F156" s="76"/>
      <c r="G156" s="76"/>
      <c r="H156" s="76"/>
      <c r="I156" s="242"/>
      <c r="J156" s="76"/>
      <c r="K156" s="76"/>
      <c r="L156" s="76"/>
      <c r="M156" s="76"/>
      <c r="N156" s="76"/>
      <c r="O156" s="76"/>
      <c r="P156" s="76"/>
      <c r="Q156" s="76"/>
      <c r="R156" s="76"/>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row>
    <row r="157" spans="1:45" ht="15.75" customHeight="1" x14ac:dyDescent="0.2">
      <c r="A157" s="6"/>
      <c r="B157" s="76"/>
      <c r="C157" s="76"/>
      <c r="D157" s="76"/>
      <c r="E157" s="76"/>
      <c r="F157" s="76"/>
      <c r="G157" s="76"/>
      <c r="H157" s="76"/>
      <c r="I157" s="242"/>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row>
    <row r="158" spans="1:45" ht="15.75" customHeight="1" x14ac:dyDescent="0.2">
      <c r="A158" s="76"/>
      <c r="B158" s="76"/>
      <c r="C158" s="76"/>
      <c r="D158" s="76"/>
      <c r="E158" s="76"/>
      <c r="F158" s="76"/>
      <c r="G158" s="76"/>
      <c r="H158" s="76"/>
      <c r="I158" s="242"/>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row>
    <row r="159" spans="1:45" ht="15.75" customHeight="1" x14ac:dyDescent="0.2">
      <c r="A159" s="76"/>
      <c r="B159" s="76"/>
      <c r="C159" s="76"/>
      <c r="D159" s="76"/>
      <c r="E159" s="76"/>
      <c r="F159" s="76"/>
      <c r="G159" s="76"/>
      <c r="H159" s="76"/>
      <c r="I159" s="242"/>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row>
    <row r="160" spans="1:45" ht="15.75" customHeight="1" x14ac:dyDescent="0.2">
      <c r="A160" s="76"/>
      <c r="B160" s="76"/>
      <c r="C160" s="76"/>
      <c r="D160" s="76"/>
      <c r="E160" s="76"/>
      <c r="F160" s="76"/>
      <c r="G160" s="76"/>
      <c r="H160" s="76"/>
      <c r="I160" s="242"/>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row>
    <row r="161" spans="1:45" ht="15.75" customHeight="1" x14ac:dyDescent="0.2">
      <c r="A161" s="76"/>
      <c r="B161" s="76"/>
      <c r="C161" s="76"/>
      <c r="D161" s="76"/>
      <c r="E161" s="76"/>
      <c r="F161" s="76"/>
      <c r="G161" s="76"/>
      <c r="H161" s="76"/>
      <c r="I161" s="242"/>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row>
    <row r="162" spans="1:45" ht="15.75" customHeight="1" x14ac:dyDescent="0.2">
      <c r="A162" s="76"/>
      <c r="B162" s="76"/>
      <c r="C162" s="76"/>
      <c r="D162" s="76"/>
      <c r="E162" s="76"/>
      <c r="F162" s="76"/>
      <c r="G162" s="76"/>
      <c r="H162" s="76"/>
      <c r="I162" s="242"/>
      <c r="J162" s="76"/>
      <c r="K162" s="76"/>
      <c r="L162" s="76"/>
      <c r="M162" s="76"/>
      <c r="N162" s="76"/>
      <c r="O162" s="76"/>
      <c r="P162" s="76"/>
      <c r="Q162" s="76"/>
      <c r="R162" s="76"/>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row>
    <row r="163" spans="1:45" ht="15.75" customHeight="1" x14ac:dyDescent="0.2">
      <c r="A163" s="76"/>
      <c r="B163" s="76"/>
      <c r="C163" s="76"/>
      <c r="D163" s="76"/>
      <c r="E163" s="76"/>
      <c r="F163" s="76"/>
      <c r="G163" s="76"/>
      <c r="H163" s="76"/>
      <c r="I163" s="242"/>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row>
    <row r="164" spans="1:45" ht="15.75" customHeight="1" x14ac:dyDescent="0.2">
      <c r="A164" s="76"/>
      <c r="B164" s="76"/>
      <c r="C164" s="76"/>
      <c r="D164" s="76"/>
      <c r="E164" s="76"/>
      <c r="F164" s="76"/>
      <c r="G164" s="76"/>
      <c r="H164" s="76"/>
      <c r="I164" s="242"/>
      <c r="J164" s="76"/>
      <c r="K164" s="76"/>
      <c r="L164" s="76"/>
      <c r="M164" s="76"/>
      <c r="N164" s="76"/>
      <c r="O164" s="76"/>
      <c r="P164" s="76"/>
      <c r="Q164" s="76"/>
      <c r="R164" s="76"/>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row>
    <row r="165" spans="1:45" ht="15.75" customHeight="1" x14ac:dyDescent="0.2">
      <c r="A165" s="76"/>
      <c r="B165" s="76"/>
      <c r="C165" s="76"/>
      <c r="D165" s="76"/>
      <c r="E165" s="76"/>
      <c r="F165" s="76"/>
      <c r="G165" s="76"/>
      <c r="H165" s="76"/>
      <c r="I165" s="242"/>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row>
    <row r="166" spans="1:45" ht="15.75" customHeight="1" x14ac:dyDescent="0.2">
      <c r="A166" s="76"/>
      <c r="B166" s="76"/>
      <c r="C166" s="76"/>
      <c r="D166" s="76"/>
      <c r="E166" s="76"/>
      <c r="F166" s="76"/>
      <c r="G166" s="76"/>
      <c r="H166" s="76"/>
      <c r="I166" s="242"/>
      <c r="J166" s="76"/>
      <c r="K166" s="76"/>
      <c r="L166" s="76"/>
      <c r="M166" s="76"/>
      <c r="N166" s="76"/>
      <c r="O166" s="76"/>
      <c r="P166" s="76"/>
      <c r="Q166" s="76"/>
      <c r="R166" s="76"/>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row>
    <row r="167" spans="1:45" ht="15.75" customHeight="1" x14ac:dyDescent="0.2">
      <c r="A167" s="76"/>
      <c r="B167" s="76"/>
      <c r="C167" s="76"/>
      <c r="D167" s="76"/>
      <c r="E167" s="76"/>
      <c r="F167" s="76"/>
      <c r="G167" s="76"/>
      <c r="H167" s="76"/>
      <c r="I167" s="242"/>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row>
    <row r="168" spans="1:45" ht="15.75" customHeight="1" x14ac:dyDescent="0.2">
      <c r="A168" s="76"/>
      <c r="B168" s="76"/>
      <c r="C168" s="76"/>
      <c r="D168" s="76"/>
      <c r="E168" s="76"/>
      <c r="F168" s="76"/>
      <c r="G168" s="76"/>
      <c r="H168" s="76"/>
      <c r="I168" s="242"/>
      <c r="J168" s="76"/>
      <c r="K168" s="76"/>
      <c r="L168" s="76"/>
      <c r="M168" s="76"/>
      <c r="N168" s="76"/>
      <c r="O168" s="76"/>
      <c r="P168" s="76"/>
      <c r="Q168" s="76"/>
      <c r="R168" s="76"/>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row>
    <row r="169" spans="1:45" ht="15.75" customHeight="1" x14ac:dyDescent="0.2">
      <c r="A169" s="76"/>
      <c r="B169" s="76"/>
      <c r="C169" s="76"/>
      <c r="D169" s="76"/>
      <c r="E169" s="76"/>
      <c r="F169" s="76"/>
      <c r="G169" s="76"/>
      <c r="H169" s="76"/>
      <c r="I169" s="242"/>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row>
    <row r="170" spans="1:45" ht="15.75" customHeight="1" x14ac:dyDescent="0.2">
      <c r="A170" s="76"/>
      <c r="B170" s="76"/>
      <c r="C170" s="76"/>
      <c r="D170" s="76"/>
      <c r="E170" s="76"/>
      <c r="F170" s="76"/>
      <c r="G170" s="76"/>
      <c r="H170" s="76"/>
      <c r="I170" s="242"/>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row>
    <row r="171" spans="1:45" ht="15.75" customHeight="1" x14ac:dyDescent="0.2">
      <c r="A171" s="76"/>
      <c r="B171" s="76"/>
      <c r="C171" s="76"/>
      <c r="D171" s="76"/>
      <c r="E171" s="76"/>
      <c r="F171" s="76"/>
      <c r="G171" s="76"/>
      <c r="H171" s="76"/>
      <c r="I171" s="242"/>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row>
    <row r="172" spans="1:45" ht="15.75" customHeight="1" x14ac:dyDescent="0.2">
      <c r="A172" s="76"/>
      <c r="B172" s="76"/>
      <c r="C172" s="76"/>
      <c r="D172" s="76"/>
      <c r="E172" s="76"/>
      <c r="F172" s="76"/>
      <c r="G172" s="76"/>
      <c r="H172" s="76"/>
      <c r="I172" s="242"/>
      <c r="J172" s="76"/>
      <c r="K172" s="76"/>
      <c r="L172" s="76"/>
      <c r="M172" s="76"/>
      <c r="N172" s="76"/>
      <c r="O172" s="76"/>
      <c r="P172" s="76"/>
      <c r="Q172" s="76"/>
      <c r="R172" s="76"/>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row>
    <row r="173" spans="1:45" ht="15.75" customHeight="1" x14ac:dyDescent="0.2">
      <c r="A173" s="76"/>
      <c r="B173" s="76"/>
      <c r="C173" s="76"/>
      <c r="D173" s="76"/>
      <c r="E173" s="76"/>
      <c r="F173" s="76"/>
      <c r="G173" s="76"/>
      <c r="H173" s="76"/>
      <c r="I173" s="242"/>
      <c r="J173" s="76"/>
      <c r="K173" s="76"/>
      <c r="L173" s="76"/>
      <c r="M173" s="76"/>
      <c r="N173" s="76"/>
      <c r="O173" s="76"/>
      <c r="P173" s="76"/>
      <c r="Q173" s="76"/>
      <c r="R173" s="76"/>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row>
    <row r="174" spans="1:45" ht="15.75" customHeight="1" x14ac:dyDescent="0.2">
      <c r="A174" s="76"/>
      <c r="B174" s="76"/>
      <c r="C174" s="76"/>
      <c r="D174" s="76"/>
      <c r="E174" s="76"/>
      <c r="F174" s="76"/>
      <c r="G174" s="76"/>
      <c r="H174" s="76"/>
      <c r="I174" s="242"/>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row>
    <row r="175" spans="1:45" ht="15.75" customHeight="1" x14ac:dyDescent="0.2">
      <c r="A175" s="76"/>
      <c r="B175" s="76"/>
      <c r="C175" s="76"/>
      <c r="D175" s="76"/>
      <c r="E175" s="76"/>
      <c r="F175" s="76"/>
      <c r="G175" s="76"/>
      <c r="H175" s="76"/>
      <c r="I175" s="242"/>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row>
    <row r="176" spans="1:45" ht="15.75" customHeight="1" x14ac:dyDescent="0.2">
      <c r="A176" s="76"/>
      <c r="B176" s="76"/>
      <c r="C176" s="76"/>
      <c r="D176" s="76"/>
      <c r="E176" s="76"/>
      <c r="F176" s="76"/>
      <c r="G176" s="76"/>
      <c r="H176" s="76"/>
      <c r="I176" s="242"/>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row>
    <row r="177" spans="1:45" ht="15.75" customHeight="1" x14ac:dyDescent="0.2">
      <c r="A177" s="76"/>
      <c r="B177" s="76"/>
      <c r="C177" s="76"/>
      <c r="D177" s="76"/>
      <c r="E177" s="76"/>
      <c r="F177" s="76"/>
      <c r="G177" s="76"/>
      <c r="H177" s="76"/>
      <c r="I177" s="242"/>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row>
    <row r="178" spans="1:45" ht="15.75" customHeight="1" x14ac:dyDescent="0.2">
      <c r="A178" s="76"/>
      <c r="B178" s="76"/>
      <c r="C178" s="76"/>
      <c r="D178" s="76"/>
      <c r="E178" s="76"/>
      <c r="F178" s="76"/>
      <c r="G178" s="76"/>
      <c r="H178" s="76"/>
      <c r="I178" s="242"/>
      <c r="J178" s="76"/>
      <c r="K178" s="76"/>
      <c r="L178" s="76"/>
      <c r="M178" s="76"/>
      <c r="N178" s="76"/>
      <c r="O178" s="76"/>
      <c r="P178" s="76"/>
      <c r="Q178" s="76"/>
      <c r="R178" s="76"/>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row>
    <row r="179" spans="1:45" ht="15.75" customHeight="1" x14ac:dyDescent="0.2">
      <c r="A179" s="76"/>
      <c r="B179" s="76"/>
      <c r="C179" s="76"/>
      <c r="D179" s="76"/>
      <c r="E179" s="76"/>
      <c r="F179" s="76"/>
      <c r="G179" s="76"/>
      <c r="H179" s="76"/>
      <c r="I179" s="242"/>
      <c r="J179" s="76"/>
      <c r="K179" s="76"/>
      <c r="L179" s="76"/>
      <c r="M179" s="76"/>
      <c r="N179" s="76"/>
      <c r="O179" s="76"/>
      <c r="P179" s="76"/>
      <c r="Q179" s="76"/>
      <c r="R179" s="76"/>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row>
    <row r="180" spans="1:45" ht="15.75" customHeight="1" x14ac:dyDescent="0.2">
      <c r="A180" s="76"/>
      <c r="B180" s="76"/>
      <c r="C180" s="76"/>
      <c r="D180" s="76"/>
      <c r="E180" s="76"/>
      <c r="F180" s="76"/>
      <c r="G180" s="76"/>
      <c r="H180" s="76"/>
      <c r="I180" s="242"/>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row>
    <row r="181" spans="1:45" ht="15.75" customHeight="1" x14ac:dyDescent="0.2">
      <c r="A181" s="76"/>
      <c r="B181" s="76"/>
      <c r="C181" s="76"/>
      <c r="D181" s="76"/>
      <c r="E181" s="76"/>
      <c r="F181" s="76"/>
      <c r="G181" s="76"/>
      <c r="H181" s="76"/>
      <c r="I181" s="242"/>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row>
    <row r="182" spans="1:45" ht="15.75" customHeight="1" x14ac:dyDescent="0.2">
      <c r="A182" s="76"/>
      <c r="B182" s="76"/>
      <c r="C182" s="76"/>
      <c r="D182" s="76"/>
      <c r="E182" s="76"/>
      <c r="F182" s="76"/>
      <c r="G182" s="76"/>
      <c r="H182" s="76"/>
      <c r="I182" s="242"/>
      <c r="J182" s="76"/>
      <c r="K182" s="76"/>
      <c r="L182" s="76"/>
      <c r="M182" s="76"/>
      <c r="N182" s="76"/>
      <c r="O182" s="76"/>
      <c r="P182" s="76"/>
      <c r="Q182" s="76"/>
      <c r="R182" s="76"/>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row>
    <row r="183" spans="1:45" ht="15.75" customHeight="1" x14ac:dyDescent="0.2">
      <c r="A183" s="76"/>
      <c r="B183" s="76"/>
      <c r="C183" s="76"/>
      <c r="D183" s="76"/>
      <c r="E183" s="76"/>
      <c r="F183" s="76"/>
      <c r="G183" s="76"/>
      <c r="H183" s="76"/>
      <c r="I183" s="242"/>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row>
    <row r="184" spans="1:45" ht="15.75" customHeight="1" x14ac:dyDescent="0.2">
      <c r="A184" s="76"/>
      <c r="B184" s="76"/>
      <c r="C184" s="76"/>
      <c r="D184" s="76"/>
      <c r="E184" s="76"/>
      <c r="F184" s="76"/>
      <c r="G184" s="76"/>
      <c r="H184" s="76"/>
      <c r="I184" s="242"/>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row>
    <row r="185" spans="1:45" ht="15.75" customHeight="1" x14ac:dyDescent="0.2">
      <c r="A185" s="76"/>
      <c r="B185" s="76"/>
      <c r="C185" s="76"/>
      <c r="D185" s="76"/>
      <c r="E185" s="76"/>
      <c r="F185" s="76"/>
      <c r="G185" s="76"/>
      <c r="H185" s="76"/>
      <c r="I185" s="242"/>
      <c r="J185" s="76"/>
      <c r="K185" s="76"/>
      <c r="L185" s="76"/>
      <c r="M185" s="76"/>
      <c r="N185" s="76"/>
      <c r="O185" s="76"/>
      <c r="P185" s="76"/>
      <c r="Q185" s="76"/>
      <c r="R185" s="76"/>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row>
    <row r="186" spans="1:45" ht="15.75" customHeight="1" x14ac:dyDescent="0.2">
      <c r="A186" s="76"/>
      <c r="B186" s="76"/>
      <c r="C186" s="76"/>
      <c r="D186" s="76"/>
      <c r="E186" s="76"/>
      <c r="F186" s="76"/>
      <c r="G186" s="76"/>
      <c r="H186" s="76"/>
      <c r="I186" s="242"/>
      <c r="J186" s="76"/>
      <c r="K186" s="76"/>
      <c r="L186" s="76"/>
      <c r="M186" s="76"/>
      <c r="N186" s="76"/>
      <c r="O186" s="76"/>
      <c r="P186" s="76"/>
      <c r="Q186" s="76"/>
      <c r="R186" s="76"/>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row>
    <row r="187" spans="1:45" ht="15.75" customHeight="1" x14ac:dyDescent="0.2">
      <c r="A187" s="76"/>
      <c r="B187" s="76"/>
      <c r="C187" s="76"/>
      <c r="D187" s="76"/>
      <c r="E187" s="76"/>
      <c r="F187" s="76"/>
      <c r="G187" s="76"/>
      <c r="H187" s="76"/>
      <c r="I187" s="242"/>
      <c r="J187" s="76"/>
      <c r="K187" s="76"/>
      <c r="L187" s="76"/>
      <c r="M187" s="76"/>
      <c r="N187" s="76"/>
      <c r="O187" s="76"/>
      <c r="P187" s="76"/>
      <c r="Q187" s="76"/>
      <c r="R187" s="76"/>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row>
    <row r="188" spans="1:45" ht="15.75" customHeight="1" x14ac:dyDescent="0.2">
      <c r="A188" s="76"/>
      <c r="B188" s="76"/>
      <c r="C188" s="76"/>
      <c r="D188" s="76"/>
      <c r="E188" s="76"/>
      <c r="F188" s="76"/>
      <c r="G188" s="76"/>
      <c r="H188" s="76"/>
      <c r="I188" s="242"/>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row>
    <row r="189" spans="1:45" ht="15.75" customHeight="1" x14ac:dyDescent="0.2">
      <c r="A189" s="76"/>
      <c r="B189" s="76"/>
      <c r="C189" s="76"/>
      <c r="D189" s="76"/>
      <c r="E189" s="76"/>
      <c r="F189" s="76"/>
      <c r="G189" s="76"/>
      <c r="H189" s="76"/>
      <c r="I189" s="242"/>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row>
    <row r="190" spans="1:45" ht="15.75" customHeight="1" x14ac:dyDescent="0.2">
      <c r="B190" s="76"/>
      <c r="C190" s="76"/>
      <c r="D190" s="76"/>
      <c r="E190" s="76"/>
      <c r="F190" s="76"/>
      <c r="G190" s="76"/>
      <c r="H190" s="76"/>
      <c r="I190" s="242"/>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row>
    <row r="191" spans="1:45" ht="15.75" customHeight="1" x14ac:dyDescent="0.2">
      <c r="B191" s="76"/>
      <c r="C191" s="76"/>
      <c r="D191" s="76"/>
      <c r="E191" s="76"/>
      <c r="F191" s="76"/>
      <c r="G191" s="76"/>
      <c r="H191" s="76"/>
      <c r="I191" s="242"/>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row>
    <row r="192" spans="1:45" ht="15.75" customHeight="1" x14ac:dyDescent="0.2">
      <c r="B192" s="76"/>
      <c r="C192" s="76"/>
      <c r="D192" s="76"/>
      <c r="E192" s="76"/>
      <c r="F192" s="76"/>
      <c r="G192" s="76"/>
      <c r="H192" s="76"/>
      <c r="I192" s="242"/>
      <c r="J192" s="76"/>
      <c r="K192" s="76"/>
      <c r="L192" s="76"/>
      <c r="M192" s="76"/>
      <c r="N192" s="76"/>
      <c r="O192" s="76"/>
      <c r="P192" s="76"/>
      <c r="Q192" s="76"/>
      <c r="R192" s="76"/>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row>
    <row r="193" spans="2:45" ht="15.75" customHeight="1" x14ac:dyDescent="0.2">
      <c r="B193" s="76"/>
      <c r="C193" s="76"/>
      <c r="D193" s="76"/>
      <c r="E193" s="76"/>
      <c r="F193" s="76"/>
      <c r="G193" s="76"/>
      <c r="H193" s="76"/>
      <c r="I193" s="242"/>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row>
    <row r="194" spans="2:45" ht="15.75" customHeight="1" x14ac:dyDescent="0.2">
      <c r="B194" s="76"/>
      <c r="C194" s="76"/>
      <c r="D194" s="76"/>
      <c r="E194" s="76"/>
      <c r="F194" s="76"/>
      <c r="G194" s="76"/>
      <c r="H194" s="76"/>
      <c r="I194" s="242"/>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row>
    <row r="195" spans="2:45" ht="15.75" customHeight="1" x14ac:dyDescent="0.2">
      <c r="B195" s="76"/>
      <c r="C195" s="76"/>
      <c r="D195" s="76"/>
      <c r="E195" s="76"/>
      <c r="F195" s="76"/>
      <c r="G195" s="76"/>
      <c r="H195" s="76"/>
      <c r="I195" s="242"/>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row>
    <row r="196" spans="2:45" ht="15.75" customHeight="1" x14ac:dyDescent="0.2">
      <c r="B196" s="76"/>
      <c r="C196" s="76"/>
      <c r="D196" s="76"/>
      <c r="E196" s="76"/>
      <c r="F196" s="76"/>
      <c r="G196" s="76"/>
      <c r="H196" s="76"/>
      <c r="I196" s="242"/>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row>
    <row r="197" spans="2:45" ht="15.75" customHeight="1" x14ac:dyDescent="0.2">
      <c r="B197" s="76"/>
      <c r="C197" s="76"/>
      <c r="D197" s="76"/>
      <c r="E197" s="76"/>
      <c r="F197" s="76"/>
      <c r="G197" s="76"/>
      <c r="H197" s="76"/>
      <c r="I197" s="242"/>
      <c r="J197" s="76"/>
      <c r="K197" s="76"/>
      <c r="L197" s="76"/>
      <c r="M197" s="76"/>
      <c r="N197" s="76"/>
      <c r="O197" s="76"/>
      <c r="P197" s="76"/>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row>
    <row r="198" spans="2:45" ht="15.75" customHeight="1" x14ac:dyDescent="0.2">
      <c r="B198" s="76"/>
      <c r="C198" s="76"/>
      <c r="D198" s="76"/>
      <c r="E198" s="76"/>
      <c r="F198" s="76"/>
      <c r="G198" s="76"/>
      <c r="H198" s="76"/>
      <c r="I198" s="242"/>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row>
    <row r="199" spans="2:45" ht="15.75" customHeight="1" x14ac:dyDescent="0.2">
      <c r="B199" s="76"/>
      <c r="C199" s="76"/>
      <c r="D199" s="76"/>
      <c r="E199" s="76"/>
      <c r="F199" s="76"/>
      <c r="G199" s="76"/>
      <c r="H199" s="76"/>
      <c r="I199" s="242"/>
      <c r="J199" s="76"/>
      <c r="K199" s="76"/>
      <c r="L199" s="76"/>
      <c r="M199" s="76"/>
      <c r="N199" s="76"/>
      <c r="O199" s="76"/>
      <c r="P199" s="76"/>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row>
    <row r="200" spans="2:45" ht="15.75" customHeight="1" x14ac:dyDescent="0.2">
      <c r="B200" s="76"/>
      <c r="C200" s="76"/>
      <c r="D200" s="76"/>
      <c r="E200" s="76"/>
      <c r="F200" s="76"/>
      <c r="G200" s="76"/>
      <c r="H200" s="76"/>
      <c r="I200" s="242"/>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row>
    <row r="201" spans="2:45" ht="15.75" customHeight="1" x14ac:dyDescent="0.2">
      <c r="B201" s="76"/>
      <c r="C201" s="76"/>
      <c r="D201" s="76"/>
      <c r="E201" s="76"/>
      <c r="F201" s="76"/>
      <c r="G201" s="76"/>
      <c r="H201" s="76"/>
      <c r="I201" s="242"/>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row>
    <row r="202" spans="2:45" ht="15.75" customHeight="1" x14ac:dyDescent="0.2">
      <c r="B202" s="76"/>
      <c r="C202" s="76"/>
      <c r="D202" s="76"/>
      <c r="E202" s="76"/>
      <c r="F202" s="76"/>
      <c r="G202" s="76"/>
      <c r="H202" s="76"/>
      <c r="I202" s="242"/>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row>
    <row r="203" spans="2:45" ht="15.75" customHeight="1" x14ac:dyDescent="0.2">
      <c r="B203" s="76"/>
      <c r="C203" s="76"/>
      <c r="D203" s="76"/>
      <c r="E203" s="76"/>
      <c r="F203" s="76"/>
      <c r="G203" s="76"/>
      <c r="H203" s="76"/>
      <c r="I203" s="242"/>
      <c r="J203" s="76"/>
      <c r="K203" s="76"/>
      <c r="L203" s="76"/>
      <c r="M203" s="76"/>
      <c r="N203" s="76"/>
      <c r="O203" s="76"/>
      <c r="P203" s="76"/>
      <c r="Q203" s="76"/>
      <c r="R203" s="76"/>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row>
    <row r="204" spans="2:45" ht="15.75" customHeight="1" x14ac:dyDescent="0.2">
      <c r="B204" s="76"/>
      <c r="C204" s="76"/>
      <c r="D204" s="76"/>
      <c r="E204" s="76"/>
      <c r="F204" s="76"/>
      <c r="G204" s="76"/>
      <c r="H204" s="76"/>
      <c r="I204" s="242"/>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row>
    <row r="205" spans="2:45" ht="15.75" customHeight="1" x14ac:dyDescent="0.2">
      <c r="B205" s="76"/>
      <c r="C205" s="76"/>
      <c r="D205" s="76"/>
      <c r="E205" s="76"/>
      <c r="F205" s="76"/>
      <c r="G205" s="76"/>
      <c r="H205" s="76"/>
      <c r="I205" s="242"/>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row>
    <row r="206" spans="2:45" ht="15.75" customHeight="1" x14ac:dyDescent="0.2">
      <c r="B206" s="76"/>
      <c r="C206" s="76"/>
      <c r="D206" s="76"/>
      <c r="E206" s="76"/>
      <c r="F206" s="76"/>
      <c r="G206" s="76"/>
      <c r="H206" s="76"/>
      <c r="I206" s="242"/>
      <c r="J206" s="76"/>
      <c r="K206" s="76"/>
      <c r="L206" s="76"/>
      <c r="M206" s="76"/>
      <c r="N206" s="76"/>
      <c r="O206" s="76"/>
      <c r="P206" s="76"/>
      <c r="Q206" s="76"/>
      <c r="R206" s="76"/>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row>
    <row r="207" spans="2:45" ht="15.75" customHeight="1" x14ac:dyDescent="0.2">
      <c r="B207" s="76"/>
      <c r="C207" s="76"/>
      <c r="D207" s="76"/>
      <c r="E207" s="76"/>
      <c r="F207" s="76"/>
      <c r="G207" s="76"/>
      <c r="H207" s="76"/>
      <c r="I207" s="242"/>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row>
    <row r="208" spans="2:45" ht="15.75" customHeight="1" x14ac:dyDescent="0.2">
      <c r="B208" s="76"/>
      <c r="C208" s="76"/>
      <c r="D208" s="76"/>
      <c r="E208" s="76"/>
      <c r="F208" s="76"/>
      <c r="G208" s="76"/>
      <c r="H208" s="76"/>
      <c r="I208" s="242"/>
      <c r="J208" s="76"/>
      <c r="K208" s="76"/>
      <c r="L208" s="76"/>
      <c r="M208" s="76"/>
      <c r="N208" s="76"/>
      <c r="O208" s="76"/>
      <c r="P208" s="76"/>
      <c r="Q208" s="76"/>
      <c r="R208" s="76"/>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row>
    <row r="209" spans="2:45" ht="15.75" customHeight="1" x14ac:dyDescent="0.2">
      <c r="B209" s="76"/>
      <c r="C209" s="76"/>
      <c r="D209" s="76"/>
      <c r="E209" s="76"/>
      <c r="F209" s="76"/>
      <c r="G209" s="76"/>
      <c r="H209" s="76"/>
      <c r="I209" s="242"/>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row>
    <row r="210" spans="2:45" ht="15.75" customHeight="1" x14ac:dyDescent="0.2">
      <c r="B210" s="76"/>
      <c r="C210" s="76"/>
      <c r="D210" s="76"/>
      <c r="E210" s="76"/>
      <c r="F210" s="76"/>
      <c r="G210" s="76"/>
      <c r="H210" s="76"/>
      <c r="I210" s="242"/>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row>
    <row r="211" spans="2:45" ht="15.75" customHeight="1" x14ac:dyDescent="0.2">
      <c r="B211" s="76"/>
      <c r="C211" s="76"/>
      <c r="D211" s="76"/>
      <c r="E211" s="76"/>
      <c r="F211" s="76"/>
      <c r="G211" s="76"/>
      <c r="H211" s="76"/>
      <c r="I211" s="242"/>
      <c r="J211" s="76"/>
      <c r="K211" s="76"/>
      <c r="L211" s="76"/>
      <c r="M211" s="76"/>
      <c r="N211" s="76"/>
      <c r="O211" s="76"/>
      <c r="P211" s="76"/>
      <c r="Q211" s="76"/>
      <c r="R211" s="76"/>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row>
    <row r="212" spans="2:45" ht="15.75" customHeight="1" x14ac:dyDescent="0.2">
      <c r="B212" s="76"/>
      <c r="C212" s="76"/>
      <c r="D212" s="76"/>
      <c r="E212" s="76"/>
      <c r="F212" s="76"/>
      <c r="G212" s="76"/>
      <c r="H212" s="76"/>
      <c r="I212" s="242"/>
      <c r="J212" s="76"/>
      <c r="K212" s="76"/>
      <c r="L212" s="76"/>
      <c r="M212" s="76"/>
      <c r="N212" s="76"/>
      <c r="O212" s="76"/>
      <c r="P212" s="76"/>
      <c r="Q212" s="76"/>
      <c r="R212" s="76"/>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row>
    <row r="213" spans="2:45" ht="15.75" customHeight="1" x14ac:dyDescent="0.2">
      <c r="B213" s="76"/>
      <c r="C213" s="76"/>
      <c r="D213" s="76"/>
      <c r="E213" s="76"/>
      <c r="F213" s="76"/>
      <c r="G213" s="76"/>
      <c r="H213" s="76"/>
      <c r="I213" s="242"/>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row>
    <row r="214" spans="2:45" ht="15.75" customHeight="1" x14ac:dyDescent="0.2">
      <c r="B214" s="76"/>
      <c r="C214" s="76"/>
      <c r="D214" s="76"/>
      <c r="E214" s="76"/>
      <c r="F214" s="76"/>
      <c r="G214" s="76"/>
      <c r="H214" s="76"/>
      <c r="I214" s="242"/>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row>
    <row r="215" spans="2:45" ht="15.75" customHeight="1" x14ac:dyDescent="0.2">
      <c r="B215" s="76"/>
      <c r="C215" s="76"/>
      <c r="D215" s="76"/>
      <c r="E215" s="76"/>
      <c r="F215" s="76"/>
      <c r="G215" s="76"/>
      <c r="H215" s="76"/>
      <c r="I215" s="242"/>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row>
    <row r="216" spans="2:45" ht="15.75" customHeight="1" x14ac:dyDescent="0.2">
      <c r="B216" s="76"/>
      <c r="C216" s="76"/>
      <c r="D216" s="76"/>
      <c r="E216" s="76"/>
      <c r="F216" s="76"/>
      <c r="G216" s="76"/>
      <c r="H216" s="76"/>
      <c r="I216" s="242"/>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row>
    <row r="217" spans="2:45" ht="15.75" customHeight="1" x14ac:dyDescent="0.2">
      <c r="B217" s="76"/>
      <c r="C217" s="76"/>
      <c r="D217" s="76"/>
      <c r="E217" s="76"/>
      <c r="F217" s="76"/>
      <c r="G217" s="76"/>
      <c r="H217" s="76"/>
      <c r="I217" s="242"/>
      <c r="J217" s="76"/>
      <c r="K217" s="76"/>
      <c r="L217" s="76"/>
      <c r="M217" s="76"/>
      <c r="N217" s="76"/>
      <c r="O217" s="76"/>
      <c r="P217" s="76"/>
      <c r="Q217" s="76"/>
      <c r="R217" s="76"/>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row>
    <row r="218" spans="2:45" ht="15.75" customHeight="1" x14ac:dyDescent="0.2">
      <c r="B218" s="76"/>
      <c r="C218" s="76"/>
      <c r="D218" s="76"/>
      <c r="E218" s="76"/>
      <c r="F218" s="76"/>
      <c r="G218" s="76"/>
      <c r="H218" s="76"/>
      <c r="I218" s="242"/>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row>
    <row r="219" spans="2:45" ht="15.75" customHeight="1" x14ac:dyDescent="0.2">
      <c r="B219" s="76"/>
      <c r="C219" s="76"/>
      <c r="D219" s="76"/>
      <c r="E219" s="76"/>
      <c r="F219" s="76"/>
      <c r="G219" s="76"/>
      <c r="H219" s="76"/>
      <c r="I219" s="242"/>
      <c r="J219" s="76"/>
      <c r="K219" s="76"/>
      <c r="L219" s="76"/>
      <c r="M219" s="76"/>
      <c r="N219" s="76"/>
      <c r="O219" s="76"/>
      <c r="P219" s="76"/>
      <c r="Q219" s="76"/>
      <c r="R219" s="76"/>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row>
    <row r="220" spans="2:45" ht="15.75" customHeight="1" x14ac:dyDescent="0.2">
      <c r="B220" s="76"/>
      <c r="C220" s="76"/>
      <c r="D220" s="76"/>
      <c r="E220" s="76"/>
      <c r="F220" s="76"/>
      <c r="G220" s="76"/>
      <c r="H220" s="76"/>
      <c r="I220" s="242"/>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row>
    <row r="221" spans="2:45" ht="15.75" customHeight="1" x14ac:dyDescent="0.2">
      <c r="B221" s="76"/>
      <c r="C221" s="76"/>
      <c r="D221" s="76"/>
      <c r="E221" s="76"/>
      <c r="F221" s="76"/>
      <c r="G221" s="76"/>
      <c r="H221" s="76"/>
      <c r="I221" s="242"/>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row>
    <row r="222" spans="2:45" ht="15.75" customHeight="1" x14ac:dyDescent="0.2">
      <c r="B222" s="76"/>
      <c r="C222" s="76"/>
      <c r="D222" s="76"/>
      <c r="E222" s="76"/>
      <c r="F222" s="76"/>
      <c r="G222" s="76"/>
      <c r="H222" s="76"/>
      <c r="I222" s="242"/>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row>
    <row r="223" spans="2:45" ht="15.75" customHeight="1" x14ac:dyDescent="0.2">
      <c r="B223" s="76"/>
      <c r="C223" s="76"/>
      <c r="D223" s="76"/>
      <c r="E223" s="76"/>
      <c r="F223" s="76"/>
      <c r="G223" s="76"/>
      <c r="H223" s="76"/>
      <c r="I223" s="242"/>
      <c r="J223" s="76"/>
      <c r="K223" s="76"/>
      <c r="L223" s="76"/>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row>
    <row r="224" spans="2:45" ht="15.75" customHeight="1" x14ac:dyDescent="0.2">
      <c r="B224" s="76"/>
      <c r="C224" s="76"/>
      <c r="D224" s="76"/>
      <c r="E224" s="76"/>
      <c r="F224" s="76"/>
      <c r="G224" s="76"/>
      <c r="H224" s="76"/>
      <c r="I224" s="242"/>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row>
    <row r="225" spans="2:45" ht="15.75" customHeight="1" x14ac:dyDescent="0.2">
      <c r="B225" s="76"/>
      <c r="C225" s="76"/>
      <c r="D225" s="76"/>
      <c r="E225" s="76"/>
      <c r="F225" s="76"/>
      <c r="G225" s="76"/>
      <c r="H225" s="76"/>
      <c r="I225" s="242"/>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row>
    <row r="226" spans="2:45" ht="15.75" customHeight="1" x14ac:dyDescent="0.2">
      <c r="B226" s="76"/>
      <c r="C226" s="76"/>
      <c r="D226" s="76"/>
      <c r="E226" s="76"/>
      <c r="F226" s="76"/>
      <c r="G226" s="76"/>
      <c r="H226" s="76"/>
      <c r="I226" s="242"/>
      <c r="J226" s="76"/>
      <c r="K226" s="76"/>
      <c r="L226" s="76"/>
      <c r="M226" s="76"/>
      <c r="N226" s="76"/>
      <c r="O226" s="76"/>
      <c r="P226" s="76"/>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row>
    <row r="227" spans="2:45" ht="15.75" customHeight="1" x14ac:dyDescent="0.2">
      <c r="B227" s="76"/>
      <c r="C227" s="76"/>
      <c r="D227" s="76"/>
      <c r="E227" s="76"/>
      <c r="F227" s="76"/>
      <c r="G227" s="76"/>
      <c r="H227" s="76"/>
      <c r="I227" s="242"/>
      <c r="J227" s="76"/>
      <c r="K227" s="76"/>
      <c r="L227" s="76"/>
      <c r="M227" s="76"/>
      <c r="N227" s="76"/>
      <c r="O227" s="76"/>
      <c r="P227" s="76"/>
      <c r="Q227" s="76"/>
      <c r="R227" s="76"/>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row>
    <row r="228" spans="2:45" ht="15.75" customHeight="1" x14ac:dyDescent="0.2">
      <c r="B228" s="76"/>
      <c r="C228" s="76"/>
      <c r="D228" s="76"/>
      <c r="E228" s="76"/>
      <c r="F228" s="76"/>
      <c r="G228" s="76"/>
      <c r="H228" s="76"/>
      <c r="I228" s="242"/>
      <c r="J228" s="76"/>
      <c r="K228" s="76"/>
      <c r="L228" s="76"/>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row>
    <row r="229" spans="2:45" ht="15.75" customHeight="1" x14ac:dyDescent="0.2">
      <c r="B229" s="76"/>
      <c r="C229" s="76"/>
      <c r="D229" s="76"/>
      <c r="E229" s="76"/>
      <c r="F229" s="76"/>
      <c r="G229" s="76"/>
      <c r="H229" s="76"/>
      <c r="I229" s="242"/>
      <c r="J229" s="76"/>
      <c r="K229" s="76"/>
      <c r="L229" s="76"/>
      <c r="M229" s="76"/>
      <c r="N229" s="76"/>
      <c r="O229" s="76"/>
      <c r="P229" s="76"/>
      <c r="Q229" s="76"/>
      <c r="R229" s="76"/>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row>
    <row r="230" spans="2:45" ht="15.75" customHeight="1" x14ac:dyDescent="0.2">
      <c r="B230" s="76"/>
      <c r="C230" s="76"/>
      <c r="D230" s="76"/>
      <c r="E230" s="76"/>
      <c r="F230" s="76"/>
      <c r="G230" s="76"/>
      <c r="H230" s="76"/>
      <c r="I230" s="242"/>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row>
    <row r="231" spans="2:45" ht="15.75" customHeight="1" x14ac:dyDescent="0.2">
      <c r="B231" s="76"/>
      <c r="C231" s="76"/>
      <c r="D231" s="76"/>
      <c r="E231" s="76"/>
      <c r="F231" s="76"/>
      <c r="G231" s="76"/>
      <c r="H231" s="76"/>
      <c r="I231" s="242"/>
      <c r="J231" s="76"/>
      <c r="K231" s="76"/>
      <c r="L231" s="76"/>
      <c r="M231" s="76"/>
      <c r="N231" s="76"/>
      <c r="O231" s="76"/>
      <c r="P231" s="76"/>
      <c r="Q231" s="76"/>
      <c r="R231" s="76"/>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row>
    <row r="232" spans="2:45" ht="15.75" customHeight="1" x14ac:dyDescent="0.2">
      <c r="B232" s="76"/>
      <c r="C232" s="76"/>
      <c r="D232" s="76"/>
      <c r="E232" s="76"/>
      <c r="F232" s="76"/>
      <c r="G232" s="76"/>
      <c r="H232" s="76"/>
      <c r="I232" s="242"/>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row>
    <row r="233" spans="2:45" ht="15.75" customHeight="1" x14ac:dyDescent="0.2">
      <c r="B233" s="76"/>
      <c r="C233" s="76"/>
      <c r="D233" s="76"/>
      <c r="E233" s="76"/>
      <c r="F233" s="76"/>
      <c r="G233" s="76"/>
      <c r="H233" s="76"/>
      <c r="I233" s="242"/>
      <c r="J233" s="76"/>
      <c r="K233" s="76"/>
      <c r="L233" s="76"/>
      <c r="M233" s="76"/>
      <c r="N233" s="76"/>
      <c r="O233" s="76"/>
      <c r="P233" s="76"/>
      <c r="Q233" s="76"/>
      <c r="R233" s="76"/>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row>
    <row r="234" spans="2:45" ht="15.75" customHeight="1" x14ac:dyDescent="0.2">
      <c r="B234" s="76"/>
      <c r="C234" s="76"/>
      <c r="D234" s="76"/>
      <c r="E234" s="76"/>
      <c r="F234" s="76"/>
      <c r="G234" s="76"/>
      <c r="H234" s="76"/>
      <c r="I234" s="242"/>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row>
    <row r="235" spans="2:45" ht="15.75" customHeight="1" x14ac:dyDescent="0.2">
      <c r="B235" s="76"/>
      <c r="C235" s="76"/>
      <c r="D235" s="76"/>
      <c r="E235" s="76"/>
      <c r="F235" s="76"/>
      <c r="G235" s="76"/>
      <c r="H235" s="76"/>
      <c r="I235" s="242"/>
      <c r="J235" s="76"/>
      <c r="K235" s="76"/>
      <c r="L235" s="76"/>
      <c r="M235" s="76"/>
      <c r="N235" s="76"/>
      <c r="O235" s="76"/>
      <c r="P235" s="76"/>
      <c r="Q235" s="76"/>
      <c r="R235" s="76"/>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row>
    <row r="236" spans="2:45" ht="15.75" customHeight="1" x14ac:dyDescent="0.2">
      <c r="B236" s="76"/>
      <c r="C236" s="76"/>
      <c r="D236" s="76"/>
      <c r="E236" s="76"/>
      <c r="F236" s="76"/>
      <c r="G236" s="76"/>
      <c r="H236" s="76"/>
      <c r="I236" s="242"/>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row>
    <row r="237" spans="2:45" ht="15.75" customHeight="1" x14ac:dyDescent="0.2">
      <c r="B237" s="76"/>
      <c r="C237" s="76"/>
      <c r="D237" s="76"/>
      <c r="E237" s="76"/>
      <c r="F237" s="76"/>
      <c r="G237" s="76"/>
      <c r="H237" s="76"/>
      <c r="I237" s="242"/>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row>
    <row r="238" spans="2:45" ht="15.75" customHeight="1" x14ac:dyDescent="0.2">
      <c r="B238" s="76"/>
      <c r="C238" s="76"/>
      <c r="D238" s="76"/>
      <c r="E238" s="76"/>
      <c r="F238" s="76"/>
      <c r="G238" s="76"/>
      <c r="H238" s="76"/>
      <c r="I238" s="242"/>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row>
    <row r="239" spans="2:45" ht="15.75" customHeight="1" x14ac:dyDescent="0.2">
      <c r="B239" s="76"/>
      <c r="C239" s="76"/>
      <c r="D239" s="76"/>
      <c r="E239" s="76"/>
      <c r="F239" s="76"/>
      <c r="G239" s="76"/>
      <c r="H239" s="76"/>
      <c r="I239" s="242"/>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row>
    <row r="240" spans="2:45" ht="15.75" customHeight="1" x14ac:dyDescent="0.2">
      <c r="B240" s="76"/>
      <c r="C240" s="76"/>
      <c r="D240" s="76"/>
      <c r="E240" s="76"/>
      <c r="F240" s="76"/>
      <c r="G240" s="76"/>
      <c r="H240" s="76"/>
      <c r="I240" s="242"/>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row>
    <row r="241" spans="2:45" ht="15.75" customHeight="1" x14ac:dyDescent="0.2">
      <c r="B241" s="76"/>
      <c r="C241" s="76"/>
      <c r="D241" s="76"/>
      <c r="E241" s="76"/>
      <c r="F241" s="76"/>
      <c r="G241" s="76"/>
      <c r="H241" s="76"/>
      <c r="I241" s="242"/>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row>
    <row r="242" spans="2:45" ht="15.75" customHeight="1" x14ac:dyDescent="0.2">
      <c r="B242" s="76"/>
      <c r="C242" s="76"/>
      <c r="D242" s="76"/>
      <c r="E242" s="76"/>
      <c r="F242" s="76"/>
      <c r="G242" s="76"/>
      <c r="H242" s="76"/>
      <c r="I242" s="242"/>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row>
    <row r="243" spans="2:45" ht="15.75" customHeight="1" x14ac:dyDescent="0.2">
      <c r="B243" s="76"/>
      <c r="C243" s="76"/>
      <c r="D243" s="76"/>
      <c r="E243" s="76"/>
      <c r="F243" s="76"/>
      <c r="G243" s="76"/>
      <c r="H243" s="76"/>
      <c r="I243" s="242"/>
      <c r="J243" s="76"/>
      <c r="K243" s="76"/>
      <c r="L243" s="76"/>
      <c r="M243" s="76"/>
      <c r="N243" s="76"/>
      <c r="O243" s="76"/>
      <c r="P243" s="76"/>
      <c r="Q243" s="76"/>
      <c r="R243" s="76"/>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row>
    <row r="244" spans="2:45" ht="15.75" customHeight="1" x14ac:dyDescent="0.2">
      <c r="B244" s="76"/>
      <c r="C244" s="76"/>
      <c r="D244" s="76"/>
      <c r="E244" s="76"/>
      <c r="F244" s="76"/>
      <c r="G244" s="76"/>
      <c r="H244" s="76"/>
      <c r="I244" s="242"/>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row>
    <row r="245" spans="2:45" ht="15.75" customHeight="1" x14ac:dyDescent="0.2">
      <c r="B245" s="76"/>
      <c r="C245" s="76"/>
      <c r="D245" s="76"/>
      <c r="E245" s="76"/>
      <c r="F245" s="76"/>
      <c r="G245" s="76"/>
      <c r="H245" s="76"/>
      <c r="I245" s="242"/>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row>
    <row r="246" spans="2:45" ht="15.75" customHeight="1" x14ac:dyDescent="0.2">
      <c r="B246" s="76"/>
      <c r="C246" s="76"/>
      <c r="D246" s="76"/>
      <c r="E246" s="76"/>
      <c r="F246" s="76"/>
      <c r="G246" s="76"/>
      <c r="H246" s="76"/>
      <c r="I246" s="242"/>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row>
    <row r="247" spans="2:45" ht="15.75" customHeight="1" x14ac:dyDescent="0.2">
      <c r="B247" s="76"/>
      <c r="C247" s="76"/>
      <c r="D247" s="76"/>
      <c r="E247" s="76"/>
      <c r="F247" s="76"/>
      <c r="G247" s="76"/>
      <c r="H247" s="76"/>
      <c r="I247" s="242"/>
      <c r="J247" s="76"/>
      <c r="K247" s="76"/>
      <c r="L247" s="76"/>
      <c r="M247" s="76"/>
      <c r="N247" s="76"/>
      <c r="O247" s="76"/>
      <c r="P247" s="76"/>
      <c r="Q247" s="76"/>
      <c r="R247" s="76"/>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row>
    <row r="248" spans="2:45" ht="15.75" customHeight="1" x14ac:dyDescent="0.2">
      <c r="B248" s="76"/>
      <c r="C248" s="76"/>
      <c r="D248" s="76"/>
      <c r="E248" s="76"/>
      <c r="F248" s="76"/>
      <c r="G248" s="76"/>
      <c r="H248" s="76"/>
      <c r="I248" s="242"/>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row>
    <row r="249" spans="2:45" ht="15.75" customHeight="1" x14ac:dyDescent="0.2">
      <c r="B249" s="76"/>
      <c r="C249" s="76"/>
      <c r="D249" s="76"/>
      <c r="E249" s="76"/>
      <c r="F249" s="76"/>
      <c r="G249" s="76"/>
      <c r="H249" s="76"/>
      <c r="I249" s="242"/>
      <c r="J249" s="76"/>
      <c r="K249" s="76"/>
      <c r="L249" s="76"/>
      <c r="M249" s="76"/>
      <c r="N249" s="7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row>
    <row r="250" spans="2:45" ht="15.75" customHeight="1" x14ac:dyDescent="0.2">
      <c r="B250" s="76"/>
      <c r="C250" s="76"/>
      <c r="D250" s="76"/>
      <c r="E250" s="76"/>
      <c r="F250" s="76"/>
      <c r="G250" s="76"/>
      <c r="H250" s="76"/>
      <c r="I250" s="242"/>
      <c r="J250" s="76"/>
      <c r="K250" s="76"/>
      <c r="L250" s="76"/>
      <c r="M250" s="76"/>
      <c r="N250" s="76"/>
      <c r="O250" s="76"/>
      <c r="P250" s="7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row>
    <row r="251" spans="2:45" ht="15.75" customHeight="1" x14ac:dyDescent="0.2">
      <c r="B251" s="76"/>
      <c r="C251" s="76"/>
      <c r="D251" s="76"/>
      <c r="E251" s="76"/>
      <c r="F251" s="76"/>
      <c r="G251" s="76"/>
      <c r="H251" s="76"/>
      <c r="I251" s="242"/>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row>
    <row r="252" spans="2:45" ht="15.75" customHeight="1" x14ac:dyDescent="0.2">
      <c r="B252" s="76"/>
      <c r="C252" s="76"/>
      <c r="D252" s="76"/>
      <c r="E252" s="76"/>
      <c r="F252" s="76"/>
      <c r="G252" s="76"/>
      <c r="H252" s="76"/>
      <c r="I252" s="242"/>
      <c r="J252" s="76"/>
      <c r="K252" s="76"/>
      <c r="L252" s="76"/>
      <c r="M252" s="76"/>
      <c r="N252" s="76"/>
      <c r="O252" s="76"/>
      <c r="P252" s="76"/>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row>
    <row r="253" spans="2:45" ht="15.75" customHeight="1" x14ac:dyDescent="0.2">
      <c r="B253" s="76"/>
      <c r="C253" s="76"/>
      <c r="D253" s="76"/>
      <c r="E253" s="76"/>
      <c r="F253" s="76"/>
      <c r="G253" s="76"/>
      <c r="H253" s="76"/>
      <c r="I253" s="242"/>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row>
    <row r="254" spans="2:45" ht="15.75" customHeight="1" x14ac:dyDescent="0.2">
      <c r="B254" s="76"/>
      <c r="C254" s="76"/>
      <c r="D254" s="76"/>
      <c r="E254" s="76"/>
      <c r="F254" s="76"/>
      <c r="G254" s="76"/>
      <c r="H254" s="76"/>
      <c r="I254" s="242"/>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row>
    <row r="255" spans="2:45" ht="15.75" customHeight="1" x14ac:dyDescent="0.2">
      <c r="B255" s="76"/>
      <c r="C255" s="76"/>
      <c r="D255" s="76"/>
      <c r="E255" s="76"/>
      <c r="F255" s="76"/>
      <c r="G255" s="76"/>
      <c r="H255" s="76"/>
      <c r="I255" s="242"/>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row>
    <row r="256" spans="2:45" ht="15.75" customHeight="1" x14ac:dyDescent="0.2">
      <c r="B256" s="76"/>
      <c r="C256" s="76"/>
      <c r="D256" s="76"/>
      <c r="E256" s="76"/>
      <c r="F256" s="76"/>
      <c r="G256" s="76"/>
      <c r="H256" s="76"/>
      <c r="I256" s="242"/>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row>
    <row r="257" spans="2:45" ht="15.75" customHeight="1" x14ac:dyDescent="0.2">
      <c r="B257" s="76"/>
      <c r="C257" s="76"/>
      <c r="D257" s="76"/>
      <c r="E257" s="76"/>
      <c r="F257" s="76"/>
      <c r="G257" s="76"/>
      <c r="H257" s="76"/>
      <c r="I257" s="242"/>
      <c r="J257" s="76"/>
      <c r="K257" s="76"/>
      <c r="L257" s="76"/>
      <c r="M257" s="76"/>
      <c r="N257" s="76"/>
      <c r="O257" s="76"/>
      <c r="P257" s="76"/>
      <c r="Q257" s="76"/>
      <c r="R257" s="76"/>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row>
    <row r="258" spans="2:45" ht="15.75" customHeight="1" x14ac:dyDescent="0.2">
      <c r="B258" s="76"/>
      <c r="C258" s="76"/>
      <c r="D258" s="76"/>
      <c r="E258" s="76"/>
      <c r="F258" s="76"/>
      <c r="G258" s="76"/>
      <c r="H258" s="76"/>
      <c r="I258" s="242"/>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row>
    <row r="259" spans="2:45" ht="15.75" customHeight="1" x14ac:dyDescent="0.2">
      <c r="B259" s="76"/>
      <c r="C259" s="76"/>
      <c r="D259" s="76"/>
      <c r="E259" s="76"/>
      <c r="F259" s="76"/>
      <c r="G259" s="76"/>
      <c r="H259" s="76"/>
      <c r="I259" s="242"/>
      <c r="J259" s="76"/>
      <c r="K259" s="76"/>
      <c r="L259" s="76"/>
      <c r="M259" s="76"/>
      <c r="N259" s="76"/>
      <c r="O259" s="76"/>
      <c r="P259" s="76"/>
      <c r="Q259" s="76"/>
      <c r="R259" s="76"/>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row>
    <row r="260" spans="2:45" ht="15.75" customHeight="1" x14ac:dyDescent="0.2">
      <c r="B260" s="76"/>
      <c r="C260" s="76"/>
      <c r="D260" s="76"/>
      <c r="E260" s="76"/>
      <c r="F260" s="76"/>
      <c r="G260" s="76"/>
      <c r="H260" s="76"/>
      <c r="I260" s="242"/>
      <c r="J260" s="76"/>
      <c r="K260" s="76"/>
      <c r="L260" s="76"/>
      <c r="M260" s="76"/>
      <c r="N260" s="76"/>
      <c r="O260" s="76"/>
      <c r="P260" s="76"/>
      <c r="Q260" s="76"/>
      <c r="R260" s="76"/>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row>
    <row r="261" spans="2:45" ht="15.75" customHeight="1" x14ac:dyDescent="0.2">
      <c r="B261" s="76"/>
      <c r="C261" s="76"/>
      <c r="D261" s="76"/>
      <c r="E261" s="76"/>
      <c r="F261" s="76"/>
      <c r="G261" s="76"/>
      <c r="H261" s="76"/>
      <c r="I261" s="242"/>
      <c r="J261" s="76"/>
      <c r="K261" s="76"/>
      <c r="L261" s="76"/>
      <c r="M261" s="76"/>
      <c r="N261" s="76"/>
      <c r="O261" s="76"/>
      <c r="P261" s="76"/>
      <c r="Q261" s="76"/>
      <c r="R261" s="76"/>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row>
    <row r="262" spans="2:45" ht="15.75" customHeight="1" x14ac:dyDescent="0.2">
      <c r="B262" s="76"/>
      <c r="C262" s="76"/>
      <c r="D262" s="76"/>
      <c r="E262" s="76"/>
      <c r="F262" s="76"/>
      <c r="G262" s="76"/>
      <c r="H262" s="76"/>
      <c r="I262" s="242"/>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row>
    <row r="263" spans="2:45" ht="15.75" customHeight="1" x14ac:dyDescent="0.2">
      <c r="B263" s="76"/>
      <c r="C263" s="76"/>
      <c r="D263" s="76"/>
      <c r="E263" s="76"/>
      <c r="F263" s="76"/>
      <c r="G263" s="76"/>
      <c r="H263" s="76"/>
      <c r="I263" s="242"/>
      <c r="J263" s="76"/>
      <c r="K263" s="76"/>
      <c r="L263" s="76"/>
      <c r="M263" s="76"/>
      <c r="N263" s="76"/>
      <c r="O263" s="76"/>
      <c r="P263" s="76"/>
      <c r="Q263" s="76"/>
      <c r="R263" s="76"/>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row>
    <row r="264" spans="2:45" ht="15.75" customHeight="1" x14ac:dyDescent="0.2">
      <c r="B264" s="76"/>
      <c r="C264" s="76"/>
      <c r="D264" s="76"/>
      <c r="E264" s="76"/>
      <c r="F264" s="76"/>
      <c r="G264" s="76"/>
      <c r="H264" s="76"/>
      <c r="I264" s="242"/>
      <c r="J264" s="76"/>
      <c r="K264" s="76"/>
      <c r="L264" s="76"/>
      <c r="M264" s="76"/>
      <c r="N264" s="76"/>
      <c r="O264" s="76"/>
      <c r="P264" s="76"/>
      <c r="Q264" s="76"/>
      <c r="R264" s="76"/>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row>
    <row r="265" spans="2:45" ht="15.75" customHeight="1" x14ac:dyDescent="0.2">
      <c r="B265" s="76"/>
      <c r="C265" s="76"/>
      <c r="D265" s="76"/>
      <c r="E265" s="76"/>
      <c r="F265" s="76"/>
      <c r="G265" s="76"/>
      <c r="H265" s="76"/>
      <c r="I265" s="242"/>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row>
    <row r="266" spans="2:45" ht="15.75" customHeight="1" x14ac:dyDescent="0.2">
      <c r="B266" s="76"/>
      <c r="C266" s="76"/>
      <c r="D266" s="76"/>
      <c r="E266" s="76"/>
      <c r="F266" s="76"/>
      <c r="G266" s="76"/>
      <c r="H266" s="76"/>
      <c r="I266" s="242"/>
      <c r="J266" s="76"/>
      <c r="K266" s="76"/>
      <c r="L266" s="76"/>
      <c r="M266" s="76"/>
      <c r="N266" s="76"/>
      <c r="O266" s="76"/>
      <c r="P266" s="76"/>
      <c r="Q266" s="76"/>
      <c r="R266" s="76"/>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row>
    <row r="267" spans="2:45" ht="15.75" customHeight="1" x14ac:dyDescent="0.2">
      <c r="B267" s="76"/>
      <c r="C267" s="76"/>
      <c r="D267" s="76"/>
      <c r="E267" s="76"/>
      <c r="F267" s="76"/>
      <c r="G267" s="76"/>
      <c r="H267" s="76"/>
      <c r="I267" s="242"/>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row>
    <row r="268" spans="2:45" ht="15.75" customHeight="1" x14ac:dyDescent="0.2">
      <c r="B268" s="76"/>
      <c r="C268" s="76"/>
      <c r="D268" s="76"/>
      <c r="E268" s="76"/>
      <c r="F268" s="76"/>
      <c r="G268" s="76"/>
      <c r="H268" s="76"/>
      <c r="I268" s="242"/>
      <c r="J268" s="76"/>
      <c r="K268" s="76"/>
      <c r="L268" s="76"/>
      <c r="M268" s="76"/>
      <c r="N268" s="76"/>
      <c r="O268" s="76"/>
      <c r="P268" s="76"/>
      <c r="Q268" s="76"/>
      <c r="R268" s="76"/>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row>
    <row r="269" spans="2:45" ht="15.75" customHeight="1" x14ac:dyDescent="0.2">
      <c r="B269" s="76"/>
      <c r="C269" s="76"/>
      <c r="D269" s="76"/>
      <c r="E269" s="76"/>
      <c r="F269" s="76"/>
      <c r="G269" s="76"/>
      <c r="H269" s="76"/>
      <c r="I269" s="242"/>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row>
    <row r="270" spans="2:45" ht="15.75" customHeight="1" x14ac:dyDescent="0.2">
      <c r="B270" s="76"/>
      <c r="C270" s="76"/>
      <c r="D270" s="76"/>
      <c r="E270" s="76"/>
      <c r="F270" s="76"/>
      <c r="G270" s="76"/>
      <c r="H270" s="76"/>
      <c r="I270" s="242"/>
      <c r="J270" s="76"/>
      <c r="K270" s="76"/>
      <c r="L270" s="76"/>
      <c r="M270" s="76"/>
      <c r="N270" s="76"/>
      <c r="O270" s="76"/>
      <c r="P270" s="76"/>
      <c r="Q270" s="76"/>
      <c r="R270" s="76"/>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row>
    <row r="271" spans="2:45" ht="15.75" customHeight="1" x14ac:dyDescent="0.2">
      <c r="B271" s="76"/>
      <c r="C271" s="76"/>
      <c r="D271" s="76"/>
      <c r="E271" s="76"/>
      <c r="F271" s="76"/>
      <c r="G271" s="76"/>
      <c r="H271" s="76"/>
      <c r="I271" s="242"/>
      <c r="J271" s="76"/>
      <c r="K271" s="76"/>
      <c r="L271" s="76"/>
      <c r="M271" s="76"/>
      <c r="N271" s="76"/>
      <c r="O271" s="76"/>
      <c r="P271" s="76"/>
      <c r="Q271" s="76"/>
      <c r="R271" s="76"/>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row>
    <row r="272" spans="2:45" ht="15.75" customHeight="1" x14ac:dyDescent="0.2">
      <c r="B272" s="76"/>
      <c r="C272" s="76"/>
      <c r="D272" s="76"/>
      <c r="E272" s="76"/>
      <c r="F272" s="76"/>
      <c r="G272" s="76"/>
      <c r="H272" s="76"/>
      <c r="I272" s="242"/>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row>
    <row r="273" spans="2:45" ht="15.75" customHeight="1" x14ac:dyDescent="0.2">
      <c r="B273" s="76"/>
      <c r="C273" s="76"/>
      <c r="D273" s="76"/>
      <c r="E273" s="76"/>
      <c r="F273" s="76"/>
      <c r="G273" s="76"/>
      <c r="H273" s="76"/>
      <c r="I273" s="242"/>
      <c r="J273" s="76"/>
      <c r="K273" s="76"/>
      <c r="L273" s="76"/>
      <c r="M273" s="76"/>
      <c r="N273" s="76"/>
      <c r="O273" s="76"/>
      <c r="P273" s="76"/>
      <c r="Q273" s="76"/>
      <c r="R273" s="76"/>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row>
    <row r="274" spans="2:45" ht="15.75" customHeight="1" x14ac:dyDescent="0.2">
      <c r="B274" s="76"/>
      <c r="C274" s="76"/>
      <c r="D274" s="76"/>
      <c r="E274" s="76"/>
      <c r="F274" s="76"/>
      <c r="G274" s="76"/>
      <c r="H274" s="76"/>
      <c r="I274" s="242"/>
      <c r="J274" s="76"/>
      <c r="K274" s="76"/>
      <c r="L274" s="76"/>
      <c r="M274" s="76"/>
      <c r="N274" s="76"/>
      <c r="O274" s="76"/>
      <c r="P274" s="76"/>
      <c r="Q274" s="76"/>
      <c r="R274" s="76"/>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row>
    <row r="275" spans="2:45" ht="15.75" customHeight="1" x14ac:dyDescent="0.2">
      <c r="B275" s="76"/>
      <c r="C275" s="76"/>
      <c r="D275" s="76"/>
      <c r="E275" s="76"/>
      <c r="F275" s="76"/>
      <c r="G275" s="76"/>
      <c r="H275" s="76"/>
      <c r="I275" s="242"/>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row>
    <row r="276" spans="2:45" ht="15.75" customHeight="1" x14ac:dyDescent="0.2">
      <c r="B276" s="76"/>
      <c r="C276" s="76"/>
      <c r="D276" s="76"/>
      <c r="E276" s="76"/>
      <c r="F276" s="76"/>
      <c r="G276" s="76"/>
      <c r="H276" s="76"/>
      <c r="I276" s="242"/>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row>
    <row r="277" spans="2:45" ht="15.75" customHeight="1" x14ac:dyDescent="0.2">
      <c r="B277" s="76"/>
      <c r="C277" s="76"/>
      <c r="D277" s="76"/>
      <c r="E277" s="76"/>
      <c r="F277" s="76"/>
      <c r="G277" s="76"/>
      <c r="H277" s="76"/>
      <c r="I277" s="242"/>
      <c r="J277" s="76"/>
      <c r="K277" s="76"/>
      <c r="L277" s="76"/>
      <c r="M277" s="76"/>
      <c r="N277" s="76"/>
      <c r="O277" s="76"/>
      <c r="P277" s="76"/>
      <c r="Q277" s="76"/>
      <c r="R277" s="76"/>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row>
    <row r="278" spans="2:45" ht="15.75" customHeight="1" x14ac:dyDescent="0.2">
      <c r="B278" s="76"/>
      <c r="C278" s="76"/>
      <c r="D278" s="76"/>
      <c r="E278" s="76"/>
      <c r="F278" s="76"/>
      <c r="G278" s="76"/>
      <c r="H278" s="76"/>
      <c r="I278" s="242"/>
      <c r="J278" s="76"/>
      <c r="K278" s="76"/>
      <c r="L278" s="76"/>
      <c r="M278" s="76"/>
      <c r="N278" s="76"/>
      <c r="O278" s="76"/>
      <c r="P278" s="76"/>
      <c r="Q278" s="76"/>
      <c r="R278" s="76"/>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row>
    <row r="279" spans="2:45" ht="15.75" customHeight="1" x14ac:dyDescent="0.2">
      <c r="B279" s="76"/>
      <c r="C279" s="76"/>
      <c r="D279" s="76"/>
      <c r="E279" s="76"/>
      <c r="F279" s="76"/>
      <c r="G279" s="76"/>
      <c r="H279" s="76"/>
      <c r="I279" s="242"/>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row>
    <row r="280" spans="2:45" ht="15.75" customHeight="1" x14ac:dyDescent="0.2">
      <c r="B280" s="76"/>
      <c r="C280" s="76"/>
      <c r="D280" s="76"/>
      <c r="E280" s="76"/>
      <c r="F280" s="76"/>
      <c r="G280" s="76"/>
      <c r="H280" s="76"/>
      <c r="I280" s="242"/>
      <c r="J280" s="76"/>
      <c r="K280" s="76"/>
      <c r="L280" s="76"/>
      <c r="M280" s="76"/>
      <c r="N280" s="76"/>
      <c r="O280" s="76"/>
      <c r="P280" s="76"/>
      <c r="Q280" s="76"/>
      <c r="R280" s="76"/>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row>
    <row r="281" spans="2:45" ht="15.75" customHeight="1" x14ac:dyDescent="0.2">
      <c r="B281" s="76"/>
      <c r="C281" s="76"/>
      <c r="D281" s="76"/>
      <c r="E281" s="76"/>
      <c r="F281" s="76"/>
      <c r="G281" s="76"/>
      <c r="H281" s="76"/>
      <c r="I281" s="242"/>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row>
    <row r="282" spans="2:45" ht="15.75" customHeight="1" x14ac:dyDescent="0.2">
      <c r="B282" s="76"/>
      <c r="C282" s="76"/>
      <c r="D282" s="76"/>
      <c r="E282" s="76"/>
      <c r="F282" s="76"/>
      <c r="G282" s="76"/>
      <c r="H282" s="76"/>
      <c r="I282" s="242"/>
      <c r="J282" s="76"/>
      <c r="K282" s="76"/>
      <c r="L282" s="76"/>
      <c r="M282" s="76"/>
      <c r="N282" s="76"/>
      <c r="O282" s="76"/>
      <c r="P282" s="76"/>
      <c r="Q282" s="76"/>
      <c r="R282" s="76"/>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row>
    <row r="283" spans="2:45" ht="15.75" customHeight="1" x14ac:dyDescent="0.2">
      <c r="B283" s="76"/>
      <c r="C283" s="76"/>
      <c r="D283" s="76"/>
      <c r="E283" s="76"/>
      <c r="F283" s="76"/>
      <c r="G283" s="76"/>
      <c r="H283" s="76"/>
      <c r="I283" s="242"/>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row>
    <row r="284" spans="2:45" ht="15.75" customHeight="1" x14ac:dyDescent="0.2">
      <c r="B284" s="76"/>
      <c r="C284" s="76"/>
      <c r="D284" s="76"/>
      <c r="E284" s="76"/>
      <c r="F284" s="76"/>
      <c r="G284" s="76"/>
      <c r="H284" s="76"/>
      <c r="I284" s="242"/>
      <c r="J284" s="76"/>
      <c r="K284" s="76"/>
      <c r="L284" s="76"/>
      <c r="M284" s="76"/>
      <c r="N284" s="76"/>
      <c r="O284" s="76"/>
      <c r="P284" s="76"/>
      <c r="Q284" s="76"/>
      <c r="R284" s="76"/>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row>
    <row r="285" spans="2:45" ht="15.75" customHeight="1" x14ac:dyDescent="0.2">
      <c r="B285" s="76"/>
      <c r="C285" s="76"/>
      <c r="D285" s="76"/>
      <c r="E285" s="76"/>
      <c r="F285" s="76"/>
      <c r="G285" s="76"/>
      <c r="H285" s="76"/>
      <c r="I285" s="242"/>
      <c r="J285" s="76"/>
      <c r="K285" s="76"/>
      <c r="L285" s="76"/>
      <c r="M285" s="76"/>
      <c r="N285" s="76"/>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row>
    <row r="286" spans="2:45" ht="15.75" customHeight="1" x14ac:dyDescent="0.2">
      <c r="B286" s="76"/>
      <c r="C286" s="76"/>
      <c r="D286" s="76"/>
      <c r="E286" s="76"/>
      <c r="F286" s="76"/>
      <c r="G286" s="76"/>
      <c r="H286" s="76"/>
      <c r="I286" s="242"/>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row>
    <row r="287" spans="2:45" ht="15.75" customHeight="1" x14ac:dyDescent="0.2">
      <c r="B287" s="76"/>
      <c r="C287" s="76"/>
      <c r="D287" s="76"/>
      <c r="E287" s="76"/>
      <c r="F287" s="76"/>
      <c r="G287" s="76"/>
      <c r="H287" s="76"/>
      <c r="I287" s="242"/>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row>
    <row r="288" spans="2:45" ht="15.75" customHeight="1" x14ac:dyDescent="0.2">
      <c r="B288" s="76"/>
      <c r="C288" s="76"/>
      <c r="D288" s="76"/>
      <c r="E288" s="76"/>
      <c r="F288" s="76"/>
      <c r="G288" s="76"/>
      <c r="H288" s="76"/>
      <c r="I288" s="242"/>
      <c r="J288" s="76"/>
      <c r="K288" s="76"/>
      <c r="L288" s="76"/>
      <c r="M288" s="76"/>
      <c r="N288" s="76"/>
      <c r="O288" s="76"/>
      <c r="P288" s="76"/>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row>
    <row r="289" spans="1:45" ht="15.75" customHeight="1" x14ac:dyDescent="0.2">
      <c r="B289" s="76"/>
      <c r="C289" s="76"/>
      <c r="D289" s="76"/>
      <c r="E289" s="76"/>
      <c r="F289" s="76"/>
      <c r="G289" s="76"/>
      <c r="H289" s="76"/>
      <c r="I289" s="242"/>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row>
    <row r="290" spans="1:45" ht="15.75" customHeight="1" x14ac:dyDescent="0.2">
      <c r="B290" s="76"/>
      <c r="C290" s="76"/>
      <c r="D290" s="76"/>
      <c r="E290" s="76"/>
      <c r="F290" s="76"/>
      <c r="G290" s="76"/>
      <c r="H290" s="76"/>
      <c r="I290" s="242"/>
      <c r="J290" s="76"/>
      <c r="K290" s="76"/>
      <c r="L290" s="76"/>
      <c r="M290" s="76"/>
      <c r="N290" s="76"/>
      <c r="O290" s="76"/>
      <c r="P290" s="76"/>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row>
    <row r="291" spans="1:45" ht="15.75" customHeight="1" x14ac:dyDescent="0.2">
      <c r="B291" s="76"/>
      <c r="C291" s="76"/>
      <c r="D291" s="76"/>
      <c r="E291" s="76"/>
      <c r="F291" s="76"/>
      <c r="G291" s="76"/>
      <c r="H291" s="76"/>
      <c r="I291" s="242"/>
      <c r="J291" s="76"/>
      <c r="K291" s="76"/>
      <c r="L291" s="76"/>
      <c r="M291" s="76"/>
      <c r="N291" s="76"/>
      <c r="O291" s="76"/>
      <c r="P291" s="76"/>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row>
    <row r="292" spans="1:45" ht="15.75" customHeight="1" x14ac:dyDescent="0.2">
      <c r="B292" s="76"/>
      <c r="C292" s="76"/>
      <c r="D292" s="76"/>
      <c r="E292" s="76"/>
      <c r="F292" s="76"/>
      <c r="G292" s="76"/>
      <c r="H292" s="76"/>
      <c r="I292" s="242"/>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row>
    <row r="293" spans="1:45" ht="15.75" customHeight="1" x14ac:dyDescent="0.2">
      <c r="B293" s="76"/>
      <c r="C293" s="76"/>
      <c r="D293" s="76"/>
      <c r="E293" s="76"/>
      <c r="F293" s="76"/>
      <c r="G293" s="76"/>
      <c r="H293" s="76"/>
      <c r="I293" s="242"/>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row>
    <row r="294" spans="1:45" ht="15.75" customHeight="1" x14ac:dyDescent="0.2">
      <c r="B294" s="76"/>
      <c r="C294" s="76"/>
      <c r="D294" s="76"/>
      <c r="E294" s="76"/>
      <c r="F294" s="76"/>
      <c r="G294" s="76"/>
      <c r="H294" s="76"/>
      <c r="I294" s="242"/>
      <c r="J294" s="76"/>
      <c r="K294" s="76"/>
      <c r="L294" s="76"/>
      <c r="M294" s="76"/>
      <c r="N294" s="76"/>
      <c r="O294" s="76"/>
      <c r="P294" s="76"/>
      <c r="Q294" s="76"/>
      <c r="R294" s="76"/>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row>
    <row r="295" spans="1:45" ht="15.75" customHeight="1" x14ac:dyDescent="0.2">
      <c r="A295" s="6"/>
      <c r="B295" s="76"/>
      <c r="C295" s="76"/>
      <c r="D295" s="76"/>
      <c r="E295" s="76"/>
      <c r="F295" s="76"/>
      <c r="G295" s="76"/>
      <c r="H295" s="76"/>
      <c r="I295" s="242"/>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row>
    <row r="296" spans="1:45" ht="15.75" customHeight="1" x14ac:dyDescent="0.2">
      <c r="A296" s="6"/>
      <c r="B296" s="76"/>
      <c r="C296" s="76"/>
      <c r="D296" s="76"/>
      <c r="E296" s="76"/>
      <c r="F296" s="76"/>
      <c r="G296" s="76"/>
      <c r="H296" s="76"/>
      <c r="I296" s="242"/>
      <c r="J296" s="76"/>
      <c r="K296" s="76"/>
      <c r="L296" s="76"/>
      <c r="M296" s="76"/>
      <c r="N296" s="76"/>
      <c r="O296" s="76"/>
      <c r="P296" s="76"/>
      <c r="Q296" s="76"/>
      <c r="R296" s="76"/>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row>
    <row r="297" spans="1:45" ht="15.75" customHeight="1" x14ac:dyDescent="0.2">
      <c r="A297" s="6"/>
      <c r="B297" s="76"/>
      <c r="C297" s="76"/>
      <c r="D297" s="76"/>
      <c r="E297" s="76"/>
      <c r="F297" s="76"/>
      <c r="G297" s="76"/>
      <c r="H297" s="76"/>
      <c r="I297" s="242"/>
      <c r="J297" s="76"/>
      <c r="K297" s="76"/>
      <c r="L297" s="76"/>
      <c r="M297" s="76"/>
      <c r="N297" s="76"/>
      <c r="O297" s="76"/>
      <c r="P297" s="76"/>
      <c r="Q297" s="76"/>
      <c r="R297" s="76"/>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row>
    <row r="298" spans="1:45" ht="15.75" customHeight="1" x14ac:dyDescent="0.2">
      <c r="A298" s="6"/>
      <c r="B298" s="76"/>
      <c r="C298" s="76"/>
      <c r="D298" s="76"/>
      <c r="E298" s="76"/>
      <c r="F298" s="76"/>
      <c r="G298" s="76"/>
      <c r="H298" s="76"/>
      <c r="I298" s="242"/>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row>
    <row r="299" spans="1:45" ht="15.75" customHeight="1" x14ac:dyDescent="0.2">
      <c r="A299" s="6"/>
      <c r="B299" s="76"/>
      <c r="C299" s="76"/>
      <c r="D299" s="76"/>
      <c r="E299" s="76"/>
      <c r="F299" s="76"/>
      <c r="G299" s="76"/>
      <c r="H299" s="76"/>
      <c r="I299" s="242"/>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row>
    <row r="300" spans="1:45" ht="15.75" customHeight="1" x14ac:dyDescent="0.2">
      <c r="A300" s="6"/>
      <c r="B300" s="76"/>
      <c r="C300" s="76"/>
      <c r="D300" s="76"/>
      <c r="E300" s="76"/>
      <c r="F300" s="76"/>
      <c r="G300" s="76"/>
      <c r="H300" s="76"/>
      <c r="I300" s="242"/>
      <c r="J300" s="76"/>
      <c r="K300" s="76"/>
      <c r="L300" s="76"/>
      <c r="M300" s="76"/>
      <c r="N300" s="76"/>
      <c r="O300" s="76"/>
      <c r="P300" s="76"/>
      <c r="Q300" s="76"/>
      <c r="R300" s="76"/>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row>
    <row r="301" spans="1:45" ht="15.75" customHeight="1" x14ac:dyDescent="0.2">
      <c r="A301" s="6"/>
      <c r="B301" s="76"/>
      <c r="C301" s="76"/>
      <c r="D301" s="76"/>
      <c r="E301" s="76"/>
      <c r="F301" s="76"/>
      <c r="G301" s="76"/>
      <c r="H301" s="76"/>
      <c r="I301" s="242"/>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row>
    <row r="302" spans="1:45" ht="15.75" customHeight="1" x14ac:dyDescent="0.2">
      <c r="A302" s="6"/>
      <c r="B302" s="76"/>
      <c r="C302" s="76"/>
      <c r="D302" s="76"/>
      <c r="E302" s="76"/>
      <c r="F302" s="76"/>
      <c r="G302" s="76"/>
      <c r="H302" s="76"/>
      <c r="I302" s="242"/>
      <c r="J302" s="76"/>
      <c r="K302" s="76"/>
      <c r="L302" s="76"/>
      <c r="M302" s="76"/>
      <c r="N302" s="76"/>
      <c r="O302" s="76"/>
      <c r="P302" s="76"/>
      <c r="Q302" s="76"/>
      <c r="R302" s="76"/>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row>
    <row r="303" spans="1:45" ht="15.75" customHeight="1" x14ac:dyDescent="0.2">
      <c r="A303" s="6"/>
      <c r="B303" s="76"/>
      <c r="C303" s="76"/>
      <c r="D303" s="76"/>
      <c r="E303" s="76"/>
      <c r="F303" s="76"/>
      <c r="G303" s="76"/>
      <c r="H303" s="76"/>
      <c r="I303" s="242"/>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row>
    <row r="304" spans="1:45" ht="15.75" customHeight="1" x14ac:dyDescent="0.2">
      <c r="A304" s="6"/>
      <c r="B304" s="76"/>
      <c r="C304" s="76"/>
      <c r="D304" s="76"/>
      <c r="E304" s="76"/>
      <c r="F304" s="76"/>
      <c r="G304" s="76"/>
      <c r="H304" s="76"/>
      <c r="I304" s="242"/>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row>
    <row r="305" spans="1:45" ht="15.75" customHeight="1" x14ac:dyDescent="0.2">
      <c r="A305" s="6"/>
      <c r="B305" s="76"/>
      <c r="C305" s="76"/>
      <c r="D305" s="76"/>
      <c r="E305" s="76"/>
      <c r="F305" s="76"/>
      <c r="G305" s="76"/>
      <c r="H305" s="76"/>
      <c r="I305" s="242"/>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row>
    <row r="306" spans="1:45" ht="15.75" customHeight="1" x14ac:dyDescent="0.2">
      <c r="A306" s="6"/>
      <c r="B306" s="76"/>
      <c r="C306" s="76"/>
      <c r="D306" s="76"/>
      <c r="E306" s="76"/>
      <c r="F306" s="76"/>
      <c r="G306" s="76"/>
      <c r="H306" s="76"/>
      <c r="I306" s="242"/>
      <c r="J306" s="76"/>
      <c r="K306" s="76"/>
      <c r="L306" s="76"/>
      <c r="M306" s="76"/>
      <c r="N306" s="76"/>
      <c r="O306" s="76"/>
      <c r="P306" s="76"/>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row>
    <row r="307" spans="1:45" ht="15.75" customHeight="1" x14ac:dyDescent="0.2">
      <c r="A307" s="6"/>
      <c r="B307" s="76"/>
      <c r="C307" s="76"/>
      <c r="D307" s="76"/>
      <c r="E307" s="76"/>
      <c r="F307" s="76"/>
      <c r="G307" s="76"/>
      <c r="H307" s="76"/>
      <c r="I307" s="242"/>
      <c r="J307" s="76"/>
      <c r="K307" s="76"/>
      <c r="L307" s="76"/>
      <c r="M307" s="76"/>
      <c r="N307" s="76"/>
      <c r="O307" s="76"/>
      <c r="P307" s="76"/>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row>
    <row r="308" spans="1:45" ht="15.75" customHeight="1" x14ac:dyDescent="0.2">
      <c r="A308" s="6"/>
      <c r="B308" s="76"/>
      <c r="C308" s="76"/>
      <c r="D308" s="76"/>
      <c r="E308" s="76"/>
      <c r="F308" s="76"/>
      <c r="G308" s="76"/>
      <c r="H308" s="76"/>
      <c r="I308" s="242"/>
      <c r="J308" s="76"/>
      <c r="K308" s="76"/>
      <c r="L308" s="76"/>
      <c r="M308" s="76"/>
      <c r="N308" s="76"/>
      <c r="O308" s="76"/>
      <c r="P308" s="76"/>
      <c r="Q308" s="76"/>
      <c r="R308" s="76"/>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row>
    <row r="309" spans="1:45" ht="15.75" customHeight="1" x14ac:dyDescent="0.2">
      <c r="A309" s="6"/>
      <c r="B309" s="76"/>
      <c r="C309" s="76"/>
      <c r="D309" s="76"/>
      <c r="E309" s="76"/>
      <c r="F309" s="76"/>
      <c r="G309" s="76"/>
      <c r="H309" s="76"/>
      <c r="I309" s="242"/>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row>
    <row r="310" spans="1:45" ht="15.75" customHeight="1" x14ac:dyDescent="0.2">
      <c r="A310" s="6"/>
      <c r="B310" s="76"/>
      <c r="C310" s="76"/>
      <c r="D310" s="76"/>
      <c r="E310" s="76"/>
      <c r="F310" s="76"/>
      <c r="G310" s="76"/>
      <c r="H310" s="76"/>
      <c r="I310" s="242"/>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row>
    <row r="311" spans="1:45" ht="15.75" customHeight="1" x14ac:dyDescent="0.2">
      <c r="A311" s="6"/>
      <c r="B311" s="76"/>
      <c r="C311" s="76"/>
      <c r="D311" s="76"/>
      <c r="E311" s="76"/>
      <c r="F311" s="76"/>
      <c r="G311" s="76"/>
      <c r="H311" s="76"/>
      <c r="I311" s="242"/>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row>
    <row r="312" spans="1:45" ht="15.75" customHeight="1" x14ac:dyDescent="0.2">
      <c r="A312" s="6"/>
      <c r="B312" s="76"/>
      <c r="C312" s="76"/>
      <c r="D312" s="76"/>
      <c r="E312" s="76"/>
      <c r="F312" s="76"/>
      <c r="G312" s="76"/>
      <c r="H312" s="76"/>
      <c r="I312" s="242"/>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row>
    <row r="313" spans="1:45" ht="15.75" customHeight="1" x14ac:dyDescent="0.2">
      <c r="A313" s="6"/>
      <c r="B313" s="76"/>
      <c r="C313" s="76"/>
      <c r="D313" s="76"/>
      <c r="E313" s="76"/>
      <c r="F313" s="76"/>
      <c r="G313" s="76"/>
      <c r="H313" s="76"/>
      <c r="I313" s="242"/>
      <c r="J313" s="76"/>
      <c r="K313" s="76"/>
      <c r="L313" s="76"/>
      <c r="M313" s="76"/>
      <c r="N313" s="76"/>
      <c r="O313" s="76"/>
      <c r="P313" s="76"/>
      <c r="Q313" s="76"/>
      <c r="R313" s="76"/>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row>
    <row r="314" spans="1:45" ht="15.75" customHeight="1" x14ac:dyDescent="0.2">
      <c r="A314" s="6"/>
      <c r="B314" s="76"/>
      <c r="C314" s="76"/>
      <c r="D314" s="76"/>
      <c r="E314" s="76"/>
      <c r="F314" s="76"/>
      <c r="G314" s="76"/>
      <c r="H314" s="76"/>
      <c r="I314" s="242"/>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row>
    <row r="315" spans="1:45" ht="15.75" customHeight="1" x14ac:dyDescent="0.2">
      <c r="A315" s="6"/>
      <c r="B315" s="76"/>
      <c r="C315" s="76"/>
      <c r="D315" s="76"/>
      <c r="E315" s="76"/>
      <c r="F315" s="76"/>
      <c r="G315" s="76"/>
      <c r="H315" s="76"/>
      <c r="I315" s="242"/>
      <c r="J315" s="76"/>
      <c r="K315" s="76"/>
      <c r="L315" s="76"/>
      <c r="M315" s="76"/>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row>
    <row r="316" spans="1:45" ht="15.75" customHeight="1" x14ac:dyDescent="0.2">
      <c r="A316" s="6"/>
      <c r="B316" s="76"/>
      <c r="C316" s="76"/>
      <c r="D316" s="76"/>
      <c r="E316" s="76"/>
      <c r="F316" s="76"/>
      <c r="G316" s="76"/>
      <c r="H316" s="76"/>
      <c r="I316" s="242"/>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row>
    <row r="317" spans="1:45" ht="15.75" customHeight="1" x14ac:dyDescent="0.2">
      <c r="A317" s="6"/>
      <c r="B317" s="76"/>
      <c r="C317" s="76"/>
      <c r="D317" s="76"/>
      <c r="E317" s="76"/>
      <c r="F317" s="76"/>
      <c r="G317" s="76"/>
      <c r="H317" s="76"/>
      <c r="I317" s="242"/>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row>
    <row r="318" spans="1:45" ht="15.75" customHeight="1" x14ac:dyDescent="0.2">
      <c r="A318" s="6"/>
      <c r="B318" s="76"/>
      <c r="C318" s="76"/>
      <c r="D318" s="76"/>
      <c r="E318" s="76"/>
      <c r="F318" s="76"/>
      <c r="G318" s="76"/>
      <c r="H318" s="76"/>
      <c r="I318" s="242"/>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row>
    <row r="319" spans="1:45" ht="15.75" customHeight="1" x14ac:dyDescent="0.2">
      <c r="A319" s="6"/>
      <c r="B319" s="76"/>
      <c r="C319" s="76"/>
      <c r="D319" s="76"/>
      <c r="E319" s="76"/>
      <c r="F319" s="76"/>
      <c r="G319" s="76"/>
      <c r="H319" s="76"/>
      <c r="I319" s="242"/>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row>
    <row r="320" spans="1:45" ht="15.75" customHeight="1" x14ac:dyDescent="0.2">
      <c r="A320" s="6"/>
      <c r="B320" s="76"/>
      <c r="C320" s="76"/>
      <c r="D320" s="76"/>
      <c r="E320" s="76"/>
      <c r="F320" s="76"/>
      <c r="G320" s="76"/>
      <c r="H320" s="76"/>
      <c r="I320" s="242"/>
      <c r="J320" s="76"/>
      <c r="K320" s="76"/>
      <c r="L320" s="76"/>
      <c r="M320" s="76"/>
      <c r="N320" s="76"/>
      <c r="O320" s="76"/>
      <c r="P320" s="76"/>
      <c r="Q320" s="76"/>
      <c r="R320" s="76"/>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row>
    <row r="321" spans="1:45" ht="15.75" customHeight="1" x14ac:dyDescent="0.2">
      <c r="A321" s="6"/>
      <c r="B321" s="76"/>
      <c r="C321" s="76"/>
      <c r="D321" s="76"/>
      <c r="E321" s="76"/>
      <c r="F321" s="76"/>
      <c r="G321" s="76"/>
      <c r="H321" s="76"/>
      <c r="I321" s="242"/>
      <c r="J321" s="76"/>
      <c r="K321" s="76"/>
      <c r="L321" s="76"/>
      <c r="M321" s="76"/>
      <c r="N321" s="76"/>
      <c r="O321" s="76"/>
      <c r="P321" s="76"/>
      <c r="Q321" s="76"/>
      <c r="R321" s="76"/>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row>
    <row r="322" spans="1:45" ht="15.75" customHeight="1" x14ac:dyDescent="0.2">
      <c r="A322" s="6"/>
      <c r="B322" s="76"/>
      <c r="C322" s="76"/>
      <c r="D322" s="76"/>
      <c r="E322" s="76"/>
      <c r="F322" s="76"/>
      <c r="G322" s="76"/>
      <c r="H322" s="76"/>
      <c r="I322" s="242"/>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row>
    <row r="323" spans="1:45" ht="15.75" customHeight="1" x14ac:dyDescent="0.2">
      <c r="A323" s="6"/>
      <c r="B323" s="76"/>
      <c r="C323" s="76"/>
      <c r="D323" s="76"/>
      <c r="E323" s="76"/>
      <c r="F323" s="76"/>
      <c r="G323" s="76"/>
      <c r="H323" s="76"/>
      <c r="I323" s="242"/>
      <c r="J323" s="76"/>
      <c r="K323" s="76"/>
      <c r="L323" s="76"/>
      <c r="M323" s="76"/>
      <c r="N323" s="76"/>
      <c r="O323" s="76"/>
      <c r="P323" s="76"/>
      <c r="Q323" s="76"/>
      <c r="R323" s="76"/>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row>
    <row r="324" spans="1:45" ht="15.75" customHeight="1" x14ac:dyDescent="0.2">
      <c r="A324" s="6"/>
      <c r="B324" s="76"/>
      <c r="C324" s="76"/>
      <c r="D324" s="76"/>
      <c r="E324" s="76"/>
      <c r="F324" s="76"/>
      <c r="G324" s="76"/>
      <c r="H324" s="76"/>
      <c r="I324" s="242"/>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row>
    <row r="325" spans="1:45" ht="15.75" customHeight="1" x14ac:dyDescent="0.2">
      <c r="A325" s="6"/>
      <c r="B325" s="76"/>
      <c r="C325" s="76"/>
      <c r="D325" s="76"/>
      <c r="E325" s="76"/>
      <c r="F325" s="76"/>
      <c r="G325" s="76"/>
      <c r="H325" s="76"/>
      <c r="I325" s="242"/>
      <c r="J325" s="76"/>
      <c r="K325" s="76"/>
      <c r="L325" s="76"/>
      <c r="M325" s="76"/>
      <c r="N325" s="76"/>
      <c r="O325" s="76"/>
      <c r="P325" s="76"/>
      <c r="Q325" s="76"/>
      <c r="R325" s="76"/>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row>
    <row r="326" spans="1:45" ht="15.75" customHeight="1" x14ac:dyDescent="0.2">
      <c r="A326" s="6"/>
      <c r="B326" s="76"/>
      <c r="C326" s="76"/>
      <c r="D326" s="76"/>
      <c r="E326" s="76"/>
      <c r="F326" s="76"/>
      <c r="G326" s="76"/>
      <c r="H326" s="76"/>
      <c r="I326" s="242"/>
      <c r="J326" s="76"/>
      <c r="K326" s="76"/>
      <c r="L326" s="76"/>
      <c r="M326" s="76"/>
      <c r="N326" s="76"/>
      <c r="O326" s="76"/>
      <c r="P326" s="76"/>
      <c r="Q326" s="76"/>
      <c r="R326" s="76"/>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row>
    <row r="327" spans="1:45" ht="15.75" customHeight="1" x14ac:dyDescent="0.2">
      <c r="A327" s="6"/>
      <c r="B327" s="76"/>
      <c r="C327" s="76"/>
      <c r="D327" s="76"/>
      <c r="E327" s="76"/>
      <c r="F327" s="76"/>
      <c r="G327" s="76"/>
      <c r="H327" s="76"/>
      <c r="I327" s="242"/>
      <c r="J327" s="76"/>
      <c r="K327" s="76"/>
      <c r="L327" s="76"/>
      <c r="M327" s="76"/>
      <c r="N327" s="76"/>
      <c r="O327" s="76"/>
      <c r="P327" s="76"/>
      <c r="Q327" s="76"/>
      <c r="R327" s="76"/>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row>
    <row r="328" spans="1:45" ht="15.75" customHeight="1" x14ac:dyDescent="0.2">
      <c r="A328" s="6"/>
      <c r="B328" s="76"/>
      <c r="C328" s="76"/>
      <c r="D328" s="76"/>
      <c r="E328" s="76"/>
      <c r="F328" s="76"/>
      <c r="G328" s="76"/>
      <c r="H328" s="76"/>
      <c r="I328" s="242"/>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row>
    <row r="329" spans="1:45" ht="15.75" customHeight="1" x14ac:dyDescent="0.2">
      <c r="A329" s="6"/>
      <c r="B329" s="76"/>
      <c r="C329" s="76"/>
      <c r="D329" s="76"/>
      <c r="E329" s="76"/>
      <c r="F329" s="76"/>
      <c r="G329" s="76"/>
      <c r="H329" s="76"/>
      <c r="I329" s="242"/>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row>
    <row r="330" spans="1:45" ht="15.75" customHeight="1" x14ac:dyDescent="0.2">
      <c r="A330" s="6"/>
      <c r="B330" s="76"/>
      <c r="C330" s="76"/>
      <c r="D330" s="76"/>
      <c r="E330" s="76"/>
      <c r="F330" s="76"/>
      <c r="G330" s="76"/>
      <c r="H330" s="76"/>
      <c r="I330" s="242"/>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row>
    <row r="331" spans="1:45" ht="15.75" customHeight="1" x14ac:dyDescent="0.2">
      <c r="A331" s="6"/>
      <c r="B331" s="76"/>
      <c r="C331" s="76"/>
      <c r="D331" s="76"/>
      <c r="E331" s="76"/>
      <c r="F331" s="76"/>
      <c r="G331" s="76"/>
      <c r="H331" s="76"/>
      <c r="I331" s="242"/>
      <c r="J331" s="76"/>
      <c r="K331" s="76"/>
      <c r="L331" s="76"/>
      <c r="M331" s="76"/>
      <c r="N331" s="76"/>
      <c r="O331" s="76"/>
      <c r="P331" s="76"/>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row>
    <row r="332" spans="1:45" ht="15.75" customHeight="1" x14ac:dyDescent="0.2">
      <c r="A332" s="6"/>
      <c r="B332" s="76"/>
      <c r="C332" s="76"/>
      <c r="D332" s="76"/>
      <c r="E332" s="76"/>
      <c r="F332" s="76"/>
      <c r="G332" s="76"/>
      <c r="H332" s="76"/>
      <c r="I332" s="242"/>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row>
    <row r="333" spans="1:45" ht="15.75" customHeight="1" x14ac:dyDescent="0.2">
      <c r="A333" s="6"/>
      <c r="B333" s="76"/>
      <c r="C333" s="76"/>
      <c r="D333" s="76"/>
      <c r="E333" s="76"/>
      <c r="F333" s="76"/>
      <c r="G333" s="76"/>
      <c r="H333" s="76"/>
      <c r="I333" s="242"/>
      <c r="J333" s="76"/>
      <c r="K333" s="76"/>
      <c r="L333" s="76"/>
      <c r="M333" s="76"/>
      <c r="N333" s="76"/>
      <c r="O333" s="76"/>
      <c r="P333" s="76"/>
      <c r="Q333" s="76"/>
      <c r="R333" s="76"/>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row>
    <row r="334" spans="1:45" ht="15.75" customHeight="1" x14ac:dyDescent="0.2">
      <c r="A334" s="6"/>
      <c r="B334" s="76"/>
      <c r="C334" s="76"/>
      <c r="D334" s="76"/>
      <c r="E334" s="76"/>
      <c r="F334" s="76"/>
      <c r="G334" s="76"/>
      <c r="H334" s="76"/>
      <c r="I334" s="242"/>
      <c r="J334" s="76"/>
      <c r="K334" s="76"/>
      <c r="L334" s="76"/>
      <c r="M334" s="76"/>
      <c r="N334" s="76"/>
      <c r="O334" s="76"/>
      <c r="P334" s="76"/>
      <c r="Q334" s="76"/>
      <c r="R334" s="76"/>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row>
    <row r="335" spans="1:45" ht="15.75" customHeight="1" x14ac:dyDescent="0.2">
      <c r="A335" s="6"/>
      <c r="B335" s="76"/>
      <c r="C335" s="76"/>
      <c r="D335" s="76"/>
      <c r="E335" s="76"/>
      <c r="F335" s="76"/>
      <c r="G335" s="76"/>
      <c r="H335" s="76"/>
      <c r="I335" s="242"/>
      <c r="J335" s="76"/>
      <c r="K335" s="76"/>
      <c r="L335" s="76"/>
      <c r="M335" s="76"/>
      <c r="N335" s="76"/>
      <c r="O335" s="76"/>
      <c r="P335" s="76"/>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row>
    <row r="336" spans="1:45" ht="15.75" customHeight="1" x14ac:dyDescent="0.2">
      <c r="A336" s="6"/>
      <c r="B336" s="76"/>
      <c r="C336" s="76"/>
      <c r="D336" s="76"/>
      <c r="E336" s="76"/>
      <c r="F336" s="76"/>
      <c r="G336" s="76"/>
      <c r="H336" s="76"/>
      <c r="I336" s="242"/>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row>
    <row r="337" spans="1:45" ht="15.75" customHeight="1" x14ac:dyDescent="0.2">
      <c r="A337" s="6"/>
      <c r="B337" s="76"/>
      <c r="C337" s="76"/>
      <c r="D337" s="76"/>
      <c r="E337" s="76"/>
      <c r="F337" s="76"/>
      <c r="G337" s="76"/>
      <c r="H337" s="76"/>
      <c r="I337" s="242"/>
      <c r="J337" s="76"/>
      <c r="K337" s="76"/>
      <c r="L337" s="76"/>
      <c r="M337" s="76"/>
      <c r="N337" s="76"/>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row>
    <row r="338" spans="1:45" ht="15.75" customHeight="1" x14ac:dyDescent="0.2">
      <c r="A338" s="6"/>
      <c r="B338" s="76"/>
      <c r="C338" s="76"/>
      <c r="D338" s="76"/>
      <c r="E338" s="76"/>
      <c r="F338" s="76"/>
      <c r="G338" s="76"/>
      <c r="H338" s="76"/>
      <c r="I338" s="242"/>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row>
    <row r="339" spans="1:45" ht="15.75" customHeight="1" x14ac:dyDescent="0.2">
      <c r="A339" s="6"/>
      <c r="B339" s="76"/>
      <c r="C339" s="76"/>
      <c r="D339" s="76"/>
      <c r="E339" s="76"/>
      <c r="F339" s="76"/>
      <c r="G339" s="76"/>
      <c r="H339" s="76"/>
      <c r="I339" s="242"/>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row>
    <row r="340" spans="1:45" ht="15.75" customHeight="1" x14ac:dyDescent="0.2">
      <c r="A340" s="6"/>
      <c r="B340" s="76"/>
      <c r="C340" s="76"/>
      <c r="D340" s="76"/>
      <c r="E340" s="76"/>
      <c r="F340" s="76"/>
      <c r="G340" s="76"/>
      <c r="H340" s="76"/>
      <c r="I340" s="242"/>
      <c r="J340" s="76"/>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row>
    <row r="341" spans="1:45" ht="15.75" customHeight="1" x14ac:dyDescent="0.2">
      <c r="A341" s="6"/>
      <c r="B341" s="76"/>
      <c r="C341" s="76"/>
      <c r="D341" s="76"/>
      <c r="E341" s="76"/>
      <c r="F341" s="76"/>
      <c r="G341" s="76"/>
      <c r="H341" s="76"/>
      <c r="I341" s="242"/>
      <c r="J341" s="76"/>
      <c r="K341" s="76"/>
      <c r="L341" s="76"/>
      <c r="M341" s="76"/>
      <c r="N341" s="76"/>
      <c r="O341" s="76"/>
      <c r="P341" s="7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row>
    <row r="342" spans="1:45" ht="15.75" customHeight="1" x14ac:dyDescent="0.2">
      <c r="A342" s="6"/>
      <c r="B342" s="76"/>
      <c r="C342" s="76"/>
      <c r="D342" s="76"/>
      <c r="E342" s="76"/>
      <c r="F342" s="76"/>
      <c r="G342" s="76"/>
      <c r="H342" s="76"/>
      <c r="I342" s="242"/>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row>
    <row r="343" spans="1:45" ht="15.75" customHeight="1" x14ac:dyDescent="0.2">
      <c r="A343" s="6"/>
      <c r="B343" s="76"/>
      <c r="C343" s="76"/>
      <c r="D343" s="76"/>
      <c r="E343" s="76"/>
      <c r="F343" s="76"/>
      <c r="G343" s="76"/>
      <c r="H343" s="76"/>
      <c r="I343" s="242"/>
      <c r="J343" s="76"/>
      <c r="K343" s="76"/>
      <c r="L343" s="76"/>
      <c r="M343" s="76"/>
      <c r="N343" s="76"/>
      <c r="O343" s="76"/>
      <c r="P343" s="76"/>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row>
    <row r="344" spans="1:45" ht="15.75" customHeight="1" x14ac:dyDescent="0.2">
      <c r="A344" s="6"/>
      <c r="B344" s="76"/>
      <c r="C344" s="76"/>
      <c r="D344" s="76"/>
      <c r="E344" s="76"/>
      <c r="F344" s="76"/>
      <c r="G344" s="76"/>
      <c r="H344" s="76"/>
      <c r="I344" s="242"/>
      <c r="J344" s="76"/>
      <c r="K344" s="76"/>
      <c r="L344" s="76"/>
      <c r="M344" s="76"/>
      <c r="N344" s="76"/>
      <c r="O344" s="76"/>
      <c r="P344" s="76"/>
      <c r="Q344" s="76"/>
      <c r="R344" s="76"/>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row>
    <row r="345" spans="1:45" ht="15.75" customHeight="1" x14ac:dyDescent="0.2">
      <c r="A345" s="6"/>
      <c r="B345" s="76"/>
      <c r="C345" s="76"/>
      <c r="D345" s="76"/>
      <c r="E345" s="76"/>
      <c r="F345" s="76"/>
      <c r="G345" s="76"/>
      <c r="H345" s="76"/>
      <c r="I345" s="242"/>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row>
    <row r="346" spans="1:45" ht="15.75" customHeight="1" x14ac:dyDescent="0.2">
      <c r="A346" s="6"/>
      <c r="B346" s="76"/>
      <c r="C346" s="76"/>
      <c r="D346" s="76"/>
      <c r="E346" s="76"/>
      <c r="F346" s="76"/>
      <c r="G346" s="76"/>
      <c r="H346" s="76"/>
      <c r="I346" s="242"/>
      <c r="J346" s="76"/>
      <c r="K346" s="76"/>
      <c r="L346" s="76"/>
      <c r="M346" s="76"/>
      <c r="N346" s="76"/>
      <c r="O346" s="76"/>
      <c r="P346" s="76"/>
      <c r="Q346" s="76"/>
      <c r="R346" s="76"/>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row>
    <row r="347" spans="1:45" ht="15.75" customHeight="1" x14ac:dyDescent="0.2">
      <c r="A347" s="6"/>
      <c r="B347" s="76"/>
      <c r="C347" s="76"/>
      <c r="D347" s="76"/>
      <c r="E347" s="76"/>
      <c r="F347" s="76"/>
      <c r="G347" s="76"/>
      <c r="H347" s="76"/>
      <c r="I347" s="242"/>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row>
    <row r="348" spans="1:45" ht="15.75" customHeight="1" x14ac:dyDescent="0.2">
      <c r="A348" s="6"/>
      <c r="B348" s="76"/>
      <c r="C348" s="76"/>
      <c r="D348" s="76"/>
      <c r="E348" s="76"/>
      <c r="F348" s="76"/>
      <c r="G348" s="76"/>
      <c r="H348" s="76"/>
      <c r="I348" s="242"/>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row>
    <row r="349" spans="1:45" ht="15.75" customHeight="1" x14ac:dyDescent="0.2">
      <c r="A349" s="6"/>
      <c r="B349" s="76"/>
      <c r="C349" s="76"/>
      <c r="D349" s="76"/>
      <c r="E349" s="76"/>
      <c r="F349" s="76"/>
      <c r="G349" s="76"/>
      <c r="H349" s="76"/>
      <c r="I349" s="242"/>
      <c r="J349" s="76"/>
      <c r="K349" s="76"/>
      <c r="L349" s="76"/>
      <c r="M349" s="76"/>
      <c r="N349" s="76"/>
      <c r="O349" s="76"/>
      <c r="P349" s="76"/>
      <c r="Q349" s="76"/>
      <c r="R349" s="76"/>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row>
    <row r="350" spans="1:45" ht="15.75" customHeight="1" x14ac:dyDescent="0.2">
      <c r="A350" s="6"/>
      <c r="B350" s="76"/>
      <c r="C350" s="76"/>
      <c r="D350" s="76"/>
      <c r="E350" s="76"/>
      <c r="F350" s="76"/>
      <c r="G350" s="76"/>
      <c r="H350" s="76"/>
      <c r="I350" s="242"/>
      <c r="J350" s="76"/>
      <c r="K350" s="76"/>
      <c r="L350" s="76"/>
      <c r="M350" s="76"/>
      <c r="N350" s="76"/>
      <c r="O350" s="76"/>
      <c r="P350" s="76"/>
      <c r="Q350" s="76"/>
      <c r="R350" s="76"/>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row>
    <row r="351" spans="1:45" ht="15.75" customHeight="1" x14ac:dyDescent="0.2">
      <c r="A351" s="6"/>
      <c r="B351" s="76"/>
      <c r="C351" s="76"/>
      <c r="D351" s="76"/>
      <c r="E351" s="76"/>
      <c r="F351" s="76"/>
      <c r="G351" s="76"/>
      <c r="H351" s="76"/>
      <c r="I351" s="242"/>
      <c r="J351" s="76"/>
      <c r="K351" s="76"/>
      <c r="L351" s="76"/>
      <c r="M351" s="76"/>
      <c r="N351" s="76"/>
      <c r="O351" s="76"/>
      <c r="P351" s="76"/>
      <c r="Q351" s="76"/>
      <c r="R351" s="76"/>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row>
    <row r="352" spans="1:45" ht="15.75" customHeight="1" x14ac:dyDescent="0.2">
      <c r="A352" s="6"/>
      <c r="B352" s="76"/>
      <c r="C352" s="76"/>
      <c r="D352" s="76"/>
      <c r="E352" s="76"/>
      <c r="F352" s="76"/>
      <c r="G352" s="76"/>
      <c r="H352" s="76"/>
      <c r="I352" s="242"/>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row>
    <row r="353" spans="1:45" ht="15.75" customHeight="1" x14ac:dyDescent="0.2">
      <c r="A353" s="6"/>
      <c r="B353" s="76"/>
      <c r="C353" s="76"/>
      <c r="D353" s="76"/>
      <c r="E353" s="76"/>
      <c r="F353" s="76"/>
      <c r="G353" s="76"/>
      <c r="H353" s="76"/>
      <c r="I353" s="242"/>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row>
    <row r="354" spans="1:45" ht="15.75" customHeight="1" x14ac:dyDescent="0.2">
      <c r="A354" s="6"/>
      <c r="B354" s="76"/>
      <c r="C354" s="76"/>
      <c r="D354" s="76"/>
      <c r="E354" s="76"/>
      <c r="F354" s="76"/>
      <c r="G354" s="76"/>
      <c r="H354" s="76"/>
      <c r="I354" s="242"/>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row>
    <row r="355" spans="1:45" ht="15.75" customHeight="1" x14ac:dyDescent="0.2">
      <c r="A355" s="6"/>
      <c r="B355" s="76"/>
      <c r="C355" s="76"/>
      <c r="D355" s="76"/>
      <c r="E355" s="76"/>
      <c r="F355" s="76"/>
      <c r="G355" s="76"/>
      <c r="H355" s="76"/>
      <c r="I355" s="242"/>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row>
    <row r="356" spans="1:45" ht="15.75" customHeight="1" x14ac:dyDescent="0.2">
      <c r="A356" s="6"/>
      <c r="B356" s="76"/>
      <c r="C356" s="76"/>
      <c r="D356" s="76"/>
      <c r="E356" s="76"/>
      <c r="F356" s="76"/>
      <c r="G356" s="76"/>
      <c r="H356" s="76"/>
      <c r="I356" s="242"/>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row>
    <row r="357" spans="1:45" ht="15.75" customHeight="1" x14ac:dyDescent="0.2">
      <c r="A357" s="6"/>
      <c r="B357" s="76"/>
      <c r="C357" s="76"/>
      <c r="D357" s="76"/>
      <c r="E357" s="76"/>
      <c r="F357" s="76"/>
      <c r="G357" s="76"/>
      <c r="H357" s="76"/>
      <c r="I357" s="242"/>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row>
    <row r="358" spans="1:45" ht="15.75" customHeight="1" x14ac:dyDescent="0.2">
      <c r="A358" s="6"/>
      <c r="B358" s="76"/>
      <c r="C358" s="76"/>
      <c r="D358" s="76"/>
      <c r="E358" s="76"/>
      <c r="F358" s="76"/>
      <c r="G358" s="76"/>
      <c r="H358" s="76"/>
      <c r="I358" s="242"/>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row>
    <row r="359" spans="1:45" ht="15.75" customHeight="1" x14ac:dyDescent="0.2">
      <c r="A359" s="6"/>
      <c r="B359" s="76"/>
      <c r="C359" s="76"/>
      <c r="D359" s="76"/>
      <c r="E359" s="76"/>
      <c r="F359" s="76"/>
      <c r="G359" s="76"/>
      <c r="H359" s="76"/>
      <c r="I359" s="242"/>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row>
    <row r="360" spans="1:45" ht="15.75" customHeight="1" x14ac:dyDescent="0.2">
      <c r="A360" s="6"/>
      <c r="B360" s="76"/>
      <c r="C360" s="76"/>
      <c r="D360" s="76"/>
      <c r="E360" s="76"/>
      <c r="F360" s="76"/>
      <c r="G360" s="76"/>
      <c r="H360" s="76"/>
      <c r="I360" s="242"/>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row>
    <row r="361" spans="1:45" ht="15.75" customHeight="1" x14ac:dyDescent="0.2">
      <c r="A361" s="6"/>
      <c r="B361" s="76"/>
      <c r="C361" s="76"/>
      <c r="D361" s="76"/>
      <c r="E361" s="76"/>
      <c r="F361" s="76"/>
      <c r="G361" s="76"/>
      <c r="H361" s="76"/>
      <c r="I361" s="242"/>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row>
    <row r="362" spans="1:45" ht="15.75" customHeight="1" x14ac:dyDescent="0.2">
      <c r="A362" s="6"/>
      <c r="B362" s="76"/>
      <c r="C362" s="76"/>
      <c r="D362" s="76"/>
      <c r="E362" s="76"/>
      <c r="F362" s="76"/>
      <c r="G362" s="76"/>
      <c r="H362" s="76"/>
      <c r="I362" s="242"/>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row>
    <row r="363" spans="1:45" ht="15.75" customHeight="1" x14ac:dyDescent="0.2">
      <c r="A363" s="6"/>
      <c r="B363" s="76"/>
      <c r="C363" s="76"/>
      <c r="D363" s="76"/>
      <c r="E363" s="76"/>
      <c r="F363" s="76"/>
      <c r="G363" s="76"/>
      <c r="H363" s="76"/>
      <c r="I363" s="242"/>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row>
    <row r="364" spans="1:45" ht="15.75" customHeight="1" x14ac:dyDescent="0.2">
      <c r="A364" s="6"/>
      <c r="B364" s="76"/>
      <c r="C364" s="76"/>
      <c r="D364" s="76"/>
      <c r="E364" s="76"/>
      <c r="F364" s="76"/>
      <c r="G364" s="76"/>
      <c r="H364" s="76"/>
      <c r="I364" s="242"/>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row>
    <row r="365" spans="1:45" ht="15.75" customHeight="1" x14ac:dyDescent="0.2">
      <c r="A365" s="6"/>
      <c r="B365" s="76"/>
      <c r="C365" s="76"/>
      <c r="D365" s="76"/>
      <c r="E365" s="76"/>
      <c r="F365" s="76"/>
      <c r="G365" s="76"/>
      <c r="H365" s="76"/>
      <c r="I365" s="242"/>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row>
    <row r="366" spans="1:45" ht="15.75" customHeight="1" x14ac:dyDescent="0.2">
      <c r="A366" s="6"/>
      <c r="B366" s="76"/>
      <c r="C366" s="76"/>
      <c r="D366" s="76"/>
      <c r="E366" s="76"/>
      <c r="F366" s="76"/>
      <c r="G366" s="76"/>
      <c r="H366" s="76"/>
      <c r="I366" s="242"/>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row>
    <row r="367" spans="1:45" ht="15.75" customHeight="1" x14ac:dyDescent="0.2">
      <c r="A367" s="6"/>
      <c r="B367" s="76"/>
      <c r="C367" s="76"/>
      <c r="D367" s="76"/>
      <c r="E367" s="76"/>
      <c r="F367" s="76"/>
      <c r="G367" s="76"/>
      <c r="H367" s="76"/>
      <c r="I367" s="242"/>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row>
    <row r="368" spans="1:45" ht="15.75" customHeight="1" x14ac:dyDescent="0.2">
      <c r="A368" s="6"/>
      <c r="B368" s="76"/>
      <c r="C368" s="76"/>
      <c r="D368" s="76"/>
      <c r="E368" s="76"/>
      <c r="F368" s="76"/>
      <c r="G368" s="76"/>
      <c r="H368" s="76"/>
      <c r="I368" s="242"/>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row>
    <row r="369" spans="1:45" ht="15.75" customHeight="1" x14ac:dyDescent="0.2">
      <c r="A369" s="6"/>
      <c r="B369" s="76"/>
      <c r="C369" s="76"/>
      <c r="D369" s="76"/>
      <c r="E369" s="76"/>
      <c r="F369" s="76"/>
      <c r="G369" s="76"/>
      <c r="H369" s="76"/>
      <c r="I369" s="242"/>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row>
    <row r="370" spans="1:45" ht="15.75" customHeight="1" x14ac:dyDescent="0.2">
      <c r="A370" s="6"/>
      <c r="B370" s="76"/>
      <c r="C370" s="76"/>
      <c r="D370" s="76"/>
      <c r="E370" s="76"/>
      <c r="F370" s="76"/>
      <c r="G370" s="76"/>
      <c r="H370" s="76"/>
      <c r="I370" s="242"/>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row>
    <row r="371" spans="1:45" ht="15.75" customHeight="1" x14ac:dyDescent="0.2">
      <c r="A371" s="6"/>
      <c r="B371" s="76"/>
      <c r="C371" s="76"/>
      <c r="D371" s="76"/>
      <c r="E371" s="76"/>
      <c r="F371" s="76"/>
      <c r="G371" s="76"/>
      <c r="H371" s="76"/>
      <c r="I371" s="242"/>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row>
    <row r="372" spans="1:45" ht="15.75" customHeight="1" x14ac:dyDescent="0.2">
      <c r="A372" s="6"/>
      <c r="B372" s="76"/>
      <c r="C372" s="76"/>
      <c r="D372" s="76"/>
      <c r="E372" s="76"/>
      <c r="F372" s="76"/>
      <c r="G372" s="76"/>
      <c r="H372" s="76"/>
      <c r="I372" s="242"/>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row>
    <row r="373" spans="1:45" ht="15.75" customHeight="1" x14ac:dyDescent="0.2">
      <c r="A373" s="6"/>
      <c r="B373" s="76"/>
      <c r="C373" s="76"/>
      <c r="D373" s="76"/>
      <c r="E373" s="76"/>
      <c r="F373" s="76"/>
      <c r="G373" s="76"/>
      <c r="H373" s="76"/>
      <c r="I373" s="242"/>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row>
    <row r="374" spans="1:45" ht="15.75" customHeight="1" x14ac:dyDescent="0.2">
      <c r="A374" s="6"/>
      <c r="B374" s="76"/>
      <c r="C374" s="76"/>
      <c r="D374" s="76"/>
      <c r="E374" s="76"/>
      <c r="F374" s="76"/>
      <c r="G374" s="76"/>
      <c r="H374" s="76"/>
      <c r="I374" s="242"/>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row>
    <row r="375" spans="1:45" ht="15.75" customHeight="1" x14ac:dyDescent="0.2">
      <c r="A375" s="6"/>
      <c r="B375" s="76"/>
      <c r="C375" s="76"/>
      <c r="D375" s="76"/>
      <c r="E375" s="76"/>
      <c r="F375" s="76"/>
      <c r="G375" s="76"/>
      <c r="H375" s="76"/>
      <c r="I375" s="242"/>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row>
    <row r="376" spans="1:45" ht="15.75" customHeight="1" x14ac:dyDescent="0.2">
      <c r="A376" s="6"/>
      <c r="B376" s="76"/>
      <c r="C376" s="76"/>
      <c r="D376" s="76"/>
      <c r="E376" s="76"/>
      <c r="F376" s="76"/>
      <c r="G376" s="76"/>
      <c r="H376" s="76"/>
      <c r="I376" s="242"/>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row>
    <row r="377" spans="1:45" ht="15.75" customHeight="1" x14ac:dyDescent="0.2">
      <c r="A377" s="6"/>
      <c r="B377" s="76"/>
      <c r="C377" s="76"/>
      <c r="D377" s="76"/>
      <c r="E377" s="76"/>
      <c r="F377" s="76"/>
      <c r="G377" s="76"/>
      <c r="H377" s="76"/>
      <c r="I377" s="242"/>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row>
    <row r="378" spans="1:45" ht="15.75" customHeight="1" x14ac:dyDescent="0.2">
      <c r="A378" s="6"/>
      <c r="B378" s="76"/>
      <c r="C378" s="76"/>
      <c r="D378" s="76"/>
      <c r="E378" s="76"/>
      <c r="F378" s="76"/>
      <c r="G378" s="76"/>
      <c r="H378" s="76"/>
      <c r="I378" s="242"/>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row>
    <row r="379" spans="1:45" ht="15.75" customHeight="1" x14ac:dyDescent="0.2">
      <c r="A379" s="6"/>
      <c r="B379" s="76"/>
      <c r="C379" s="76"/>
      <c r="D379" s="76"/>
      <c r="E379" s="76"/>
      <c r="F379" s="76"/>
      <c r="G379" s="76"/>
      <c r="H379" s="76"/>
      <c r="I379" s="242"/>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row>
    <row r="380" spans="1:45" ht="15.75" customHeight="1" x14ac:dyDescent="0.2">
      <c r="A380" s="6"/>
      <c r="B380" s="76"/>
      <c r="C380" s="76"/>
      <c r="D380" s="76"/>
      <c r="E380" s="76"/>
      <c r="F380" s="76"/>
      <c r="G380" s="76"/>
      <c r="H380" s="76"/>
      <c r="I380" s="242"/>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row>
    <row r="381" spans="1:45" ht="15.75" customHeight="1" x14ac:dyDescent="0.2">
      <c r="A381" s="6"/>
      <c r="B381" s="76"/>
      <c r="C381" s="76"/>
      <c r="D381" s="76"/>
      <c r="E381" s="76"/>
      <c r="F381" s="76"/>
      <c r="G381" s="76"/>
      <c r="H381" s="76"/>
      <c r="I381" s="242"/>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row>
    <row r="382" spans="1:45" ht="15.75" customHeight="1" x14ac:dyDescent="0.2">
      <c r="A382" s="6"/>
      <c r="B382" s="76"/>
      <c r="C382" s="76"/>
      <c r="D382" s="76"/>
      <c r="E382" s="76"/>
      <c r="F382" s="76"/>
      <c r="G382" s="76"/>
      <c r="H382" s="76"/>
      <c r="I382" s="242"/>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row>
    <row r="383" spans="1:45" ht="15.75" customHeight="1" x14ac:dyDescent="0.2">
      <c r="A383" s="6"/>
      <c r="B383" s="76"/>
      <c r="C383" s="76"/>
      <c r="D383" s="76"/>
      <c r="E383" s="76"/>
      <c r="F383" s="76"/>
      <c r="G383" s="76"/>
      <c r="H383" s="76"/>
      <c r="I383" s="242"/>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row>
    <row r="384" spans="1:45" ht="15.75" customHeight="1" x14ac:dyDescent="0.2">
      <c r="A384" s="6"/>
      <c r="B384" s="76"/>
      <c r="C384" s="76"/>
      <c r="D384" s="76"/>
      <c r="E384" s="76"/>
      <c r="F384" s="76"/>
      <c r="G384" s="76"/>
      <c r="H384" s="76"/>
      <c r="I384" s="242"/>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row>
    <row r="385" spans="1:45" ht="15.75" customHeight="1" x14ac:dyDescent="0.2">
      <c r="A385" s="6"/>
      <c r="B385" s="76"/>
      <c r="C385" s="76"/>
      <c r="D385" s="76"/>
      <c r="E385" s="76"/>
      <c r="F385" s="76"/>
      <c r="G385" s="76"/>
      <c r="H385" s="76"/>
      <c r="I385" s="242"/>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row>
    <row r="386" spans="1:45" ht="15.75" customHeight="1" x14ac:dyDescent="0.2">
      <c r="A386" s="6"/>
      <c r="B386" s="76"/>
      <c r="C386" s="76"/>
      <c r="D386" s="76"/>
      <c r="E386" s="76"/>
      <c r="F386" s="76"/>
      <c r="G386" s="76"/>
      <c r="H386" s="76"/>
      <c r="I386" s="242"/>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row>
    <row r="387" spans="1:45" ht="15.75" customHeight="1" x14ac:dyDescent="0.2">
      <c r="A387" s="6"/>
      <c r="B387" s="76"/>
      <c r="C387" s="76"/>
      <c r="D387" s="76"/>
      <c r="E387" s="76"/>
      <c r="F387" s="76"/>
      <c r="G387" s="76"/>
      <c r="H387" s="76"/>
      <c r="I387" s="242"/>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row>
    <row r="388" spans="1:45" ht="15.75" customHeight="1" x14ac:dyDescent="0.2">
      <c r="A388" s="6"/>
      <c r="B388" s="76"/>
      <c r="C388" s="76"/>
      <c r="D388" s="76"/>
      <c r="E388" s="76"/>
      <c r="F388" s="76"/>
      <c r="G388" s="76"/>
      <c r="H388" s="76"/>
      <c r="I388" s="242"/>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row>
    <row r="389" spans="1:45" ht="15.75" customHeight="1" x14ac:dyDescent="0.2">
      <c r="A389" s="6"/>
      <c r="B389" s="76"/>
      <c r="C389" s="76"/>
      <c r="D389" s="76"/>
      <c r="E389" s="76"/>
      <c r="F389" s="76"/>
      <c r="G389" s="76"/>
      <c r="H389" s="76"/>
      <c r="I389" s="242"/>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row>
    <row r="390" spans="1:45" ht="15.75" customHeight="1" x14ac:dyDescent="0.2">
      <c r="A390" s="6"/>
      <c r="B390" s="76"/>
      <c r="C390" s="76"/>
      <c r="D390" s="76"/>
      <c r="E390" s="76"/>
      <c r="F390" s="76"/>
      <c r="G390" s="76"/>
      <c r="H390" s="76"/>
      <c r="I390" s="242"/>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row>
    <row r="391" spans="1:45" ht="15.75" customHeight="1" x14ac:dyDescent="0.2">
      <c r="A391" s="6"/>
      <c r="B391" s="76"/>
      <c r="C391" s="76"/>
      <c r="D391" s="76"/>
      <c r="E391" s="76"/>
      <c r="F391" s="76"/>
      <c r="G391" s="76"/>
      <c r="H391" s="76"/>
      <c r="I391" s="242"/>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row>
    <row r="392" spans="1:45" ht="15.75" customHeight="1" x14ac:dyDescent="0.2">
      <c r="A392" s="6"/>
      <c r="B392" s="76"/>
      <c r="C392" s="76"/>
      <c r="D392" s="76"/>
      <c r="E392" s="76"/>
      <c r="F392" s="76"/>
      <c r="G392" s="76"/>
      <c r="H392" s="76"/>
      <c r="I392" s="242"/>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row>
    <row r="393" spans="1:45" ht="15.75" customHeight="1" x14ac:dyDescent="0.2">
      <c r="A393" s="6"/>
      <c r="B393" s="76"/>
      <c r="C393" s="76"/>
      <c r="D393" s="76"/>
      <c r="E393" s="76"/>
      <c r="F393" s="76"/>
      <c r="G393" s="76"/>
      <c r="H393" s="76"/>
      <c r="I393" s="242"/>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row>
    <row r="394" spans="1:45" ht="15.75" customHeight="1" x14ac:dyDescent="0.2">
      <c r="A394" s="6"/>
      <c r="B394" s="76"/>
      <c r="C394" s="76"/>
      <c r="D394" s="76"/>
      <c r="E394" s="76"/>
      <c r="F394" s="76"/>
      <c r="G394" s="76"/>
      <c r="H394" s="76"/>
      <c r="I394" s="242"/>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row>
    <row r="395" spans="1:45" ht="15.75" customHeight="1" x14ac:dyDescent="0.2">
      <c r="A395" s="6"/>
      <c r="B395" s="76"/>
      <c r="C395" s="76"/>
      <c r="D395" s="76"/>
      <c r="E395" s="76"/>
      <c r="F395" s="76"/>
      <c r="G395" s="76"/>
      <c r="H395" s="76"/>
      <c r="I395" s="242"/>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row>
    <row r="396" spans="1:45" ht="15.75" customHeight="1" x14ac:dyDescent="0.2">
      <c r="A396" s="6"/>
      <c r="B396" s="76"/>
      <c r="C396" s="76"/>
      <c r="D396" s="76"/>
      <c r="E396" s="76"/>
      <c r="F396" s="76"/>
      <c r="G396" s="76"/>
      <c r="H396" s="76"/>
      <c r="I396" s="242"/>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row>
    <row r="397" spans="1:45" ht="15.75" customHeight="1" x14ac:dyDescent="0.2">
      <c r="A397" s="6"/>
      <c r="B397" s="76"/>
      <c r="C397" s="76"/>
      <c r="D397" s="76"/>
      <c r="E397" s="76"/>
      <c r="F397" s="76"/>
      <c r="G397" s="76"/>
      <c r="H397" s="76"/>
      <c r="I397" s="242"/>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row>
    <row r="398" spans="1:45" ht="15.75" customHeight="1" x14ac:dyDescent="0.2">
      <c r="A398" s="6"/>
      <c r="B398" s="76"/>
      <c r="C398" s="76"/>
      <c r="D398" s="76"/>
      <c r="E398" s="76"/>
      <c r="F398" s="76"/>
      <c r="G398" s="76"/>
      <c r="H398" s="76"/>
      <c r="I398" s="242"/>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row>
    <row r="399" spans="1:45" ht="15.75" customHeight="1" x14ac:dyDescent="0.2">
      <c r="A399" s="6"/>
      <c r="B399" s="76"/>
      <c r="C399" s="76"/>
      <c r="D399" s="76"/>
      <c r="E399" s="76"/>
      <c r="F399" s="76"/>
      <c r="G399" s="76"/>
      <c r="H399" s="76"/>
      <c r="I399" s="242"/>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row>
    <row r="400" spans="1:45" ht="15.75" customHeight="1" x14ac:dyDescent="0.2">
      <c r="A400" s="6"/>
      <c r="B400" s="76"/>
      <c r="C400" s="76"/>
      <c r="D400" s="76"/>
      <c r="E400" s="76"/>
      <c r="F400" s="76"/>
      <c r="G400" s="76"/>
      <c r="H400" s="76"/>
      <c r="I400" s="242"/>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row>
    <row r="401" spans="1:45" ht="15.75" customHeight="1" x14ac:dyDescent="0.2">
      <c r="A401" s="6"/>
      <c r="B401" s="76"/>
      <c r="C401" s="76"/>
      <c r="D401" s="76"/>
      <c r="E401" s="76"/>
      <c r="F401" s="76"/>
      <c r="G401" s="76"/>
      <c r="H401" s="76"/>
      <c r="I401" s="242"/>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row>
    <row r="402" spans="1:45" ht="15.75" customHeight="1" x14ac:dyDescent="0.2">
      <c r="A402" s="6"/>
      <c r="B402" s="76"/>
      <c r="C402" s="76"/>
      <c r="D402" s="76"/>
      <c r="E402" s="76"/>
      <c r="F402" s="76"/>
      <c r="G402" s="76"/>
      <c r="H402" s="76"/>
      <c r="I402" s="242"/>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row>
    <row r="403" spans="1:45" ht="15.75" customHeight="1" x14ac:dyDescent="0.2">
      <c r="A403" s="6"/>
      <c r="B403" s="76"/>
      <c r="C403" s="76"/>
      <c r="D403" s="76"/>
      <c r="E403" s="76"/>
      <c r="F403" s="76"/>
      <c r="G403" s="76"/>
      <c r="H403" s="76"/>
      <c r="I403" s="242"/>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row>
    <row r="404" spans="1:45" ht="15.75" customHeight="1" x14ac:dyDescent="0.2">
      <c r="A404" s="6"/>
      <c r="B404" s="76"/>
      <c r="C404" s="76"/>
      <c r="D404" s="76"/>
      <c r="E404" s="76"/>
      <c r="F404" s="76"/>
      <c r="G404" s="76"/>
      <c r="H404" s="76"/>
      <c r="I404" s="242"/>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row>
    <row r="405" spans="1:45" ht="15.75" customHeight="1" x14ac:dyDescent="0.2">
      <c r="A405" s="6"/>
      <c r="B405" s="76"/>
      <c r="C405" s="76"/>
      <c r="D405" s="76"/>
      <c r="E405" s="76"/>
      <c r="F405" s="76"/>
      <c r="G405" s="76"/>
      <c r="H405" s="76"/>
      <c r="I405" s="242"/>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row>
    <row r="406" spans="1:45" ht="15.75" customHeight="1" x14ac:dyDescent="0.2">
      <c r="A406" s="6"/>
      <c r="B406" s="76"/>
      <c r="C406" s="76"/>
      <c r="D406" s="76"/>
      <c r="E406" s="76"/>
      <c r="F406" s="76"/>
      <c r="G406" s="76"/>
      <c r="H406" s="76"/>
      <c r="I406" s="242"/>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row>
    <row r="407" spans="1:45" ht="15.75" customHeight="1" x14ac:dyDescent="0.2">
      <c r="A407" s="6"/>
      <c r="B407" s="76"/>
      <c r="C407" s="76"/>
      <c r="D407" s="76"/>
      <c r="E407" s="76"/>
      <c r="F407" s="76"/>
      <c r="G407" s="76"/>
      <c r="H407" s="76"/>
      <c r="I407" s="242"/>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row>
    <row r="408" spans="1:45" ht="15.75" customHeight="1" x14ac:dyDescent="0.2">
      <c r="A408" s="6"/>
      <c r="B408" s="76"/>
      <c r="C408" s="76"/>
      <c r="D408" s="76"/>
      <c r="E408" s="76"/>
      <c r="F408" s="76"/>
      <c r="G408" s="76"/>
      <c r="H408" s="76"/>
      <c r="I408" s="242"/>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row>
    <row r="409" spans="1:45" ht="15.75" customHeight="1" x14ac:dyDescent="0.2">
      <c r="A409" s="6"/>
      <c r="B409" s="76"/>
      <c r="C409" s="76"/>
      <c r="D409" s="76"/>
      <c r="E409" s="76"/>
      <c r="F409" s="76"/>
      <c r="G409" s="76"/>
      <c r="H409" s="76"/>
      <c r="I409" s="242"/>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row>
    <row r="410" spans="1:45" ht="15.75" customHeight="1" x14ac:dyDescent="0.2">
      <c r="A410" s="6"/>
      <c r="B410" s="76"/>
      <c r="C410" s="76"/>
      <c r="D410" s="76"/>
      <c r="E410" s="76"/>
      <c r="F410" s="76"/>
      <c r="G410" s="76"/>
      <c r="H410" s="76"/>
      <c r="I410" s="242"/>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row>
    <row r="411" spans="1:45" ht="15.75" customHeight="1" x14ac:dyDescent="0.2">
      <c r="A411" s="6"/>
      <c r="B411" s="76"/>
      <c r="C411" s="76"/>
      <c r="D411" s="76"/>
      <c r="E411" s="76"/>
      <c r="F411" s="76"/>
      <c r="G411" s="76"/>
      <c r="H411" s="76"/>
      <c r="I411" s="242"/>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row>
    <row r="412" spans="1:45" ht="15.75" customHeight="1" x14ac:dyDescent="0.2">
      <c r="A412" s="6"/>
      <c r="B412" s="76"/>
      <c r="C412" s="76"/>
      <c r="D412" s="76"/>
      <c r="E412" s="76"/>
      <c r="F412" s="76"/>
      <c r="G412" s="76"/>
      <c r="H412" s="76"/>
      <c r="I412" s="242"/>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row>
    <row r="413" spans="1:45" ht="15.75" customHeight="1" x14ac:dyDescent="0.2">
      <c r="A413" s="6"/>
      <c r="B413" s="76"/>
      <c r="C413" s="76"/>
      <c r="D413" s="76"/>
      <c r="E413" s="76"/>
      <c r="F413" s="76"/>
      <c r="G413" s="76"/>
      <c r="H413" s="76"/>
      <c r="I413" s="242"/>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row>
    <row r="414" spans="1:45" ht="15.75" customHeight="1" x14ac:dyDescent="0.2">
      <c r="A414" s="6"/>
      <c r="B414" s="76"/>
      <c r="C414" s="76"/>
      <c r="D414" s="76"/>
      <c r="E414" s="76"/>
      <c r="F414" s="76"/>
      <c r="G414" s="76"/>
      <c r="H414" s="76"/>
      <c r="I414" s="242"/>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row>
    <row r="415" spans="1:45" ht="15.75" customHeight="1" x14ac:dyDescent="0.2">
      <c r="A415" s="6"/>
      <c r="B415" s="76"/>
      <c r="C415" s="76"/>
      <c r="D415" s="76"/>
      <c r="E415" s="76"/>
      <c r="F415" s="76"/>
      <c r="G415" s="76"/>
      <c r="H415" s="76"/>
      <c r="I415" s="242"/>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row>
    <row r="416" spans="1:45" ht="15.75" customHeight="1" x14ac:dyDescent="0.2">
      <c r="A416" s="6"/>
      <c r="B416" s="76"/>
      <c r="C416" s="76"/>
      <c r="D416" s="76"/>
      <c r="E416" s="76"/>
      <c r="F416" s="76"/>
      <c r="G416" s="76"/>
      <c r="H416" s="76"/>
      <c r="I416" s="242"/>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row>
    <row r="417" spans="1:45" ht="15.75" customHeight="1" x14ac:dyDescent="0.2">
      <c r="A417" s="6"/>
      <c r="B417" s="76"/>
      <c r="C417" s="76"/>
      <c r="D417" s="76"/>
      <c r="E417" s="76"/>
      <c r="F417" s="76"/>
      <c r="G417" s="76"/>
      <c r="H417" s="76"/>
      <c r="I417" s="242"/>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row>
    <row r="418" spans="1:45" ht="15.75" customHeight="1" x14ac:dyDescent="0.2">
      <c r="A418" s="6"/>
      <c r="B418" s="76"/>
      <c r="C418" s="76"/>
      <c r="D418" s="76"/>
      <c r="E418" s="76"/>
      <c r="F418" s="76"/>
      <c r="G418" s="76"/>
      <c r="H418" s="76"/>
      <c r="I418" s="242"/>
      <c r="J418" s="76"/>
      <c r="K418" s="76"/>
      <c r="L418" s="76"/>
      <c r="M418" s="76"/>
      <c r="N418" s="76"/>
      <c r="O418" s="76"/>
      <c r="P418" s="76"/>
      <c r="Q418" s="76"/>
      <c r="R418" s="76"/>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row>
    <row r="419" spans="1:45" ht="15.75" customHeight="1" x14ac:dyDescent="0.2">
      <c r="A419" s="6"/>
      <c r="B419" s="76"/>
      <c r="C419" s="76"/>
      <c r="D419" s="76"/>
      <c r="E419" s="76"/>
      <c r="F419" s="76"/>
      <c r="G419" s="76"/>
      <c r="H419" s="76"/>
      <c r="I419" s="242"/>
      <c r="J419" s="76"/>
      <c r="K419" s="76"/>
      <c r="L419" s="76"/>
      <c r="M419" s="76"/>
      <c r="N419" s="7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row>
    <row r="420" spans="1:45" ht="15.75" customHeight="1" x14ac:dyDescent="0.2">
      <c r="A420" s="6"/>
      <c r="B420" s="76"/>
      <c r="C420" s="76"/>
      <c r="D420" s="76"/>
      <c r="E420" s="76"/>
      <c r="F420" s="76"/>
      <c r="G420" s="76"/>
      <c r="H420" s="76"/>
      <c r="I420" s="242"/>
      <c r="J420" s="76"/>
      <c r="K420" s="76"/>
      <c r="L420" s="76"/>
      <c r="M420" s="76"/>
      <c r="N420" s="76"/>
      <c r="O420" s="76"/>
      <c r="P420" s="7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row>
    <row r="421" spans="1:45" ht="15.75" customHeight="1" x14ac:dyDescent="0.2">
      <c r="A421" s="6"/>
      <c r="B421" s="76"/>
      <c r="C421" s="76"/>
      <c r="D421" s="76"/>
      <c r="E421" s="76"/>
      <c r="F421" s="76"/>
      <c r="G421" s="76"/>
      <c r="H421" s="76"/>
      <c r="I421" s="242"/>
      <c r="J421" s="76"/>
      <c r="K421" s="76"/>
      <c r="L421" s="76"/>
      <c r="M421" s="76"/>
      <c r="N421" s="76"/>
      <c r="O421" s="76"/>
      <c r="P421" s="76"/>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row>
    <row r="422" spans="1:45" ht="15.75" customHeight="1" x14ac:dyDescent="0.2">
      <c r="A422" s="6"/>
      <c r="B422" s="76"/>
      <c r="C422" s="76"/>
      <c r="D422" s="76"/>
      <c r="E422" s="76"/>
      <c r="F422" s="76"/>
      <c r="G422" s="76"/>
      <c r="H422" s="76"/>
      <c r="I422" s="242"/>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row>
    <row r="423" spans="1:45" ht="15.75" customHeight="1" x14ac:dyDescent="0.2">
      <c r="A423" s="6"/>
      <c r="B423" s="76"/>
      <c r="C423" s="76"/>
      <c r="D423" s="76"/>
      <c r="E423" s="76"/>
      <c r="F423" s="76"/>
      <c r="G423" s="76"/>
      <c r="H423" s="76"/>
      <c r="I423" s="242"/>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row>
    <row r="424" spans="1:45" ht="15.75" customHeight="1" x14ac:dyDescent="0.2">
      <c r="A424" s="6"/>
      <c r="B424" s="76"/>
      <c r="C424" s="76"/>
      <c r="D424" s="76"/>
      <c r="E424" s="76"/>
      <c r="F424" s="76"/>
      <c r="G424" s="76"/>
      <c r="H424" s="76"/>
      <c r="I424" s="242"/>
      <c r="J424" s="76"/>
      <c r="K424" s="76"/>
      <c r="L424" s="76"/>
      <c r="M424" s="76"/>
      <c r="N424" s="76"/>
      <c r="O424" s="76"/>
      <c r="P424" s="76"/>
      <c r="Q424" s="76"/>
      <c r="R424" s="76"/>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row>
    <row r="425" spans="1:45" ht="15.75" customHeight="1" x14ac:dyDescent="0.2">
      <c r="A425" s="6"/>
      <c r="B425" s="76"/>
      <c r="C425" s="76"/>
      <c r="D425" s="76"/>
      <c r="E425" s="76"/>
      <c r="F425" s="76"/>
      <c r="G425" s="76"/>
      <c r="H425" s="76"/>
      <c r="I425" s="242"/>
      <c r="J425" s="76"/>
      <c r="K425" s="76"/>
      <c r="L425" s="76"/>
      <c r="M425" s="76"/>
      <c r="N425" s="76"/>
      <c r="O425" s="76"/>
      <c r="P425" s="76"/>
      <c r="Q425" s="76"/>
      <c r="R425" s="76"/>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row>
    <row r="426" spans="1:45" ht="15.75" customHeight="1" x14ac:dyDescent="0.2">
      <c r="A426" s="6"/>
      <c r="B426" s="76"/>
      <c r="C426" s="76"/>
      <c r="D426" s="76"/>
      <c r="E426" s="76"/>
      <c r="F426" s="76"/>
      <c r="G426" s="76"/>
      <c r="H426" s="76"/>
      <c r="I426" s="242"/>
      <c r="J426" s="76"/>
      <c r="K426" s="76"/>
      <c r="L426" s="76"/>
      <c r="M426" s="76"/>
      <c r="N426" s="76"/>
      <c r="O426" s="76"/>
      <c r="P426" s="76"/>
      <c r="Q426" s="76"/>
      <c r="R426" s="76"/>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row>
    <row r="427" spans="1:45" ht="15.75" customHeight="1" x14ac:dyDescent="0.2">
      <c r="A427" s="6"/>
      <c r="B427" s="76"/>
      <c r="C427" s="76"/>
      <c r="D427" s="76"/>
      <c r="E427" s="76"/>
      <c r="F427" s="76"/>
      <c r="G427" s="76"/>
      <c r="H427" s="76"/>
      <c r="I427" s="242"/>
      <c r="J427" s="76"/>
      <c r="K427" s="76"/>
      <c r="L427" s="76"/>
      <c r="M427" s="76"/>
      <c r="N427" s="76"/>
      <c r="O427" s="76"/>
      <c r="P427" s="76"/>
      <c r="Q427" s="76"/>
      <c r="R427" s="76"/>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row>
    <row r="428" spans="1:45" ht="15.75" customHeight="1" x14ac:dyDescent="0.2">
      <c r="A428" s="6"/>
      <c r="B428" s="76"/>
      <c r="C428" s="76"/>
      <c r="D428" s="76"/>
      <c r="E428" s="76"/>
      <c r="F428" s="76"/>
      <c r="G428" s="76"/>
      <c r="H428" s="76"/>
      <c r="I428" s="242"/>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row>
    <row r="429" spans="1:45" ht="15.75" customHeight="1" x14ac:dyDescent="0.2">
      <c r="A429" s="6"/>
      <c r="B429" s="76"/>
      <c r="C429" s="76"/>
      <c r="D429" s="76"/>
      <c r="E429" s="76"/>
      <c r="F429" s="76"/>
      <c r="G429" s="76"/>
      <c r="H429" s="76"/>
      <c r="I429" s="242"/>
      <c r="J429" s="76"/>
      <c r="K429" s="76"/>
      <c r="L429" s="76"/>
      <c r="M429" s="76"/>
      <c r="N429" s="76"/>
      <c r="O429" s="76"/>
      <c r="P429" s="76"/>
      <c r="Q429" s="76"/>
      <c r="R429" s="76"/>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row>
    <row r="430" spans="1:45" ht="15.75" customHeight="1" x14ac:dyDescent="0.2">
      <c r="A430" s="6"/>
      <c r="B430" s="76"/>
      <c r="C430" s="76"/>
      <c r="D430" s="76"/>
      <c r="E430" s="76"/>
      <c r="F430" s="76"/>
      <c r="G430" s="76"/>
      <c r="H430" s="76"/>
      <c r="I430" s="242"/>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row>
    <row r="431" spans="1:45" ht="15.75" customHeight="1" x14ac:dyDescent="0.2">
      <c r="A431" s="6"/>
      <c r="B431" s="76"/>
      <c r="C431" s="76"/>
      <c r="D431" s="76"/>
      <c r="E431" s="76"/>
      <c r="F431" s="76"/>
      <c r="G431" s="76"/>
      <c r="H431" s="76"/>
      <c r="I431" s="242"/>
      <c r="J431" s="76"/>
      <c r="K431" s="76"/>
      <c r="L431" s="76"/>
      <c r="M431" s="76"/>
      <c r="N431" s="7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row>
    <row r="432" spans="1:45" ht="15.75" customHeight="1" x14ac:dyDescent="0.2">
      <c r="A432" s="6"/>
      <c r="B432" s="76"/>
      <c r="C432" s="76"/>
      <c r="D432" s="76"/>
      <c r="E432" s="76"/>
      <c r="F432" s="76"/>
      <c r="G432" s="76"/>
      <c r="H432" s="76"/>
      <c r="I432" s="242"/>
      <c r="J432" s="76"/>
      <c r="K432" s="76"/>
      <c r="L432" s="76"/>
      <c r="M432" s="76"/>
      <c r="N432" s="76"/>
      <c r="O432" s="76"/>
      <c r="P432" s="7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row>
    <row r="433" spans="1:45" ht="15.75" customHeight="1" x14ac:dyDescent="0.2">
      <c r="A433" s="6"/>
      <c r="B433" s="76"/>
      <c r="C433" s="76"/>
      <c r="D433" s="76"/>
      <c r="E433" s="76"/>
      <c r="F433" s="76"/>
      <c r="G433" s="76"/>
      <c r="H433" s="76"/>
      <c r="I433" s="242"/>
      <c r="J433" s="76"/>
      <c r="K433" s="76"/>
      <c r="L433" s="76"/>
      <c r="M433" s="76"/>
      <c r="N433" s="76"/>
      <c r="O433" s="76"/>
      <c r="P433" s="76"/>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row>
    <row r="434" spans="1:45" ht="15.75" customHeight="1" x14ac:dyDescent="0.2">
      <c r="A434" s="6"/>
      <c r="B434" s="76"/>
      <c r="C434" s="76"/>
      <c r="D434" s="76"/>
      <c r="E434" s="76"/>
      <c r="F434" s="76"/>
      <c r="G434" s="76"/>
      <c r="H434" s="76"/>
      <c r="I434" s="242"/>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row>
    <row r="435" spans="1:45" ht="15.75" customHeight="1" x14ac:dyDescent="0.2">
      <c r="A435" s="6"/>
      <c r="B435" s="76"/>
      <c r="C435" s="76"/>
      <c r="D435" s="76"/>
      <c r="E435" s="76"/>
      <c r="F435" s="76"/>
      <c r="G435" s="76"/>
      <c r="H435" s="76"/>
      <c r="I435" s="242"/>
      <c r="J435" s="76"/>
      <c r="K435" s="76"/>
      <c r="L435" s="76"/>
      <c r="M435" s="76"/>
      <c r="N435" s="76"/>
      <c r="O435" s="76"/>
      <c r="P435" s="76"/>
      <c r="Q435" s="76"/>
      <c r="R435" s="76"/>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row>
    <row r="436" spans="1:45" ht="15.75" customHeight="1" x14ac:dyDescent="0.2">
      <c r="A436" s="6"/>
      <c r="B436" s="76"/>
      <c r="C436" s="76"/>
      <c r="D436" s="76"/>
      <c r="E436" s="76"/>
      <c r="F436" s="76"/>
      <c r="G436" s="76"/>
      <c r="H436" s="76"/>
      <c r="I436" s="242"/>
      <c r="J436" s="76"/>
      <c r="K436" s="76"/>
      <c r="L436" s="76"/>
      <c r="M436" s="76"/>
      <c r="N436" s="76"/>
      <c r="O436" s="76"/>
      <c r="P436" s="76"/>
      <c r="Q436" s="76"/>
      <c r="R436" s="76"/>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row>
    <row r="437" spans="1:45" ht="15.75" customHeight="1" x14ac:dyDescent="0.2">
      <c r="A437" s="6"/>
      <c r="B437" s="76"/>
      <c r="C437" s="76"/>
      <c r="D437" s="76"/>
      <c r="E437" s="76"/>
      <c r="F437" s="76"/>
      <c r="G437" s="76"/>
      <c r="H437" s="76"/>
      <c r="I437" s="242"/>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row>
    <row r="438" spans="1:45" ht="15.75" customHeight="1" x14ac:dyDescent="0.2">
      <c r="A438" s="6"/>
      <c r="B438" s="76"/>
      <c r="C438" s="76"/>
      <c r="D438" s="76"/>
      <c r="E438" s="76"/>
      <c r="F438" s="76"/>
      <c r="G438" s="76"/>
      <c r="H438" s="76"/>
      <c r="I438" s="242"/>
      <c r="J438" s="76"/>
      <c r="K438" s="76"/>
      <c r="L438" s="76"/>
      <c r="M438" s="76"/>
      <c r="N438" s="76"/>
      <c r="O438" s="76"/>
      <c r="P438" s="76"/>
      <c r="Q438" s="76"/>
      <c r="R438" s="76"/>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row>
    <row r="439" spans="1:45" ht="15.75" customHeight="1" x14ac:dyDescent="0.2">
      <c r="A439" s="6"/>
      <c r="B439" s="76"/>
      <c r="C439" s="76"/>
      <c r="D439" s="76"/>
      <c r="E439" s="76"/>
      <c r="F439" s="76"/>
      <c r="G439" s="76"/>
      <c r="H439" s="76"/>
      <c r="I439" s="242"/>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row>
    <row r="440" spans="1:45" ht="15.75" customHeight="1" x14ac:dyDescent="0.2">
      <c r="A440" s="6"/>
      <c r="B440" s="76"/>
      <c r="C440" s="76"/>
      <c r="D440" s="76"/>
      <c r="E440" s="76"/>
      <c r="F440" s="76"/>
      <c r="G440" s="76"/>
      <c r="H440" s="76"/>
      <c r="I440" s="242"/>
      <c r="J440" s="76"/>
      <c r="K440" s="76"/>
      <c r="L440" s="76"/>
      <c r="M440" s="76"/>
      <c r="N440" s="76"/>
      <c r="O440" s="76"/>
      <c r="P440" s="76"/>
      <c r="Q440" s="76"/>
      <c r="R440" s="76"/>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row>
    <row r="441" spans="1:45" ht="15.75" customHeight="1" x14ac:dyDescent="0.2">
      <c r="A441" s="6"/>
      <c r="B441" s="76"/>
      <c r="C441" s="76"/>
      <c r="D441" s="76"/>
      <c r="E441" s="76"/>
      <c r="F441" s="76"/>
      <c r="G441" s="76"/>
      <c r="H441" s="76"/>
      <c r="I441" s="242"/>
      <c r="J441" s="76"/>
      <c r="K441" s="76"/>
      <c r="L441" s="76"/>
      <c r="M441" s="76"/>
      <c r="N441" s="76"/>
      <c r="O441" s="76"/>
      <c r="P441" s="76"/>
      <c r="Q441" s="76"/>
      <c r="R441" s="76"/>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row>
    <row r="442" spans="1:45" ht="15.75" customHeight="1" x14ac:dyDescent="0.2">
      <c r="A442" s="6"/>
      <c r="B442" s="76"/>
      <c r="C442" s="76"/>
      <c r="D442" s="76"/>
      <c r="E442" s="76"/>
      <c r="F442" s="76"/>
      <c r="G442" s="76"/>
      <c r="H442" s="76"/>
      <c r="I442" s="242"/>
      <c r="J442" s="76"/>
      <c r="K442" s="76"/>
      <c r="L442" s="76"/>
      <c r="M442" s="76"/>
      <c r="N442" s="76"/>
      <c r="O442" s="76"/>
      <c r="P442" s="76"/>
      <c r="Q442" s="76"/>
      <c r="R442" s="76"/>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row>
    <row r="443" spans="1:45" ht="15.75" customHeight="1" x14ac:dyDescent="0.2">
      <c r="A443" s="6"/>
      <c r="B443" s="76"/>
      <c r="C443" s="76"/>
      <c r="D443" s="76"/>
      <c r="E443" s="76"/>
      <c r="F443" s="76"/>
      <c r="G443" s="76"/>
      <c r="H443" s="76"/>
      <c r="I443" s="242"/>
      <c r="J443" s="76"/>
      <c r="K443" s="76"/>
      <c r="L443" s="76"/>
      <c r="M443" s="76"/>
      <c r="N443" s="76"/>
      <c r="O443" s="76"/>
      <c r="P443" s="76"/>
      <c r="Q443" s="76"/>
      <c r="R443" s="76"/>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row>
    <row r="444" spans="1:45" ht="15.75" customHeight="1" x14ac:dyDescent="0.2">
      <c r="A444" s="6"/>
      <c r="B444" s="76"/>
      <c r="C444" s="76"/>
      <c r="D444" s="76"/>
      <c r="E444" s="76"/>
      <c r="F444" s="76"/>
      <c r="G444" s="76"/>
      <c r="H444" s="76"/>
      <c r="I444" s="242"/>
      <c r="J444" s="76"/>
      <c r="K444" s="76"/>
      <c r="L444" s="76"/>
      <c r="M444" s="76"/>
      <c r="N444" s="76"/>
      <c r="O444" s="76"/>
      <c r="P444" s="76"/>
      <c r="Q444" s="76"/>
      <c r="R444" s="76"/>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row>
    <row r="445" spans="1:45" ht="15.75" customHeight="1" x14ac:dyDescent="0.2">
      <c r="A445" s="6"/>
      <c r="B445" s="76"/>
      <c r="C445" s="76"/>
      <c r="D445" s="76"/>
      <c r="E445" s="76"/>
      <c r="F445" s="76"/>
      <c r="G445" s="76"/>
      <c r="H445" s="76"/>
      <c r="I445" s="242"/>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row>
    <row r="446" spans="1:45" ht="15.75" customHeight="1" x14ac:dyDescent="0.2">
      <c r="A446" s="6"/>
      <c r="B446" s="76"/>
      <c r="C446" s="76"/>
      <c r="D446" s="76"/>
      <c r="E446" s="76"/>
      <c r="F446" s="76"/>
      <c r="G446" s="76"/>
      <c r="H446" s="76"/>
      <c r="I446" s="242"/>
      <c r="J446" s="76"/>
      <c r="K446" s="76"/>
      <c r="L446" s="76"/>
      <c r="M446" s="76"/>
      <c r="N446" s="76"/>
      <c r="O446" s="76"/>
      <c r="P446" s="76"/>
      <c r="Q446" s="76"/>
      <c r="R446" s="76"/>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row>
    <row r="447" spans="1:45" ht="15.75" customHeight="1" x14ac:dyDescent="0.2">
      <c r="A447" s="6"/>
      <c r="B447" s="76"/>
      <c r="C447" s="76"/>
      <c r="D447" s="76"/>
      <c r="E447" s="76"/>
      <c r="F447" s="76"/>
      <c r="G447" s="76"/>
      <c r="H447" s="76"/>
      <c r="I447" s="242"/>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row>
    <row r="448" spans="1:45" ht="15.75" customHeight="1" x14ac:dyDescent="0.2">
      <c r="A448" s="6"/>
      <c r="B448" s="76"/>
      <c r="C448" s="76"/>
      <c r="D448" s="76"/>
      <c r="E448" s="76"/>
      <c r="F448" s="76"/>
      <c r="G448" s="76"/>
      <c r="H448" s="76"/>
      <c r="I448" s="242"/>
      <c r="J448" s="76"/>
      <c r="K448" s="76"/>
      <c r="L448" s="76"/>
      <c r="M448" s="76"/>
      <c r="N448" s="76"/>
      <c r="O448" s="76"/>
      <c r="P448" s="76"/>
      <c r="Q448" s="76"/>
      <c r="R448" s="76"/>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row>
    <row r="449" spans="1:45" ht="15.75" customHeight="1" x14ac:dyDescent="0.2">
      <c r="A449" s="6"/>
      <c r="B449" s="76"/>
      <c r="C449" s="76"/>
      <c r="D449" s="76"/>
      <c r="E449" s="76"/>
      <c r="F449" s="76"/>
      <c r="G449" s="76"/>
      <c r="H449" s="76"/>
      <c r="I449" s="242"/>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row>
    <row r="450" spans="1:45" ht="15.75" customHeight="1" x14ac:dyDescent="0.2">
      <c r="A450" s="6"/>
      <c r="B450" s="76"/>
      <c r="C450" s="76"/>
      <c r="D450" s="76"/>
      <c r="E450" s="76"/>
      <c r="F450" s="76"/>
      <c r="G450" s="76"/>
      <c r="H450" s="76"/>
      <c r="I450" s="242"/>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row>
    <row r="451" spans="1:45" ht="15.75" customHeight="1" x14ac:dyDescent="0.2">
      <c r="A451" s="6"/>
      <c r="B451" s="76"/>
      <c r="C451" s="76"/>
      <c r="D451" s="76"/>
      <c r="E451" s="76"/>
      <c r="F451" s="76"/>
      <c r="G451" s="76"/>
      <c r="H451" s="76"/>
      <c r="I451" s="242"/>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row>
    <row r="452" spans="1:45" ht="15.75" customHeight="1" x14ac:dyDescent="0.2">
      <c r="A452" s="6"/>
      <c r="B452" s="76"/>
      <c r="C452" s="76"/>
      <c r="D452" s="76"/>
      <c r="E452" s="76"/>
      <c r="F452" s="76"/>
      <c r="G452" s="76"/>
      <c r="H452" s="76"/>
      <c r="I452" s="242"/>
      <c r="J452" s="76"/>
      <c r="K452" s="76"/>
      <c r="L452" s="76"/>
      <c r="M452" s="76"/>
      <c r="N452" s="76"/>
      <c r="O452" s="76"/>
      <c r="P452" s="76"/>
      <c r="Q452" s="76"/>
      <c r="R452" s="76"/>
      <c r="S452" s="76"/>
      <c r="T452" s="76"/>
      <c r="U452" s="76"/>
      <c r="V452" s="76"/>
      <c r="W452" s="76"/>
      <c r="X452" s="76"/>
      <c r="Y452" s="76"/>
      <c r="Z452" s="76"/>
      <c r="AA452" s="76"/>
      <c r="AB452" s="76"/>
      <c r="AC452" s="76"/>
      <c r="AD452" s="76"/>
      <c r="AE452" s="76"/>
      <c r="AF452" s="76"/>
      <c r="AG452" s="76"/>
      <c r="AH452" s="76"/>
      <c r="AI452" s="76"/>
      <c r="AJ452" s="76"/>
      <c r="AK452" s="76"/>
      <c r="AL452" s="76"/>
      <c r="AM452" s="76"/>
      <c r="AN452" s="76"/>
      <c r="AO452" s="76"/>
      <c r="AP452" s="76"/>
      <c r="AQ452" s="76"/>
      <c r="AR452" s="76"/>
      <c r="AS452" s="76"/>
    </row>
    <row r="453" spans="1:45" ht="15.75" customHeight="1" x14ac:dyDescent="0.2">
      <c r="A453" s="6"/>
      <c r="B453" s="76"/>
      <c r="C453" s="76"/>
      <c r="D453" s="76"/>
      <c r="E453" s="76"/>
      <c r="F453" s="76"/>
      <c r="G453" s="76"/>
      <c r="H453" s="76"/>
      <c r="I453" s="242"/>
      <c r="J453" s="76"/>
      <c r="K453" s="76"/>
      <c r="L453" s="76"/>
      <c r="M453" s="76"/>
      <c r="N453" s="76"/>
      <c r="O453" s="76"/>
      <c r="P453" s="76"/>
      <c r="Q453" s="76"/>
      <c r="R453" s="76"/>
      <c r="S453" s="76"/>
      <c r="T453" s="76"/>
      <c r="U453" s="76"/>
      <c r="V453" s="76"/>
      <c r="W453" s="76"/>
      <c r="X453" s="76"/>
      <c r="Y453" s="76"/>
      <c r="Z453" s="76"/>
      <c r="AA453" s="76"/>
      <c r="AB453" s="76"/>
      <c r="AC453" s="76"/>
      <c r="AD453" s="76"/>
      <c r="AE453" s="76"/>
      <c r="AF453" s="76"/>
      <c r="AG453" s="76"/>
      <c r="AH453" s="76"/>
      <c r="AI453" s="76"/>
      <c r="AJ453" s="76"/>
      <c r="AK453" s="76"/>
      <c r="AL453" s="76"/>
      <c r="AM453" s="76"/>
      <c r="AN453" s="76"/>
      <c r="AO453" s="76"/>
      <c r="AP453" s="76"/>
      <c r="AQ453" s="76"/>
      <c r="AR453" s="76"/>
      <c r="AS453" s="76"/>
    </row>
    <row r="454" spans="1:45" ht="15.75" customHeight="1" x14ac:dyDescent="0.2">
      <c r="A454" s="6"/>
      <c r="B454" s="76"/>
      <c r="C454" s="76"/>
      <c r="D454" s="76"/>
      <c r="E454" s="76"/>
      <c r="F454" s="76"/>
      <c r="G454" s="76"/>
      <c r="H454" s="76"/>
      <c r="I454" s="242"/>
      <c r="J454" s="76"/>
      <c r="K454" s="76"/>
      <c r="L454" s="76"/>
      <c r="M454" s="76"/>
      <c r="N454" s="76"/>
      <c r="O454" s="76"/>
      <c r="P454" s="76"/>
      <c r="Q454" s="76"/>
      <c r="R454" s="76"/>
      <c r="S454" s="76"/>
      <c r="T454" s="76"/>
      <c r="U454" s="76"/>
      <c r="V454" s="76"/>
      <c r="W454" s="76"/>
      <c r="X454" s="76"/>
      <c r="Y454" s="76"/>
      <c r="Z454" s="76"/>
      <c r="AA454" s="76"/>
      <c r="AB454" s="76"/>
      <c r="AC454" s="76"/>
      <c r="AD454" s="76"/>
      <c r="AE454" s="76"/>
      <c r="AF454" s="76"/>
      <c r="AG454" s="76"/>
      <c r="AH454" s="76"/>
      <c r="AI454" s="76"/>
      <c r="AJ454" s="76"/>
      <c r="AK454" s="76"/>
      <c r="AL454" s="76"/>
      <c r="AM454" s="76"/>
      <c r="AN454" s="76"/>
      <c r="AO454" s="76"/>
      <c r="AP454" s="76"/>
      <c r="AQ454" s="76"/>
      <c r="AR454" s="76"/>
      <c r="AS454" s="76"/>
    </row>
    <row r="455" spans="1:45" ht="15.75" customHeight="1" x14ac:dyDescent="0.2">
      <c r="A455" s="6"/>
      <c r="B455" s="76"/>
      <c r="C455" s="76"/>
      <c r="D455" s="76"/>
      <c r="E455" s="76"/>
      <c r="F455" s="76"/>
      <c r="G455" s="76"/>
      <c r="H455" s="76"/>
      <c r="I455" s="242"/>
      <c r="J455" s="76"/>
      <c r="K455" s="76"/>
      <c r="L455" s="76"/>
      <c r="M455" s="76"/>
      <c r="N455" s="76"/>
      <c r="O455" s="76"/>
      <c r="P455" s="76"/>
      <c r="Q455" s="76"/>
      <c r="R455" s="76"/>
      <c r="S455" s="76"/>
      <c r="T455" s="76"/>
      <c r="U455" s="76"/>
      <c r="V455" s="76"/>
      <c r="W455" s="76"/>
      <c r="X455" s="76"/>
      <c r="Y455" s="76"/>
      <c r="Z455" s="76"/>
      <c r="AA455" s="76"/>
      <c r="AB455" s="76"/>
      <c r="AC455" s="76"/>
      <c r="AD455" s="76"/>
      <c r="AE455" s="76"/>
      <c r="AF455" s="76"/>
      <c r="AG455" s="76"/>
      <c r="AH455" s="76"/>
      <c r="AI455" s="76"/>
      <c r="AJ455" s="76"/>
      <c r="AK455" s="76"/>
      <c r="AL455" s="76"/>
      <c r="AM455" s="76"/>
      <c r="AN455" s="76"/>
      <c r="AO455" s="76"/>
      <c r="AP455" s="76"/>
      <c r="AQ455" s="76"/>
      <c r="AR455" s="76"/>
      <c r="AS455" s="76"/>
    </row>
    <row r="456" spans="1:45" ht="15.75" customHeight="1" x14ac:dyDescent="0.2">
      <c r="A456" s="6"/>
      <c r="B456" s="76"/>
      <c r="C456" s="76"/>
      <c r="D456" s="76"/>
      <c r="E456" s="76"/>
      <c r="F456" s="76"/>
      <c r="G456" s="76"/>
      <c r="H456" s="76"/>
      <c r="I456" s="242"/>
      <c r="J456" s="76"/>
      <c r="K456" s="76"/>
      <c r="L456" s="76"/>
      <c r="M456" s="76"/>
      <c r="N456" s="76"/>
      <c r="O456" s="76"/>
      <c r="P456" s="76"/>
      <c r="Q456" s="76"/>
      <c r="R456" s="76"/>
      <c r="S456" s="76"/>
      <c r="T456" s="76"/>
      <c r="U456" s="76"/>
      <c r="V456" s="76"/>
      <c r="W456" s="76"/>
      <c r="X456" s="76"/>
      <c r="Y456" s="76"/>
      <c r="Z456" s="76"/>
      <c r="AA456" s="76"/>
      <c r="AB456" s="76"/>
      <c r="AC456" s="76"/>
      <c r="AD456" s="76"/>
      <c r="AE456" s="76"/>
      <c r="AF456" s="76"/>
      <c r="AG456" s="76"/>
      <c r="AH456" s="76"/>
      <c r="AI456" s="76"/>
      <c r="AJ456" s="76"/>
      <c r="AK456" s="76"/>
      <c r="AL456" s="76"/>
      <c r="AM456" s="76"/>
      <c r="AN456" s="76"/>
      <c r="AO456" s="76"/>
      <c r="AP456" s="76"/>
      <c r="AQ456" s="76"/>
      <c r="AR456" s="76"/>
      <c r="AS456" s="76"/>
    </row>
    <row r="457" spans="1:45" ht="15.75" customHeight="1" x14ac:dyDescent="0.2">
      <c r="A457" s="6"/>
      <c r="B457" s="76"/>
      <c r="C457" s="76"/>
      <c r="D457" s="76"/>
      <c r="E457" s="76"/>
      <c r="F457" s="76"/>
      <c r="G457" s="76"/>
      <c r="H457" s="76"/>
      <c r="I457" s="242"/>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76"/>
    </row>
    <row r="458" spans="1:45" ht="15.75" customHeight="1" x14ac:dyDescent="0.2">
      <c r="A458" s="6"/>
      <c r="B458" s="76"/>
      <c r="C458" s="76"/>
      <c r="D458" s="76"/>
      <c r="E458" s="76"/>
      <c r="F458" s="76"/>
      <c r="G458" s="76"/>
      <c r="H458" s="76"/>
      <c r="I458" s="242"/>
      <c r="J458" s="76"/>
      <c r="K458" s="76"/>
      <c r="L458" s="76"/>
      <c r="M458" s="76"/>
      <c r="N458" s="76"/>
      <c r="O458" s="76"/>
      <c r="P458" s="76"/>
      <c r="Q458" s="76"/>
      <c r="R458" s="76"/>
      <c r="S458" s="76"/>
      <c r="T458" s="76"/>
      <c r="U458" s="76"/>
      <c r="V458" s="76"/>
      <c r="W458" s="76"/>
      <c r="X458" s="76"/>
      <c r="Y458" s="76"/>
      <c r="Z458" s="76"/>
      <c r="AA458" s="76"/>
      <c r="AB458" s="76"/>
      <c r="AC458" s="76"/>
      <c r="AD458" s="76"/>
      <c r="AE458" s="76"/>
      <c r="AF458" s="76"/>
      <c r="AG458" s="76"/>
      <c r="AH458" s="76"/>
      <c r="AI458" s="76"/>
      <c r="AJ458" s="76"/>
      <c r="AK458" s="76"/>
      <c r="AL458" s="76"/>
      <c r="AM458" s="76"/>
      <c r="AN458" s="76"/>
      <c r="AO458" s="76"/>
      <c r="AP458" s="76"/>
      <c r="AQ458" s="76"/>
      <c r="AR458" s="76"/>
      <c r="AS458" s="76"/>
    </row>
    <row r="459" spans="1:45" ht="15.75" customHeight="1" x14ac:dyDescent="0.2">
      <c r="A459" s="6"/>
      <c r="B459" s="76"/>
      <c r="C459" s="76"/>
      <c r="D459" s="76"/>
      <c r="E459" s="76"/>
      <c r="F459" s="76"/>
      <c r="G459" s="76"/>
      <c r="H459" s="76"/>
      <c r="I459" s="242"/>
      <c r="J459" s="76"/>
      <c r="K459" s="76"/>
      <c r="L459" s="76"/>
      <c r="M459" s="76"/>
      <c r="N459" s="76"/>
      <c r="O459" s="76"/>
      <c r="P459" s="76"/>
      <c r="Q459" s="76"/>
      <c r="R459" s="76"/>
      <c r="S459" s="76"/>
      <c r="T459" s="76"/>
      <c r="U459" s="76"/>
      <c r="V459" s="76"/>
      <c r="W459" s="76"/>
      <c r="X459" s="76"/>
      <c r="Y459" s="76"/>
      <c r="Z459" s="76"/>
      <c r="AA459" s="76"/>
      <c r="AB459" s="76"/>
      <c r="AC459" s="76"/>
      <c r="AD459" s="76"/>
      <c r="AE459" s="76"/>
      <c r="AF459" s="76"/>
      <c r="AG459" s="76"/>
      <c r="AH459" s="76"/>
      <c r="AI459" s="76"/>
      <c r="AJ459" s="76"/>
      <c r="AK459" s="76"/>
      <c r="AL459" s="76"/>
      <c r="AM459" s="76"/>
      <c r="AN459" s="76"/>
      <c r="AO459" s="76"/>
      <c r="AP459" s="76"/>
      <c r="AQ459" s="76"/>
      <c r="AR459" s="76"/>
      <c r="AS459" s="76"/>
    </row>
    <row r="460" spans="1:45" ht="15.75" customHeight="1" x14ac:dyDescent="0.2">
      <c r="A460" s="6"/>
      <c r="B460" s="76"/>
      <c r="C460" s="76"/>
      <c r="D460" s="76"/>
      <c r="E460" s="76"/>
      <c r="F460" s="76"/>
      <c r="G460" s="76"/>
      <c r="H460" s="76"/>
      <c r="I460" s="242"/>
      <c r="J460" s="76"/>
      <c r="K460" s="76"/>
      <c r="L460" s="76"/>
      <c r="M460" s="76"/>
      <c r="N460" s="76"/>
      <c r="O460" s="76"/>
      <c r="P460" s="76"/>
      <c r="Q460" s="76"/>
      <c r="R460" s="76"/>
      <c r="S460" s="76"/>
      <c r="T460" s="76"/>
      <c r="U460" s="76"/>
      <c r="V460" s="76"/>
      <c r="W460" s="76"/>
      <c r="X460" s="76"/>
      <c r="Y460" s="76"/>
      <c r="Z460" s="76"/>
      <c r="AA460" s="76"/>
      <c r="AB460" s="76"/>
      <c r="AC460" s="76"/>
      <c r="AD460" s="76"/>
      <c r="AE460" s="76"/>
      <c r="AF460" s="76"/>
      <c r="AG460" s="76"/>
      <c r="AH460" s="76"/>
      <c r="AI460" s="76"/>
      <c r="AJ460" s="76"/>
      <c r="AK460" s="76"/>
      <c r="AL460" s="76"/>
      <c r="AM460" s="76"/>
      <c r="AN460" s="76"/>
      <c r="AO460" s="76"/>
      <c r="AP460" s="76"/>
      <c r="AQ460" s="76"/>
      <c r="AR460" s="76"/>
      <c r="AS460" s="76"/>
    </row>
    <row r="461" spans="1:45" ht="15.75" customHeight="1" x14ac:dyDescent="0.2">
      <c r="A461" s="6"/>
      <c r="B461" s="76"/>
      <c r="C461" s="76"/>
      <c r="D461" s="76"/>
      <c r="E461" s="76"/>
      <c r="F461" s="76"/>
      <c r="G461" s="76"/>
      <c r="H461" s="76"/>
      <c r="I461" s="242"/>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row>
    <row r="462" spans="1:45" ht="15.75" customHeight="1" x14ac:dyDescent="0.2">
      <c r="A462" s="6"/>
      <c r="B462" s="76"/>
      <c r="C462" s="76"/>
      <c r="D462" s="76"/>
      <c r="E462" s="76"/>
      <c r="F462" s="76"/>
      <c r="G462" s="76"/>
      <c r="H462" s="76"/>
      <c r="I462" s="242"/>
      <c r="J462" s="76"/>
      <c r="K462" s="76"/>
      <c r="L462" s="76"/>
      <c r="M462" s="76"/>
      <c r="N462" s="76"/>
      <c r="O462" s="76"/>
      <c r="P462" s="76"/>
      <c r="Q462" s="76"/>
      <c r="R462" s="76"/>
      <c r="S462" s="76"/>
      <c r="T462" s="76"/>
      <c r="U462" s="76"/>
      <c r="V462" s="76"/>
      <c r="W462" s="76"/>
      <c r="X462" s="76"/>
      <c r="Y462" s="76"/>
      <c r="Z462" s="76"/>
      <c r="AA462" s="76"/>
      <c r="AB462" s="76"/>
      <c r="AC462" s="76"/>
      <c r="AD462" s="76"/>
      <c r="AE462" s="76"/>
      <c r="AF462" s="76"/>
      <c r="AG462" s="76"/>
      <c r="AH462" s="76"/>
      <c r="AI462" s="76"/>
      <c r="AJ462" s="76"/>
      <c r="AK462" s="76"/>
      <c r="AL462" s="76"/>
      <c r="AM462" s="76"/>
      <c r="AN462" s="76"/>
      <c r="AO462" s="76"/>
      <c r="AP462" s="76"/>
      <c r="AQ462" s="76"/>
      <c r="AR462" s="76"/>
      <c r="AS462" s="76"/>
    </row>
    <row r="463" spans="1:45" ht="15.75" customHeight="1" x14ac:dyDescent="0.2">
      <c r="A463" s="6"/>
      <c r="B463" s="76"/>
      <c r="C463" s="76"/>
      <c r="D463" s="76"/>
      <c r="E463" s="76"/>
      <c r="F463" s="76"/>
      <c r="G463" s="76"/>
      <c r="H463" s="76"/>
      <c r="I463" s="242"/>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AK463" s="76"/>
      <c r="AL463" s="76"/>
      <c r="AM463" s="76"/>
      <c r="AN463" s="76"/>
      <c r="AO463" s="76"/>
      <c r="AP463" s="76"/>
      <c r="AQ463" s="76"/>
      <c r="AR463" s="76"/>
      <c r="AS463" s="76"/>
    </row>
    <row r="464" spans="1:45" ht="15.75" customHeight="1" x14ac:dyDescent="0.2">
      <c r="A464" s="6"/>
      <c r="B464" s="76"/>
      <c r="C464" s="76"/>
      <c r="D464" s="76"/>
      <c r="E464" s="76"/>
      <c r="F464" s="76"/>
      <c r="G464" s="76"/>
      <c r="H464" s="76"/>
      <c r="I464" s="242"/>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6"/>
      <c r="AK464" s="76"/>
      <c r="AL464" s="76"/>
      <c r="AM464" s="76"/>
      <c r="AN464" s="76"/>
      <c r="AO464" s="76"/>
      <c r="AP464" s="76"/>
      <c r="AQ464" s="76"/>
      <c r="AR464" s="76"/>
      <c r="AS464" s="76"/>
    </row>
    <row r="465" spans="1:45" ht="15.75" customHeight="1" x14ac:dyDescent="0.2">
      <c r="A465" s="6"/>
      <c r="B465" s="76"/>
      <c r="C465" s="76"/>
      <c r="D465" s="76"/>
      <c r="E465" s="76"/>
      <c r="F465" s="76"/>
      <c r="G465" s="76"/>
      <c r="H465" s="76"/>
      <c r="I465" s="242"/>
      <c r="J465" s="76"/>
      <c r="K465" s="76"/>
      <c r="L465" s="76"/>
      <c r="M465" s="76"/>
      <c r="N465" s="76"/>
      <c r="O465" s="76"/>
      <c r="P465" s="76"/>
      <c r="Q465" s="76"/>
      <c r="R465" s="76"/>
      <c r="S465" s="76"/>
      <c r="T465" s="76"/>
      <c r="U465" s="76"/>
      <c r="V465" s="76"/>
      <c r="W465" s="76"/>
      <c r="X465" s="76"/>
      <c r="Y465" s="76"/>
      <c r="Z465" s="76"/>
      <c r="AA465" s="76"/>
      <c r="AB465" s="76"/>
      <c r="AC465" s="76"/>
      <c r="AD465" s="76"/>
      <c r="AE465" s="76"/>
      <c r="AF465" s="76"/>
      <c r="AG465" s="76"/>
      <c r="AH465" s="76"/>
      <c r="AI465" s="76"/>
      <c r="AJ465" s="76"/>
      <c r="AK465" s="76"/>
      <c r="AL465" s="76"/>
      <c r="AM465" s="76"/>
      <c r="AN465" s="76"/>
      <c r="AO465" s="76"/>
      <c r="AP465" s="76"/>
      <c r="AQ465" s="76"/>
      <c r="AR465" s="76"/>
      <c r="AS465" s="76"/>
    </row>
    <row r="466" spans="1:45" ht="15.75" customHeight="1" x14ac:dyDescent="0.2">
      <c r="A466" s="6"/>
      <c r="B466" s="76"/>
      <c r="C466" s="76"/>
      <c r="D466" s="76"/>
      <c r="E466" s="76"/>
      <c r="F466" s="76"/>
      <c r="G466" s="76"/>
      <c r="H466" s="76"/>
      <c r="I466" s="242"/>
      <c r="J466" s="76"/>
      <c r="K466" s="76"/>
      <c r="L466" s="76"/>
      <c r="M466" s="76"/>
      <c r="N466" s="76"/>
      <c r="O466" s="76"/>
      <c r="P466" s="76"/>
      <c r="Q466" s="76"/>
      <c r="R466" s="76"/>
      <c r="S466" s="76"/>
      <c r="T466" s="76"/>
      <c r="U466" s="76"/>
      <c r="V466" s="76"/>
      <c r="W466" s="76"/>
      <c r="X466" s="76"/>
      <c r="Y466" s="76"/>
      <c r="Z466" s="76"/>
      <c r="AA466" s="76"/>
      <c r="AB466" s="76"/>
      <c r="AC466" s="76"/>
      <c r="AD466" s="76"/>
      <c r="AE466" s="76"/>
      <c r="AF466" s="76"/>
      <c r="AG466" s="76"/>
      <c r="AH466" s="76"/>
      <c r="AI466" s="76"/>
      <c r="AJ466" s="76"/>
      <c r="AK466" s="76"/>
      <c r="AL466" s="76"/>
      <c r="AM466" s="76"/>
      <c r="AN466" s="76"/>
      <c r="AO466" s="76"/>
      <c r="AP466" s="76"/>
      <c r="AQ466" s="76"/>
      <c r="AR466" s="76"/>
      <c r="AS466" s="76"/>
    </row>
    <row r="467" spans="1:45" ht="15.75" customHeight="1" x14ac:dyDescent="0.2">
      <c r="A467" s="6"/>
      <c r="B467" s="76"/>
      <c r="C467" s="76"/>
      <c r="D467" s="76"/>
      <c r="E467" s="76"/>
      <c r="F467" s="76"/>
      <c r="G467" s="76"/>
      <c r="H467" s="76"/>
      <c r="I467" s="242"/>
      <c r="J467" s="76"/>
      <c r="K467" s="76"/>
      <c r="L467" s="76"/>
      <c r="M467" s="76"/>
      <c r="N467" s="76"/>
      <c r="O467" s="76"/>
      <c r="P467" s="76"/>
      <c r="Q467" s="76"/>
      <c r="R467" s="76"/>
      <c r="S467" s="76"/>
      <c r="T467" s="76"/>
      <c r="U467" s="76"/>
      <c r="V467" s="76"/>
      <c r="W467" s="76"/>
      <c r="X467" s="76"/>
      <c r="Y467" s="76"/>
      <c r="Z467" s="76"/>
      <c r="AA467" s="76"/>
      <c r="AB467" s="76"/>
      <c r="AC467" s="76"/>
      <c r="AD467" s="76"/>
      <c r="AE467" s="76"/>
      <c r="AF467" s="76"/>
      <c r="AG467" s="76"/>
      <c r="AH467" s="76"/>
      <c r="AI467" s="76"/>
      <c r="AJ467" s="76"/>
      <c r="AK467" s="76"/>
      <c r="AL467" s="76"/>
      <c r="AM467" s="76"/>
      <c r="AN467" s="76"/>
      <c r="AO467" s="76"/>
      <c r="AP467" s="76"/>
      <c r="AQ467" s="76"/>
      <c r="AR467" s="76"/>
      <c r="AS467" s="76"/>
    </row>
    <row r="468" spans="1:45" ht="15.75" customHeight="1" x14ac:dyDescent="0.2">
      <c r="A468" s="6"/>
      <c r="B468" s="76"/>
      <c r="C468" s="76"/>
      <c r="D468" s="76"/>
      <c r="E468" s="76"/>
      <c r="F468" s="76"/>
      <c r="G468" s="76"/>
      <c r="H468" s="76"/>
      <c r="I468" s="242"/>
      <c r="J468" s="76"/>
      <c r="K468" s="76"/>
      <c r="L468" s="76"/>
      <c r="M468" s="76"/>
      <c r="N468" s="76"/>
      <c r="O468" s="76"/>
      <c r="P468" s="76"/>
      <c r="Q468" s="76"/>
      <c r="R468" s="76"/>
      <c r="S468" s="76"/>
      <c r="T468" s="76"/>
      <c r="U468" s="76"/>
      <c r="V468" s="76"/>
      <c r="W468" s="76"/>
      <c r="X468" s="76"/>
      <c r="Y468" s="76"/>
      <c r="Z468" s="76"/>
      <c r="AA468" s="76"/>
      <c r="AB468" s="76"/>
      <c r="AC468" s="76"/>
      <c r="AD468" s="76"/>
      <c r="AE468" s="76"/>
      <c r="AF468" s="76"/>
      <c r="AG468" s="76"/>
      <c r="AH468" s="76"/>
      <c r="AI468" s="76"/>
      <c r="AJ468" s="76"/>
      <c r="AK468" s="76"/>
      <c r="AL468" s="76"/>
      <c r="AM468" s="76"/>
      <c r="AN468" s="76"/>
      <c r="AO468" s="76"/>
      <c r="AP468" s="76"/>
      <c r="AQ468" s="76"/>
      <c r="AR468" s="76"/>
      <c r="AS468" s="76"/>
    </row>
    <row r="469" spans="1:45" ht="15.75" customHeight="1" x14ac:dyDescent="0.2">
      <c r="A469" s="6"/>
      <c r="B469" s="76"/>
      <c r="C469" s="76"/>
      <c r="D469" s="76"/>
      <c r="E469" s="76"/>
      <c r="F469" s="76"/>
      <c r="G469" s="76"/>
      <c r="H469" s="76"/>
      <c r="I469" s="242"/>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AK469" s="76"/>
      <c r="AL469" s="76"/>
      <c r="AM469" s="76"/>
      <c r="AN469" s="76"/>
      <c r="AO469" s="76"/>
      <c r="AP469" s="76"/>
      <c r="AQ469" s="76"/>
      <c r="AR469" s="76"/>
      <c r="AS469" s="76"/>
    </row>
    <row r="470" spans="1:45" ht="15.75" customHeight="1" x14ac:dyDescent="0.2">
      <c r="A470" s="6"/>
      <c r="B470" s="76"/>
      <c r="C470" s="76"/>
      <c r="D470" s="76"/>
      <c r="E470" s="76"/>
      <c r="F470" s="76"/>
      <c r="G470" s="76"/>
      <c r="H470" s="76"/>
      <c r="I470" s="242"/>
      <c r="J470" s="76"/>
      <c r="K470" s="76"/>
      <c r="L470" s="76"/>
      <c r="M470" s="76"/>
      <c r="N470" s="76"/>
      <c r="O470" s="76"/>
      <c r="P470" s="76"/>
      <c r="Q470" s="76"/>
      <c r="R470" s="76"/>
      <c r="S470" s="76"/>
      <c r="T470" s="76"/>
      <c r="U470" s="76"/>
      <c r="V470" s="76"/>
      <c r="W470" s="76"/>
      <c r="X470" s="76"/>
      <c r="Y470" s="76"/>
      <c r="Z470" s="76"/>
      <c r="AA470" s="76"/>
      <c r="AB470" s="76"/>
      <c r="AC470" s="76"/>
      <c r="AD470" s="76"/>
      <c r="AE470" s="76"/>
      <c r="AF470" s="76"/>
      <c r="AG470" s="76"/>
      <c r="AH470" s="76"/>
      <c r="AI470" s="76"/>
      <c r="AJ470" s="76"/>
      <c r="AK470" s="76"/>
      <c r="AL470" s="76"/>
      <c r="AM470" s="76"/>
      <c r="AN470" s="76"/>
      <c r="AO470" s="76"/>
      <c r="AP470" s="76"/>
      <c r="AQ470" s="76"/>
      <c r="AR470" s="76"/>
      <c r="AS470" s="76"/>
    </row>
    <row r="471" spans="1:45" ht="15.75" customHeight="1" x14ac:dyDescent="0.2">
      <c r="A471" s="6"/>
      <c r="B471" s="76"/>
      <c r="C471" s="76"/>
      <c r="D471" s="76"/>
      <c r="E471" s="76"/>
      <c r="F471" s="76"/>
      <c r="G471" s="76"/>
      <c r="H471" s="76"/>
      <c r="I471" s="242"/>
      <c r="J471" s="76"/>
      <c r="K471" s="76"/>
      <c r="L471" s="76"/>
      <c r="M471" s="76"/>
      <c r="N471" s="76"/>
      <c r="O471" s="76"/>
      <c r="P471" s="76"/>
      <c r="Q471" s="76"/>
      <c r="R471" s="76"/>
      <c r="S471" s="76"/>
      <c r="T471" s="76"/>
      <c r="U471" s="76"/>
      <c r="V471" s="76"/>
      <c r="W471" s="76"/>
      <c r="X471" s="76"/>
      <c r="Y471" s="76"/>
      <c r="Z471" s="76"/>
      <c r="AA471" s="76"/>
      <c r="AB471" s="76"/>
      <c r="AC471" s="76"/>
      <c r="AD471" s="76"/>
      <c r="AE471" s="76"/>
      <c r="AF471" s="76"/>
      <c r="AG471" s="76"/>
      <c r="AH471" s="76"/>
      <c r="AI471" s="76"/>
      <c r="AJ471" s="76"/>
      <c r="AK471" s="76"/>
      <c r="AL471" s="76"/>
      <c r="AM471" s="76"/>
      <c r="AN471" s="76"/>
      <c r="AO471" s="76"/>
      <c r="AP471" s="76"/>
      <c r="AQ471" s="76"/>
      <c r="AR471" s="76"/>
      <c r="AS471" s="76"/>
    </row>
    <row r="472" spans="1:45" ht="15.75" customHeight="1" x14ac:dyDescent="0.2">
      <c r="A472" s="6"/>
      <c r="B472" s="76"/>
      <c r="C472" s="76"/>
      <c r="D472" s="76"/>
      <c r="E472" s="76"/>
      <c r="F472" s="76"/>
      <c r="G472" s="76"/>
      <c r="H472" s="76"/>
      <c r="I472" s="242"/>
      <c r="J472" s="76"/>
      <c r="K472" s="76"/>
      <c r="L472" s="76"/>
      <c r="M472" s="76"/>
      <c r="N472" s="76"/>
      <c r="O472" s="76"/>
      <c r="P472" s="76"/>
      <c r="Q472" s="76"/>
      <c r="R472" s="76"/>
      <c r="S472" s="76"/>
      <c r="T472" s="76"/>
      <c r="U472" s="76"/>
      <c r="V472" s="76"/>
      <c r="W472" s="76"/>
      <c r="X472" s="76"/>
      <c r="Y472" s="76"/>
      <c r="Z472" s="76"/>
      <c r="AA472" s="76"/>
      <c r="AB472" s="76"/>
      <c r="AC472" s="76"/>
      <c r="AD472" s="76"/>
      <c r="AE472" s="76"/>
      <c r="AF472" s="76"/>
      <c r="AG472" s="76"/>
      <c r="AH472" s="76"/>
      <c r="AI472" s="76"/>
      <c r="AJ472" s="76"/>
      <c r="AK472" s="76"/>
      <c r="AL472" s="76"/>
      <c r="AM472" s="76"/>
      <c r="AN472" s="76"/>
      <c r="AO472" s="76"/>
      <c r="AP472" s="76"/>
      <c r="AQ472" s="76"/>
      <c r="AR472" s="76"/>
      <c r="AS472" s="76"/>
    </row>
    <row r="473" spans="1:45" ht="15.75" customHeight="1" x14ac:dyDescent="0.2">
      <c r="A473" s="6"/>
      <c r="B473" s="76"/>
      <c r="C473" s="76"/>
      <c r="D473" s="76"/>
      <c r="E473" s="76"/>
      <c r="F473" s="76"/>
      <c r="G473" s="76"/>
      <c r="H473" s="76"/>
      <c r="I473" s="242"/>
      <c r="J473" s="76"/>
      <c r="K473" s="76"/>
      <c r="L473" s="76"/>
      <c r="M473" s="76"/>
      <c r="N473" s="76"/>
      <c r="O473" s="76"/>
      <c r="P473" s="76"/>
      <c r="Q473" s="76"/>
      <c r="R473" s="76"/>
      <c r="S473" s="76"/>
      <c r="T473" s="76"/>
      <c r="U473" s="76"/>
      <c r="V473" s="76"/>
      <c r="W473" s="76"/>
      <c r="X473" s="76"/>
      <c r="Y473" s="76"/>
      <c r="Z473" s="76"/>
      <c r="AA473" s="76"/>
      <c r="AB473" s="76"/>
      <c r="AC473" s="76"/>
      <c r="AD473" s="76"/>
      <c r="AE473" s="76"/>
      <c r="AF473" s="76"/>
      <c r="AG473" s="76"/>
      <c r="AH473" s="76"/>
      <c r="AI473" s="76"/>
      <c r="AJ473" s="76"/>
      <c r="AK473" s="76"/>
      <c r="AL473" s="76"/>
      <c r="AM473" s="76"/>
      <c r="AN473" s="76"/>
      <c r="AO473" s="76"/>
      <c r="AP473" s="76"/>
      <c r="AQ473" s="76"/>
      <c r="AR473" s="76"/>
      <c r="AS473" s="76"/>
    </row>
    <row r="474" spans="1:45" ht="15.75" customHeight="1" x14ac:dyDescent="0.2">
      <c r="A474" s="6"/>
      <c r="B474" s="76"/>
      <c r="C474" s="76"/>
      <c r="D474" s="76"/>
      <c r="E474" s="76"/>
      <c r="F474" s="76"/>
      <c r="G474" s="76"/>
      <c r="H474" s="76"/>
      <c r="I474" s="242"/>
      <c r="J474" s="76"/>
      <c r="K474" s="76"/>
      <c r="L474" s="76"/>
      <c r="M474" s="76"/>
      <c r="N474" s="76"/>
      <c r="O474" s="76"/>
      <c r="P474" s="76"/>
      <c r="Q474" s="76"/>
      <c r="R474" s="76"/>
      <c r="S474" s="76"/>
      <c r="T474" s="76"/>
      <c r="U474" s="76"/>
      <c r="V474" s="76"/>
      <c r="W474" s="76"/>
      <c r="X474" s="76"/>
      <c r="Y474" s="76"/>
      <c r="Z474" s="76"/>
      <c r="AA474" s="76"/>
      <c r="AB474" s="76"/>
      <c r="AC474" s="76"/>
      <c r="AD474" s="76"/>
      <c r="AE474" s="76"/>
      <c r="AF474" s="76"/>
      <c r="AG474" s="76"/>
      <c r="AH474" s="76"/>
      <c r="AI474" s="76"/>
      <c r="AJ474" s="76"/>
      <c r="AK474" s="76"/>
      <c r="AL474" s="76"/>
      <c r="AM474" s="76"/>
      <c r="AN474" s="76"/>
      <c r="AO474" s="76"/>
      <c r="AP474" s="76"/>
      <c r="AQ474" s="76"/>
      <c r="AR474" s="76"/>
      <c r="AS474" s="76"/>
    </row>
    <row r="475" spans="1:45" ht="15.75" customHeight="1" x14ac:dyDescent="0.2">
      <c r="A475" s="6"/>
      <c r="B475" s="76"/>
      <c r="C475" s="76"/>
      <c r="D475" s="76"/>
      <c r="E475" s="76"/>
      <c r="F475" s="76"/>
      <c r="G475" s="76"/>
      <c r="H475" s="76"/>
      <c r="I475" s="242"/>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AK475" s="76"/>
      <c r="AL475" s="76"/>
      <c r="AM475" s="76"/>
      <c r="AN475" s="76"/>
      <c r="AO475" s="76"/>
      <c r="AP475" s="76"/>
      <c r="AQ475" s="76"/>
      <c r="AR475" s="76"/>
      <c r="AS475" s="76"/>
    </row>
    <row r="476" spans="1:45" ht="15.75" customHeight="1" x14ac:dyDescent="0.2">
      <c r="A476" s="6"/>
      <c r="B476" s="76"/>
      <c r="C476" s="76"/>
      <c r="D476" s="76"/>
      <c r="E476" s="76"/>
      <c r="F476" s="76"/>
      <c r="G476" s="76"/>
      <c r="H476" s="76"/>
      <c r="I476" s="242"/>
      <c r="J476" s="76"/>
      <c r="K476" s="76"/>
      <c r="L476" s="76"/>
      <c r="M476" s="76"/>
      <c r="N476" s="76"/>
      <c r="O476" s="76"/>
      <c r="P476" s="76"/>
      <c r="Q476" s="76"/>
      <c r="R476" s="76"/>
      <c r="S476" s="76"/>
      <c r="T476" s="76"/>
      <c r="U476" s="76"/>
      <c r="V476" s="76"/>
      <c r="W476" s="76"/>
      <c r="X476" s="76"/>
      <c r="Y476" s="76"/>
      <c r="Z476" s="76"/>
      <c r="AA476" s="76"/>
      <c r="AB476" s="76"/>
      <c r="AC476" s="76"/>
      <c r="AD476" s="76"/>
      <c r="AE476" s="76"/>
      <c r="AF476" s="76"/>
      <c r="AG476" s="76"/>
      <c r="AH476" s="76"/>
      <c r="AI476" s="76"/>
      <c r="AJ476" s="76"/>
      <c r="AK476" s="76"/>
      <c r="AL476" s="76"/>
      <c r="AM476" s="76"/>
      <c r="AN476" s="76"/>
      <c r="AO476" s="76"/>
      <c r="AP476" s="76"/>
      <c r="AQ476" s="76"/>
      <c r="AR476" s="76"/>
      <c r="AS476" s="76"/>
    </row>
    <row r="477" spans="1:45" ht="15.75" customHeight="1" x14ac:dyDescent="0.2">
      <c r="A477" s="6"/>
      <c r="B477" s="76"/>
      <c r="C477" s="76"/>
      <c r="D477" s="76"/>
      <c r="E477" s="76"/>
      <c r="F477" s="76"/>
      <c r="G477" s="76"/>
      <c r="H477" s="76"/>
      <c r="I477" s="242"/>
      <c r="J477" s="76"/>
      <c r="K477" s="76"/>
      <c r="L477" s="76"/>
      <c r="M477" s="76"/>
      <c r="N477" s="76"/>
      <c r="O477" s="76"/>
      <c r="P477" s="76"/>
      <c r="Q477" s="76"/>
      <c r="R477" s="76"/>
      <c r="S477" s="76"/>
      <c r="T477" s="76"/>
      <c r="U477" s="76"/>
      <c r="V477" s="76"/>
      <c r="W477" s="76"/>
      <c r="X477" s="76"/>
      <c r="Y477" s="76"/>
      <c r="Z477" s="76"/>
      <c r="AA477" s="76"/>
      <c r="AB477" s="76"/>
      <c r="AC477" s="76"/>
      <c r="AD477" s="76"/>
      <c r="AE477" s="76"/>
      <c r="AF477" s="76"/>
      <c r="AG477" s="76"/>
      <c r="AH477" s="76"/>
      <c r="AI477" s="76"/>
      <c r="AJ477" s="76"/>
      <c r="AK477" s="76"/>
      <c r="AL477" s="76"/>
      <c r="AM477" s="76"/>
      <c r="AN477" s="76"/>
      <c r="AO477" s="76"/>
      <c r="AP477" s="76"/>
      <c r="AQ477" s="76"/>
      <c r="AR477" s="76"/>
      <c r="AS477" s="76"/>
    </row>
    <row r="478" spans="1:45" ht="15.75" customHeight="1" x14ac:dyDescent="0.2">
      <c r="A478" s="6"/>
      <c r="B478" s="76"/>
      <c r="C478" s="76"/>
      <c r="D478" s="76"/>
      <c r="E478" s="76"/>
      <c r="F478" s="76"/>
      <c r="G478" s="76"/>
      <c r="H478" s="76"/>
      <c r="I478" s="242"/>
      <c r="J478" s="76"/>
      <c r="K478" s="76"/>
      <c r="L478" s="76"/>
      <c r="M478" s="76"/>
      <c r="N478" s="76"/>
      <c r="O478" s="76"/>
      <c r="P478" s="76"/>
      <c r="Q478" s="76"/>
      <c r="R478" s="76"/>
      <c r="S478" s="76"/>
      <c r="T478" s="76"/>
      <c r="U478" s="76"/>
      <c r="V478" s="76"/>
      <c r="W478" s="76"/>
      <c r="X478" s="76"/>
      <c r="Y478" s="76"/>
      <c r="Z478" s="76"/>
      <c r="AA478" s="76"/>
      <c r="AB478" s="76"/>
      <c r="AC478" s="76"/>
      <c r="AD478" s="76"/>
      <c r="AE478" s="76"/>
      <c r="AF478" s="76"/>
      <c r="AG478" s="76"/>
      <c r="AH478" s="76"/>
      <c r="AI478" s="76"/>
      <c r="AJ478" s="76"/>
      <c r="AK478" s="76"/>
      <c r="AL478" s="76"/>
      <c r="AM478" s="76"/>
      <c r="AN478" s="76"/>
      <c r="AO478" s="76"/>
      <c r="AP478" s="76"/>
      <c r="AQ478" s="76"/>
      <c r="AR478" s="76"/>
      <c r="AS478" s="76"/>
    </row>
    <row r="479" spans="1:45" ht="15.75" customHeight="1" x14ac:dyDescent="0.2">
      <c r="A479" s="6"/>
      <c r="B479" s="76"/>
      <c r="C479" s="76"/>
      <c r="D479" s="76"/>
      <c r="E479" s="76"/>
      <c r="F479" s="76"/>
      <c r="G479" s="76"/>
      <c r="H479" s="76"/>
      <c r="I479" s="242"/>
      <c r="J479" s="76"/>
      <c r="K479" s="76"/>
      <c r="L479" s="76"/>
      <c r="M479" s="76"/>
      <c r="N479" s="76"/>
      <c r="O479" s="76"/>
      <c r="P479" s="76"/>
      <c r="Q479" s="76"/>
      <c r="R479" s="76"/>
      <c r="S479" s="76"/>
      <c r="T479" s="76"/>
      <c r="U479" s="76"/>
      <c r="V479" s="76"/>
      <c r="W479" s="76"/>
      <c r="X479" s="76"/>
      <c r="Y479" s="76"/>
      <c r="Z479" s="76"/>
      <c r="AA479" s="76"/>
      <c r="AB479" s="76"/>
      <c r="AC479" s="76"/>
      <c r="AD479" s="76"/>
      <c r="AE479" s="76"/>
      <c r="AF479" s="76"/>
      <c r="AG479" s="76"/>
      <c r="AH479" s="76"/>
      <c r="AI479" s="76"/>
      <c r="AJ479" s="76"/>
      <c r="AK479" s="76"/>
      <c r="AL479" s="76"/>
      <c r="AM479" s="76"/>
      <c r="AN479" s="76"/>
      <c r="AO479" s="76"/>
      <c r="AP479" s="76"/>
      <c r="AQ479" s="76"/>
      <c r="AR479" s="76"/>
      <c r="AS479" s="76"/>
    </row>
    <row r="480" spans="1:45" ht="15.75" customHeight="1" x14ac:dyDescent="0.2">
      <c r="A480" s="6"/>
      <c r="B480" s="76"/>
      <c r="C480" s="76"/>
      <c r="D480" s="76"/>
      <c r="E480" s="76"/>
      <c r="F480" s="76"/>
      <c r="G480" s="76"/>
      <c r="H480" s="76"/>
      <c r="I480" s="242"/>
      <c r="J480" s="76"/>
      <c r="K480" s="76"/>
      <c r="L480" s="76"/>
      <c r="M480" s="76"/>
      <c r="N480" s="76"/>
      <c r="O480" s="76"/>
      <c r="P480" s="76"/>
      <c r="Q480" s="76"/>
      <c r="R480" s="76"/>
      <c r="S480" s="76"/>
      <c r="T480" s="76"/>
      <c r="U480" s="76"/>
      <c r="V480" s="76"/>
      <c r="W480" s="76"/>
      <c r="X480" s="76"/>
      <c r="Y480" s="76"/>
      <c r="Z480" s="76"/>
      <c r="AA480" s="76"/>
      <c r="AB480" s="76"/>
      <c r="AC480" s="76"/>
      <c r="AD480" s="76"/>
      <c r="AE480" s="76"/>
      <c r="AF480" s="76"/>
      <c r="AG480" s="76"/>
      <c r="AH480" s="76"/>
      <c r="AI480" s="76"/>
      <c r="AJ480" s="76"/>
      <c r="AK480" s="76"/>
      <c r="AL480" s="76"/>
      <c r="AM480" s="76"/>
      <c r="AN480" s="76"/>
      <c r="AO480" s="76"/>
      <c r="AP480" s="76"/>
      <c r="AQ480" s="76"/>
      <c r="AR480" s="76"/>
      <c r="AS480" s="76"/>
    </row>
    <row r="481" spans="1:45" ht="15.75" customHeight="1" x14ac:dyDescent="0.2">
      <c r="A481" s="6"/>
      <c r="B481" s="76"/>
      <c r="C481" s="76"/>
      <c r="D481" s="76"/>
      <c r="E481" s="76"/>
      <c r="F481" s="76"/>
      <c r="G481" s="76"/>
      <c r="H481" s="76"/>
      <c r="I481" s="242"/>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AK481" s="76"/>
      <c r="AL481" s="76"/>
      <c r="AM481" s="76"/>
      <c r="AN481" s="76"/>
      <c r="AO481" s="76"/>
      <c r="AP481" s="76"/>
      <c r="AQ481" s="76"/>
      <c r="AR481" s="76"/>
      <c r="AS481" s="76"/>
    </row>
    <row r="482" spans="1:45" ht="15.75" customHeight="1" x14ac:dyDescent="0.2">
      <c r="A482" s="6"/>
      <c r="B482" s="76"/>
      <c r="C482" s="76"/>
      <c r="D482" s="76"/>
      <c r="E482" s="76"/>
      <c r="F482" s="76"/>
      <c r="G482" s="76"/>
      <c r="H482" s="76"/>
      <c r="I482" s="242"/>
      <c r="J482" s="76"/>
      <c r="K482" s="76"/>
      <c r="L482" s="76"/>
      <c r="M482" s="76"/>
      <c r="N482" s="76"/>
      <c r="O482" s="76"/>
      <c r="P482" s="76"/>
      <c r="Q482" s="76"/>
      <c r="R482" s="76"/>
      <c r="S482" s="76"/>
      <c r="T482" s="76"/>
      <c r="U482" s="76"/>
      <c r="V482" s="76"/>
      <c r="W482" s="76"/>
      <c r="X482" s="76"/>
      <c r="Y482" s="76"/>
      <c r="Z482" s="76"/>
      <c r="AA482" s="76"/>
      <c r="AB482" s="76"/>
      <c r="AC482" s="76"/>
      <c r="AD482" s="76"/>
      <c r="AE482" s="76"/>
      <c r="AF482" s="76"/>
      <c r="AG482" s="76"/>
      <c r="AH482" s="76"/>
      <c r="AI482" s="76"/>
      <c r="AJ482" s="76"/>
      <c r="AK482" s="76"/>
      <c r="AL482" s="76"/>
      <c r="AM482" s="76"/>
      <c r="AN482" s="76"/>
      <c r="AO482" s="76"/>
      <c r="AP482" s="76"/>
      <c r="AQ482" s="76"/>
      <c r="AR482" s="76"/>
      <c r="AS482" s="76"/>
    </row>
    <row r="483" spans="1:45" ht="15.75" customHeight="1" x14ac:dyDescent="0.2">
      <c r="A483" s="6"/>
      <c r="B483" s="76"/>
      <c r="C483" s="76"/>
      <c r="D483" s="76"/>
      <c r="E483" s="76"/>
      <c r="F483" s="76"/>
      <c r="G483" s="76"/>
      <c r="H483" s="76"/>
      <c r="I483" s="242"/>
      <c r="J483" s="76"/>
      <c r="K483" s="76"/>
      <c r="L483" s="76"/>
      <c r="M483" s="76"/>
      <c r="N483" s="76"/>
      <c r="O483" s="76"/>
      <c r="P483" s="76"/>
      <c r="Q483" s="76"/>
      <c r="R483" s="76"/>
      <c r="S483" s="76"/>
      <c r="T483" s="76"/>
      <c r="U483" s="76"/>
      <c r="V483" s="76"/>
      <c r="W483" s="76"/>
      <c r="X483" s="76"/>
      <c r="Y483" s="76"/>
      <c r="Z483" s="76"/>
      <c r="AA483" s="76"/>
      <c r="AB483" s="76"/>
      <c r="AC483" s="76"/>
      <c r="AD483" s="76"/>
      <c r="AE483" s="76"/>
      <c r="AF483" s="76"/>
      <c r="AG483" s="76"/>
      <c r="AH483" s="76"/>
      <c r="AI483" s="76"/>
      <c r="AJ483" s="76"/>
      <c r="AK483" s="76"/>
      <c r="AL483" s="76"/>
      <c r="AM483" s="76"/>
      <c r="AN483" s="76"/>
      <c r="AO483" s="76"/>
      <c r="AP483" s="76"/>
      <c r="AQ483" s="76"/>
      <c r="AR483" s="76"/>
      <c r="AS483" s="76"/>
    </row>
    <row r="484" spans="1:45" ht="15.75" customHeight="1" x14ac:dyDescent="0.2">
      <c r="A484" s="6"/>
      <c r="B484" s="76"/>
      <c r="C484" s="76"/>
      <c r="D484" s="76"/>
      <c r="E484" s="76"/>
      <c r="F484" s="76"/>
      <c r="G484" s="76"/>
      <c r="H484" s="76"/>
      <c r="I484" s="242"/>
      <c r="J484" s="76"/>
      <c r="K484" s="76"/>
      <c r="L484" s="76"/>
      <c r="M484" s="76"/>
      <c r="N484" s="76"/>
      <c r="O484" s="76"/>
      <c r="P484" s="76"/>
      <c r="Q484" s="76"/>
      <c r="R484" s="76"/>
      <c r="S484" s="76"/>
      <c r="T484" s="76"/>
      <c r="U484" s="76"/>
      <c r="V484" s="76"/>
      <c r="W484" s="76"/>
      <c r="X484" s="76"/>
      <c r="Y484" s="76"/>
      <c r="Z484" s="76"/>
      <c r="AA484" s="76"/>
      <c r="AB484" s="76"/>
      <c r="AC484" s="76"/>
      <c r="AD484" s="76"/>
      <c r="AE484" s="76"/>
      <c r="AF484" s="76"/>
      <c r="AG484" s="76"/>
      <c r="AH484" s="76"/>
      <c r="AI484" s="76"/>
      <c r="AJ484" s="76"/>
      <c r="AK484" s="76"/>
      <c r="AL484" s="76"/>
      <c r="AM484" s="76"/>
      <c r="AN484" s="76"/>
      <c r="AO484" s="76"/>
      <c r="AP484" s="76"/>
      <c r="AQ484" s="76"/>
      <c r="AR484" s="76"/>
      <c r="AS484" s="76"/>
    </row>
    <row r="485" spans="1:45" ht="15.75" customHeight="1" x14ac:dyDescent="0.2">
      <c r="A485" s="6"/>
      <c r="B485" s="76"/>
      <c r="C485" s="76"/>
      <c r="D485" s="76"/>
      <c r="E485" s="76"/>
      <c r="F485" s="76"/>
      <c r="G485" s="76"/>
      <c r="H485" s="76"/>
      <c r="I485" s="242"/>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AK485" s="76"/>
      <c r="AL485" s="76"/>
      <c r="AM485" s="76"/>
      <c r="AN485" s="76"/>
      <c r="AO485" s="76"/>
      <c r="AP485" s="76"/>
      <c r="AQ485" s="76"/>
      <c r="AR485" s="76"/>
      <c r="AS485" s="76"/>
    </row>
    <row r="486" spans="1:45" ht="15.75" customHeight="1" x14ac:dyDescent="0.2">
      <c r="A486" s="6"/>
      <c r="B486" s="76"/>
      <c r="C486" s="76"/>
      <c r="D486" s="76"/>
      <c r="E486" s="76"/>
      <c r="F486" s="76"/>
      <c r="G486" s="76"/>
      <c r="H486" s="76"/>
      <c r="I486" s="242"/>
      <c r="J486" s="76"/>
      <c r="K486" s="76"/>
      <c r="L486" s="76"/>
      <c r="M486" s="76"/>
      <c r="N486" s="76"/>
      <c r="O486" s="76"/>
      <c r="P486" s="76"/>
      <c r="Q486" s="76"/>
      <c r="R486" s="76"/>
      <c r="S486" s="76"/>
      <c r="T486" s="76"/>
      <c r="U486" s="76"/>
      <c r="V486" s="76"/>
      <c r="W486" s="76"/>
      <c r="X486" s="76"/>
      <c r="Y486" s="76"/>
      <c r="Z486" s="76"/>
      <c r="AA486" s="76"/>
      <c r="AB486" s="76"/>
      <c r="AC486" s="76"/>
      <c r="AD486" s="76"/>
      <c r="AE486" s="76"/>
      <c r="AF486" s="76"/>
      <c r="AG486" s="76"/>
      <c r="AH486" s="76"/>
      <c r="AI486" s="76"/>
      <c r="AJ486" s="76"/>
      <c r="AK486" s="76"/>
      <c r="AL486" s="76"/>
      <c r="AM486" s="76"/>
      <c r="AN486" s="76"/>
      <c r="AO486" s="76"/>
      <c r="AP486" s="76"/>
      <c r="AQ486" s="76"/>
      <c r="AR486" s="76"/>
      <c r="AS486" s="76"/>
    </row>
    <row r="487" spans="1:45" ht="15.75" customHeight="1" x14ac:dyDescent="0.2">
      <c r="A487" s="6"/>
      <c r="B487" s="76"/>
      <c r="C487" s="76"/>
      <c r="D487" s="76"/>
      <c r="E487" s="76"/>
      <c r="F487" s="76"/>
      <c r="G487" s="76"/>
      <c r="H487" s="76"/>
      <c r="I487" s="242"/>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AK487" s="76"/>
      <c r="AL487" s="76"/>
      <c r="AM487" s="76"/>
      <c r="AN487" s="76"/>
      <c r="AO487" s="76"/>
      <c r="AP487" s="76"/>
      <c r="AQ487" s="76"/>
      <c r="AR487" s="76"/>
      <c r="AS487" s="76"/>
    </row>
    <row r="488" spans="1:45" ht="15.75" customHeight="1" x14ac:dyDescent="0.2">
      <c r="A488" s="6"/>
      <c r="B488" s="76"/>
      <c r="C488" s="76"/>
      <c r="D488" s="76"/>
      <c r="E488" s="76"/>
      <c r="F488" s="76"/>
      <c r="G488" s="76"/>
      <c r="H488" s="76"/>
      <c r="I488" s="242"/>
      <c r="J488" s="76"/>
      <c r="K488" s="76"/>
      <c r="L488" s="76"/>
      <c r="M488" s="76"/>
      <c r="N488" s="76"/>
      <c r="O488" s="76"/>
      <c r="P488" s="76"/>
      <c r="Q488" s="76"/>
      <c r="R488" s="76"/>
      <c r="S488" s="76"/>
      <c r="T488" s="76"/>
      <c r="U488" s="76"/>
      <c r="V488" s="76"/>
      <c r="W488" s="76"/>
      <c r="X488" s="76"/>
      <c r="Y488" s="76"/>
      <c r="Z488" s="76"/>
      <c r="AA488" s="76"/>
      <c r="AB488" s="76"/>
      <c r="AC488" s="76"/>
      <c r="AD488" s="76"/>
      <c r="AE488" s="76"/>
      <c r="AF488" s="76"/>
      <c r="AG488" s="76"/>
      <c r="AH488" s="76"/>
      <c r="AI488" s="76"/>
      <c r="AJ488" s="76"/>
      <c r="AK488" s="76"/>
      <c r="AL488" s="76"/>
      <c r="AM488" s="76"/>
      <c r="AN488" s="76"/>
      <c r="AO488" s="76"/>
      <c r="AP488" s="76"/>
      <c r="AQ488" s="76"/>
      <c r="AR488" s="76"/>
      <c r="AS488" s="76"/>
    </row>
    <row r="489" spans="1:45" ht="15.75" customHeight="1" x14ac:dyDescent="0.2">
      <c r="A489" s="6"/>
      <c r="B489" s="76"/>
      <c r="C489" s="76"/>
      <c r="D489" s="76"/>
      <c r="E489" s="76"/>
      <c r="F489" s="76"/>
      <c r="G489" s="76"/>
      <c r="H489" s="76"/>
      <c r="I489" s="242"/>
      <c r="J489" s="76"/>
      <c r="K489" s="76"/>
      <c r="L489" s="76"/>
      <c r="M489" s="76"/>
      <c r="N489" s="76"/>
      <c r="O489" s="76"/>
      <c r="P489" s="76"/>
      <c r="Q489" s="76"/>
      <c r="R489" s="76"/>
      <c r="S489" s="76"/>
      <c r="T489" s="76"/>
      <c r="U489" s="76"/>
      <c r="V489" s="76"/>
      <c r="W489" s="76"/>
      <c r="X489" s="76"/>
      <c r="Y489" s="76"/>
      <c r="Z489" s="76"/>
      <c r="AA489" s="76"/>
      <c r="AB489" s="76"/>
      <c r="AC489" s="76"/>
      <c r="AD489" s="76"/>
      <c r="AE489" s="76"/>
      <c r="AF489" s="76"/>
      <c r="AG489" s="76"/>
      <c r="AH489" s="76"/>
      <c r="AI489" s="76"/>
      <c r="AJ489" s="76"/>
      <c r="AK489" s="76"/>
      <c r="AL489" s="76"/>
      <c r="AM489" s="76"/>
      <c r="AN489" s="76"/>
      <c r="AO489" s="76"/>
      <c r="AP489" s="76"/>
      <c r="AQ489" s="76"/>
      <c r="AR489" s="76"/>
      <c r="AS489" s="76"/>
    </row>
    <row r="490" spans="1:45" ht="15.75" customHeight="1" x14ac:dyDescent="0.2">
      <c r="A490" s="6"/>
      <c r="B490" s="76"/>
      <c r="C490" s="76"/>
      <c r="D490" s="76"/>
      <c r="E490" s="76"/>
      <c r="F490" s="76"/>
      <c r="G490" s="76"/>
      <c r="H490" s="76"/>
      <c r="I490" s="242"/>
      <c r="J490" s="76"/>
      <c r="K490" s="76"/>
      <c r="L490" s="76"/>
      <c r="M490" s="76"/>
      <c r="N490" s="76"/>
      <c r="O490" s="76"/>
      <c r="P490" s="76"/>
      <c r="Q490" s="76"/>
      <c r="R490" s="76"/>
      <c r="S490" s="76"/>
      <c r="T490" s="76"/>
      <c r="U490" s="76"/>
      <c r="V490" s="76"/>
      <c r="W490" s="76"/>
      <c r="X490" s="76"/>
      <c r="Y490" s="76"/>
      <c r="Z490" s="76"/>
      <c r="AA490" s="76"/>
      <c r="AB490" s="76"/>
      <c r="AC490" s="76"/>
      <c r="AD490" s="76"/>
      <c r="AE490" s="76"/>
      <c r="AF490" s="76"/>
      <c r="AG490" s="76"/>
      <c r="AH490" s="76"/>
      <c r="AI490" s="76"/>
      <c r="AJ490" s="76"/>
      <c r="AK490" s="76"/>
      <c r="AL490" s="76"/>
      <c r="AM490" s="76"/>
      <c r="AN490" s="76"/>
      <c r="AO490" s="76"/>
      <c r="AP490" s="76"/>
      <c r="AQ490" s="76"/>
      <c r="AR490" s="76"/>
      <c r="AS490" s="76"/>
    </row>
    <row r="491" spans="1:45" ht="15.75" customHeight="1" x14ac:dyDescent="0.2">
      <c r="A491" s="6"/>
      <c r="B491" s="76"/>
      <c r="C491" s="76"/>
      <c r="D491" s="76"/>
      <c r="E491" s="76"/>
      <c r="F491" s="76"/>
      <c r="G491" s="76"/>
      <c r="H491" s="76"/>
      <c r="I491" s="242"/>
      <c r="J491" s="76"/>
      <c r="K491" s="76"/>
      <c r="L491" s="76"/>
      <c r="M491" s="76"/>
      <c r="N491" s="76"/>
      <c r="O491" s="76"/>
      <c r="P491" s="76"/>
      <c r="Q491" s="76"/>
      <c r="R491" s="76"/>
      <c r="S491" s="76"/>
      <c r="T491" s="76"/>
      <c r="U491" s="76"/>
      <c r="V491" s="76"/>
      <c r="W491" s="76"/>
      <c r="X491" s="76"/>
      <c r="Y491" s="76"/>
      <c r="Z491" s="76"/>
      <c r="AA491" s="76"/>
      <c r="AB491" s="76"/>
      <c r="AC491" s="76"/>
      <c r="AD491" s="76"/>
      <c r="AE491" s="76"/>
      <c r="AF491" s="76"/>
      <c r="AG491" s="76"/>
      <c r="AH491" s="76"/>
      <c r="AI491" s="76"/>
      <c r="AJ491" s="76"/>
      <c r="AK491" s="76"/>
      <c r="AL491" s="76"/>
      <c r="AM491" s="76"/>
      <c r="AN491" s="76"/>
      <c r="AO491" s="76"/>
      <c r="AP491" s="76"/>
      <c r="AQ491" s="76"/>
      <c r="AR491" s="76"/>
      <c r="AS491" s="76"/>
    </row>
    <row r="492" spans="1:45" ht="15.75" customHeight="1" x14ac:dyDescent="0.2">
      <c r="A492" s="6"/>
      <c r="B492" s="76"/>
      <c r="C492" s="76"/>
      <c r="D492" s="76"/>
      <c r="E492" s="76"/>
      <c r="F492" s="76"/>
      <c r="G492" s="76"/>
      <c r="H492" s="76"/>
      <c r="I492" s="242"/>
      <c r="J492" s="76"/>
      <c r="K492" s="76"/>
      <c r="L492" s="76"/>
      <c r="M492" s="76"/>
      <c r="N492" s="76"/>
      <c r="O492" s="76"/>
      <c r="P492" s="76"/>
      <c r="Q492" s="76"/>
      <c r="R492" s="76"/>
      <c r="S492" s="76"/>
      <c r="T492" s="76"/>
      <c r="U492" s="76"/>
      <c r="V492" s="76"/>
      <c r="W492" s="76"/>
      <c r="X492" s="76"/>
      <c r="Y492" s="76"/>
      <c r="Z492" s="76"/>
      <c r="AA492" s="76"/>
      <c r="AB492" s="76"/>
      <c r="AC492" s="76"/>
      <c r="AD492" s="76"/>
      <c r="AE492" s="76"/>
      <c r="AF492" s="76"/>
      <c r="AG492" s="76"/>
      <c r="AH492" s="76"/>
      <c r="AI492" s="76"/>
      <c r="AJ492" s="76"/>
      <c r="AK492" s="76"/>
      <c r="AL492" s="76"/>
      <c r="AM492" s="76"/>
      <c r="AN492" s="76"/>
      <c r="AO492" s="76"/>
      <c r="AP492" s="76"/>
      <c r="AQ492" s="76"/>
      <c r="AR492" s="76"/>
      <c r="AS492" s="76"/>
    </row>
    <row r="493" spans="1:45" ht="15.75" customHeight="1" x14ac:dyDescent="0.2">
      <c r="A493" s="6"/>
      <c r="B493" s="76"/>
      <c r="C493" s="76"/>
      <c r="D493" s="76"/>
      <c r="E493" s="76"/>
      <c r="F493" s="76"/>
      <c r="G493" s="76"/>
      <c r="H493" s="76"/>
      <c r="I493" s="242"/>
      <c r="J493" s="76"/>
      <c r="K493" s="76"/>
      <c r="L493" s="76"/>
      <c r="M493" s="76"/>
      <c r="N493" s="76"/>
      <c r="O493" s="76"/>
      <c r="P493" s="76"/>
      <c r="Q493" s="76"/>
      <c r="R493" s="76"/>
      <c r="S493" s="76"/>
      <c r="T493" s="76"/>
      <c r="U493" s="76"/>
      <c r="V493" s="76"/>
      <c r="W493" s="76"/>
      <c r="X493" s="76"/>
      <c r="Y493" s="76"/>
      <c r="Z493" s="76"/>
      <c r="AA493" s="76"/>
      <c r="AB493" s="76"/>
      <c r="AC493" s="76"/>
      <c r="AD493" s="76"/>
      <c r="AE493" s="76"/>
      <c r="AF493" s="76"/>
      <c r="AG493" s="76"/>
      <c r="AH493" s="76"/>
      <c r="AI493" s="76"/>
      <c r="AJ493" s="76"/>
      <c r="AK493" s="76"/>
      <c r="AL493" s="76"/>
      <c r="AM493" s="76"/>
      <c r="AN493" s="76"/>
      <c r="AO493" s="76"/>
      <c r="AP493" s="76"/>
      <c r="AQ493" s="76"/>
      <c r="AR493" s="76"/>
      <c r="AS493" s="76"/>
    </row>
    <row r="494" spans="1:45" ht="15.75" customHeight="1" x14ac:dyDescent="0.2">
      <c r="A494" s="6"/>
      <c r="B494" s="76"/>
      <c r="C494" s="76"/>
      <c r="D494" s="76"/>
      <c r="E494" s="76"/>
      <c r="F494" s="76"/>
      <c r="G494" s="76"/>
      <c r="H494" s="76"/>
      <c r="I494" s="242"/>
      <c r="J494" s="76"/>
      <c r="K494" s="76"/>
      <c r="L494" s="76"/>
      <c r="M494" s="76"/>
      <c r="N494" s="76"/>
      <c r="O494" s="76"/>
      <c r="P494" s="76"/>
      <c r="Q494" s="76"/>
      <c r="R494" s="76"/>
      <c r="S494" s="76"/>
      <c r="T494" s="76"/>
      <c r="U494" s="76"/>
      <c r="V494" s="76"/>
      <c r="W494" s="76"/>
      <c r="X494" s="76"/>
      <c r="Y494" s="76"/>
      <c r="Z494" s="76"/>
      <c r="AA494" s="76"/>
      <c r="AB494" s="76"/>
      <c r="AC494" s="76"/>
      <c r="AD494" s="76"/>
      <c r="AE494" s="76"/>
      <c r="AF494" s="76"/>
      <c r="AG494" s="76"/>
      <c r="AH494" s="76"/>
      <c r="AI494" s="76"/>
      <c r="AJ494" s="76"/>
      <c r="AK494" s="76"/>
      <c r="AL494" s="76"/>
      <c r="AM494" s="76"/>
      <c r="AN494" s="76"/>
      <c r="AO494" s="76"/>
      <c r="AP494" s="76"/>
      <c r="AQ494" s="76"/>
      <c r="AR494" s="76"/>
      <c r="AS494" s="76"/>
    </row>
    <row r="495" spans="1:45" ht="15.75" customHeight="1" x14ac:dyDescent="0.2">
      <c r="A495" s="6"/>
      <c r="B495" s="76"/>
      <c r="C495" s="76"/>
      <c r="D495" s="76"/>
      <c r="E495" s="76"/>
      <c r="F495" s="76"/>
      <c r="G495" s="76"/>
      <c r="H495" s="76"/>
      <c r="I495" s="242"/>
      <c r="J495" s="76"/>
      <c r="K495" s="76"/>
      <c r="L495" s="76"/>
      <c r="M495" s="76"/>
      <c r="N495" s="76"/>
      <c r="O495" s="76"/>
      <c r="P495" s="76"/>
      <c r="Q495" s="76"/>
      <c r="R495" s="76"/>
      <c r="S495" s="76"/>
      <c r="T495" s="76"/>
      <c r="U495" s="76"/>
      <c r="V495" s="76"/>
      <c r="W495" s="76"/>
      <c r="X495" s="76"/>
      <c r="Y495" s="76"/>
      <c r="Z495" s="76"/>
      <c r="AA495" s="76"/>
      <c r="AB495" s="76"/>
      <c r="AC495" s="76"/>
      <c r="AD495" s="76"/>
      <c r="AE495" s="76"/>
      <c r="AF495" s="76"/>
      <c r="AG495" s="76"/>
      <c r="AH495" s="76"/>
      <c r="AI495" s="76"/>
      <c r="AJ495" s="76"/>
      <c r="AK495" s="76"/>
      <c r="AL495" s="76"/>
      <c r="AM495" s="76"/>
      <c r="AN495" s="76"/>
      <c r="AO495" s="76"/>
      <c r="AP495" s="76"/>
      <c r="AQ495" s="76"/>
      <c r="AR495" s="76"/>
      <c r="AS495" s="76"/>
    </row>
    <row r="496" spans="1:45" ht="15.75" customHeight="1" x14ac:dyDescent="0.2">
      <c r="A496" s="6"/>
      <c r="B496" s="76"/>
      <c r="C496" s="76"/>
      <c r="D496" s="76"/>
      <c r="E496" s="76"/>
      <c r="F496" s="76"/>
      <c r="G496" s="76"/>
      <c r="H496" s="76"/>
      <c r="I496" s="242"/>
      <c r="J496" s="76"/>
      <c r="K496" s="76"/>
      <c r="L496" s="76"/>
      <c r="M496" s="76"/>
      <c r="N496" s="76"/>
      <c r="O496" s="76"/>
      <c r="P496" s="76"/>
      <c r="Q496" s="76"/>
      <c r="R496" s="76"/>
      <c r="S496" s="76"/>
      <c r="T496" s="76"/>
      <c r="U496" s="76"/>
      <c r="V496" s="76"/>
      <c r="W496" s="76"/>
      <c r="X496" s="76"/>
      <c r="Y496" s="76"/>
      <c r="Z496" s="76"/>
      <c r="AA496" s="76"/>
      <c r="AB496" s="76"/>
      <c r="AC496" s="76"/>
      <c r="AD496" s="76"/>
      <c r="AE496" s="76"/>
      <c r="AF496" s="76"/>
      <c r="AG496" s="76"/>
      <c r="AH496" s="76"/>
      <c r="AI496" s="76"/>
      <c r="AJ496" s="76"/>
      <c r="AK496" s="76"/>
      <c r="AL496" s="76"/>
      <c r="AM496" s="76"/>
      <c r="AN496" s="76"/>
      <c r="AO496" s="76"/>
      <c r="AP496" s="76"/>
      <c r="AQ496" s="76"/>
      <c r="AR496" s="76"/>
      <c r="AS496" s="76"/>
    </row>
    <row r="497" spans="1:45" ht="15.75" customHeight="1" x14ac:dyDescent="0.2">
      <c r="A497" s="6"/>
      <c r="B497" s="76"/>
      <c r="C497" s="76"/>
      <c r="D497" s="76"/>
      <c r="E497" s="76"/>
      <c r="F497" s="76"/>
      <c r="G497" s="76"/>
      <c r="H497" s="76"/>
      <c r="I497" s="242"/>
      <c r="J497" s="76"/>
      <c r="K497" s="76"/>
      <c r="L497" s="76"/>
      <c r="M497" s="76"/>
      <c r="N497" s="76"/>
      <c r="O497" s="76"/>
      <c r="P497" s="76"/>
      <c r="Q497" s="76"/>
      <c r="R497" s="76"/>
      <c r="S497" s="76"/>
      <c r="T497" s="76"/>
      <c r="U497" s="76"/>
      <c r="V497" s="76"/>
      <c r="W497" s="76"/>
      <c r="X497" s="76"/>
      <c r="Y497" s="76"/>
      <c r="Z497" s="76"/>
      <c r="AA497" s="76"/>
      <c r="AB497" s="76"/>
      <c r="AC497" s="76"/>
      <c r="AD497" s="76"/>
      <c r="AE497" s="76"/>
      <c r="AF497" s="76"/>
      <c r="AG497" s="76"/>
      <c r="AH497" s="76"/>
      <c r="AI497" s="76"/>
      <c r="AJ497" s="76"/>
      <c r="AK497" s="76"/>
      <c r="AL497" s="76"/>
      <c r="AM497" s="76"/>
      <c r="AN497" s="76"/>
      <c r="AO497" s="76"/>
      <c r="AP497" s="76"/>
      <c r="AQ497" s="76"/>
      <c r="AR497" s="76"/>
      <c r="AS497" s="76"/>
    </row>
    <row r="498" spans="1:45" ht="15.75" customHeight="1" x14ac:dyDescent="0.2">
      <c r="A498" s="6"/>
      <c r="B498" s="76"/>
      <c r="C498" s="76"/>
      <c r="D498" s="76"/>
      <c r="E498" s="76"/>
      <c r="F498" s="76"/>
      <c r="G498" s="76"/>
      <c r="H498" s="76"/>
      <c r="I498" s="242"/>
      <c r="J498" s="76"/>
      <c r="K498" s="76"/>
      <c r="L498" s="76"/>
      <c r="M498" s="76"/>
      <c r="N498" s="76"/>
      <c r="O498" s="76"/>
      <c r="P498" s="76"/>
      <c r="Q498" s="76"/>
      <c r="R498" s="76"/>
      <c r="S498" s="76"/>
      <c r="T498" s="76"/>
      <c r="U498" s="76"/>
      <c r="V498" s="76"/>
      <c r="W498" s="76"/>
      <c r="X498" s="76"/>
      <c r="Y498" s="76"/>
      <c r="Z498" s="76"/>
      <c r="AA498" s="76"/>
      <c r="AB498" s="76"/>
      <c r="AC498" s="76"/>
      <c r="AD498" s="76"/>
      <c r="AE498" s="76"/>
      <c r="AF498" s="76"/>
      <c r="AG498" s="76"/>
      <c r="AH498" s="76"/>
      <c r="AI498" s="76"/>
      <c r="AJ498" s="76"/>
      <c r="AK498" s="76"/>
      <c r="AL498" s="76"/>
      <c r="AM498" s="76"/>
      <c r="AN498" s="76"/>
      <c r="AO498" s="76"/>
      <c r="AP498" s="76"/>
      <c r="AQ498" s="76"/>
      <c r="AR498" s="76"/>
      <c r="AS498" s="76"/>
    </row>
    <row r="499" spans="1:45" ht="15.75" customHeight="1" x14ac:dyDescent="0.2">
      <c r="A499" s="6"/>
      <c r="B499" s="76"/>
      <c r="C499" s="76"/>
      <c r="D499" s="76"/>
      <c r="E499" s="76"/>
      <c r="F499" s="76"/>
      <c r="G499" s="76"/>
      <c r="H499" s="76"/>
      <c r="I499" s="242"/>
      <c r="J499" s="76"/>
      <c r="K499" s="76"/>
      <c r="L499" s="76"/>
      <c r="M499" s="76"/>
      <c r="N499" s="76"/>
      <c r="O499" s="76"/>
      <c r="P499" s="76"/>
      <c r="Q499" s="76"/>
      <c r="R499" s="76"/>
      <c r="S499" s="76"/>
      <c r="T499" s="76"/>
      <c r="U499" s="76"/>
      <c r="V499" s="76"/>
      <c r="W499" s="76"/>
      <c r="X499" s="76"/>
      <c r="Y499" s="76"/>
      <c r="Z499" s="76"/>
      <c r="AA499" s="76"/>
      <c r="AB499" s="76"/>
      <c r="AC499" s="76"/>
      <c r="AD499" s="76"/>
      <c r="AE499" s="76"/>
      <c r="AF499" s="76"/>
      <c r="AG499" s="76"/>
      <c r="AH499" s="76"/>
      <c r="AI499" s="76"/>
      <c r="AJ499" s="76"/>
      <c r="AK499" s="76"/>
      <c r="AL499" s="76"/>
      <c r="AM499" s="76"/>
      <c r="AN499" s="76"/>
      <c r="AO499" s="76"/>
      <c r="AP499" s="76"/>
      <c r="AQ499" s="76"/>
      <c r="AR499" s="76"/>
      <c r="AS499" s="76"/>
    </row>
    <row r="500" spans="1:45" ht="15.75" customHeight="1" x14ac:dyDescent="0.2">
      <c r="A500" s="6"/>
      <c r="B500" s="76"/>
      <c r="C500" s="76"/>
      <c r="D500" s="76"/>
      <c r="E500" s="76"/>
      <c r="F500" s="76"/>
      <c r="G500" s="76"/>
      <c r="H500" s="76"/>
      <c r="I500" s="242"/>
      <c r="J500" s="76"/>
      <c r="K500" s="76"/>
      <c r="L500" s="76"/>
      <c r="M500" s="76"/>
      <c r="N500" s="76"/>
      <c r="O500" s="76"/>
      <c r="P500" s="76"/>
      <c r="Q500" s="76"/>
      <c r="R500" s="76"/>
      <c r="S500" s="76"/>
      <c r="T500" s="76"/>
      <c r="U500" s="76"/>
      <c r="V500" s="76"/>
      <c r="W500" s="76"/>
      <c r="X500" s="76"/>
      <c r="Y500" s="76"/>
      <c r="Z500" s="76"/>
      <c r="AA500" s="76"/>
      <c r="AB500" s="76"/>
      <c r="AC500" s="76"/>
      <c r="AD500" s="76"/>
      <c r="AE500" s="76"/>
      <c r="AF500" s="76"/>
      <c r="AG500" s="76"/>
      <c r="AH500" s="76"/>
      <c r="AI500" s="76"/>
      <c r="AJ500" s="76"/>
      <c r="AK500" s="76"/>
      <c r="AL500" s="76"/>
      <c r="AM500" s="76"/>
      <c r="AN500" s="76"/>
      <c r="AO500" s="76"/>
      <c r="AP500" s="76"/>
      <c r="AQ500" s="76"/>
      <c r="AR500" s="76"/>
      <c r="AS500" s="76"/>
    </row>
    <row r="501" spans="1:45" ht="15.75" customHeight="1" x14ac:dyDescent="0.2">
      <c r="A501" s="6"/>
      <c r="B501" s="76"/>
      <c r="C501" s="76"/>
      <c r="D501" s="76"/>
      <c r="E501" s="76"/>
      <c r="F501" s="76"/>
      <c r="G501" s="76"/>
      <c r="H501" s="76"/>
      <c r="I501" s="242"/>
      <c r="J501" s="76"/>
      <c r="K501" s="76"/>
      <c r="L501" s="76"/>
      <c r="M501" s="76"/>
      <c r="N501" s="76"/>
      <c r="O501" s="76"/>
      <c r="P501" s="76"/>
      <c r="Q501" s="76"/>
      <c r="R501" s="76"/>
      <c r="S501" s="76"/>
      <c r="T501" s="76"/>
      <c r="U501" s="76"/>
      <c r="V501" s="76"/>
      <c r="W501" s="76"/>
      <c r="X501" s="76"/>
      <c r="Y501" s="76"/>
      <c r="Z501" s="76"/>
      <c r="AA501" s="76"/>
      <c r="AB501" s="76"/>
      <c r="AC501" s="76"/>
      <c r="AD501" s="76"/>
      <c r="AE501" s="76"/>
      <c r="AF501" s="76"/>
      <c r="AG501" s="76"/>
      <c r="AH501" s="76"/>
      <c r="AI501" s="76"/>
      <c r="AJ501" s="76"/>
      <c r="AK501" s="76"/>
      <c r="AL501" s="76"/>
      <c r="AM501" s="76"/>
      <c r="AN501" s="76"/>
      <c r="AO501" s="76"/>
      <c r="AP501" s="76"/>
      <c r="AQ501" s="76"/>
      <c r="AR501" s="76"/>
      <c r="AS501" s="76"/>
    </row>
    <row r="502" spans="1:45" ht="15.75" customHeight="1" x14ac:dyDescent="0.2">
      <c r="A502" s="6"/>
      <c r="B502" s="76"/>
      <c r="C502" s="76"/>
      <c r="D502" s="76"/>
      <c r="E502" s="76"/>
      <c r="F502" s="76"/>
      <c r="G502" s="76"/>
      <c r="H502" s="76"/>
      <c r="I502" s="242"/>
      <c r="J502" s="76"/>
      <c r="K502" s="76"/>
      <c r="L502" s="76"/>
      <c r="M502" s="76"/>
      <c r="N502" s="76"/>
      <c r="O502" s="76"/>
      <c r="P502" s="76"/>
      <c r="Q502" s="76"/>
      <c r="R502" s="76"/>
      <c r="S502" s="76"/>
      <c r="T502" s="76"/>
      <c r="U502" s="76"/>
      <c r="V502" s="76"/>
      <c r="W502" s="76"/>
      <c r="X502" s="76"/>
      <c r="Y502" s="76"/>
      <c r="Z502" s="76"/>
      <c r="AA502" s="76"/>
      <c r="AB502" s="76"/>
      <c r="AC502" s="76"/>
      <c r="AD502" s="76"/>
      <c r="AE502" s="76"/>
      <c r="AF502" s="76"/>
      <c r="AG502" s="76"/>
      <c r="AH502" s="76"/>
      <c r="AI502" s="76"/>
      <c r="AJ502" s="76"/>
      <c r="AK502" s="76"/>
      <c r="AL502" s="76"/>
      <c r="AM502" s="76"/>
      <c r="AN502" s="76"/>
      <c r="AO502" s="76"/>
      <c r="AP502" s="76"/>
      <c r="AQ502" s="76"/>
      <c r="AR502" s="76"/>
      <c r="AS502" s="76"/>
    </row>
    <row r="503" spans="1:45" ht="15.75" customHeight="1" x14ac:dyDescent="0.2">
      <c r="A503" s="6"/>
      <c r="B503" s="76"/>
      <c r="C503" s="76"/>
      <c r="D503" s="76"/>
      <c r="E503" s="76"/>
      <c r="F503" s="76"/>
      <c r="G503" s="76"/>
      <c r="H503" s="76"/>
      <c r="I503" s="242"/>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AK503" s="76"/>
      <c r="AL503" s="76"/>
      <c r="AM503" s="76"/>
      <c r="AN503" s="76"/>
      <c r="AO503" s="76"/>
      <c r="AP503" s="76"/>
      <c r="AQ503" s="76"/>
      <c r="AR503" s="76"/>
      <c r="AS503" s="76"/>
    </row>
    <row r="504" spans="1:45" ht="15.75" customHeight="1" x14ac:dyDescent="0.2">
      <c r="A504" s="6"/>
      <c r="B504" s="76"/>
      <c r="C504" s="76"/>
      <c r="D504" s="76"/>
      <c r="E504" s="76"/>
      <c r="F504" s="76"/>
      <c r="G504" s="76"/>
      <c r="H504" s="76"/>
      <c r="I504" s="242"/>
      <c r="J504" s="76"/>
      <c r="K504" s="76"/>
      <c r="L504" s="76"/>
      <c r="M504" s="76"/>
      <c r="N504" s="76"/>
      <c r="O504" s="76"/>
      <c r="P504" s="76"/>
      <c r="Q504" s="76"/>
      <c r="R504" s="76"/>
      <c r="S504" s="76"/>
      <c r="T504" s="76"/>
      <c r="U504" s="76"/>
      <c r="V504" s="76"/>
      <c r="W504" s="76"/>
      <c r="X504" s="76"/>
      <c r="Y504" s="76"/>
      <c r="Z504" s="76"/>
      <c r="AA504" s="76"/>
      <c r="AB504" s="76"/>
      <c r="AC504" s="76"/>
      <c r="AD504" s="76"/>
      <c r="AE504" s="76"/>
      <c r="AF504" s="76"/>
      <c r="AG504" s="76"/>
      <c r="AH504" s="76"/>
      <c r="AI504" s="76"/>
      <c r="AJ504" s="76"/>
      <c r="AK504" s="76"/>
      <c r="AL504" s="76"/>
      <c r="AM504" s="76"/>
      <c r="AN504" s="76"/>
      <c r="AO504" s="76"/>
      <c r="AP504" s="76"/>
      <c r="AQ504" s="76"/>
      <c r="AR504" s="76"/>
      <c r="AS504" s="76"/>
    </row>
    <row r="505" spans="1:45" ht="15.75" customHeight="1" x14ac:dyDescent="0.2">
      <c r="A505" s="6"/>
      <c r="B505" s="76"/>
      <c r="C505" s="76"/>
      <c r="D505" s="76"/>
      <c r="E505" s="76"/>
      <c r="F505" s="76"/>
      <c r="G505" s="76"/>
      <c r="H505" s="76"/>
      <c r="I505" s="242"/>
      <c r="J505" s="76"/>
      <c r="K505" s="76"/>
      <c r="L505" s="76"/>
      <c r="M505" s="76"/>
      <c r="N505" s="76"/>
      <c r="O505" s="76"/>
      <c r="P505" s="76"/>
      <c r="Q505" s="76"/>
      <c r="R505" s="76"/>
      <c r="S505" s="76"/>
      <c r="T505" s="76"/>
      <c r="U505" s="76"/>
      <c r="V505" s="76"/>
      <c r="W505" s="76"/>
      <c r="X505" s="76"/>
      <c r="Y505" s="76"/>
      <c r="Z505" s="76"/>
      <c r="AA505" s="76"/>
      <c r="AB505" s="76"/>
      <c r="AC505" s="76"/>
      <c r="AD505" s="76"/>
      <c r="AE505" s="76"/>
      <c r="AF505" s="76"/>
      <c r="AG505" s="76"/>
      <c r="AH505" s="76"/>
      <c r="AI505" s="76"/>
      <c r="AJ505" s="76"/>
      <c r="AK505" s="76"/>
      <c r="AL505" s="76"/>
      <c r="AM505" s="76"/>
      <c r="AN505" s="76"/>
      <c r="AO505" s="76"/>
      <c r="AP505" s="76"/>
      <c r="AQ505" s="76"/>
      <c r="AR505" s="76"/>
      <c r="AS505" s="76"/>
    </row>
    <row r="506" spans="1:45" ht="15.75" customHeight="1" x14ac:dyDescent="0.2">
      <c r="A506" s="6"/>
      <c r="B506" s="76"/>
      <c r="C506" s="76"/>
      <c r="D506" s="76"/>
      <c r="E506" s="76"/>
      <c r="F506" s="76"/>
      <c r="G506" s="76"/>
      <c r="H506" s="76"/>
      <c r="I506" s="242"/>
      <c r="J506" s="76"/>
      <c r="K506" s="76"/>
      <c r="L506" s="76"/>
      <c r="M506" s="76"/>
      <c r="N506" s="76"/>
      <c r="O506" s="76"/>
      <c r="P506" s="76"/>
      <c r="Q506" s="76"/>
      <c r="R506" s="76"/>
      <c r="S506" s="76"/>
      <c r="T506" s="76"/>
      <c r="U506" s="76"/>
      <c r="V506" s="76"/>
      <c r="W506" s="76"/>
      <c r="X506" s="76"/>
      <c r="Y506" s="76"/>
      <c r="Z506" s="76"/>
      <c r="AA506" s="76"/>
      <c r="AB506" s="76"/>
      <c r="AC506" s="76"/>
      <c r="AD506" s="76"/>
      <c r="AE506" s="76"/>
      <c r="AF506" s="76"/>
      <c r="AG506" s="76"/>
      <c r="AH506" s="76"/>
      <c r="AI506" s="76"/>
      <c r="AJ506" s="76"/>
      <c r="AK506" s="76"/>
      <c r="AL506" s="76"/>
      <c r="AM506" s="76"/>
      <c r="AN506" s="76"/>
      <c r="AO506" s="76"/>
      <c r="AP506" s="76"/>
      <c r="AQ506" s="76"/>
      <c r="AR506" s="76"/>
      <c r="AS506" s="76"/>
    </row>
    <row r="507" spans="1:45" ht="15.75" customHeight="1" x14ac:dyDescent="0.2">
      <c r="A507" s="6"/>
      <c r="B507" s="76"/>
      <c r="C507" s="76"/>
      <c r="D507" s="76"/>
      <c r="E507" s="76"/>
      <c r="F507" s="76"/>
      <c r="G507" s="76"/>
      <c r="H507" s="76"/>
      <c r="I507" s="242"/>
      <c r="J507" s="76"/>
      <c r="K507" s="76"/>
      <c r="L507" s="76"/>
      <c r="M507" s="76"/>
      <c r="N507" s="76"/>
      <c r="O507" s="76"/>
      <c r="P507" s="76"/>
      <c r="Q507" s="76"/>
      <c r="R507" s="76"/>
      <c r="S507" s="76"/>
      <c r="T507" s="76"/>
      <c r="U507" s="76"/>
      <c r="V507" s="76"/>
      <c r="W507" s="76"/>
      <c r="X507" s="76"/>
      <c r="Y507" s="76"/>
      <c r="Z507" s="76"/>
      <c r="AA507" s="76"/>
      <c r="AB507" s="76"/>
      <c r="AC507" s="76"/>
      <c r="AD507" s="76"/>
      <c r="AE507" s="76"/>
      <c r="AF507" s="76"/>
      <c r="AG507" s="76"/>
      <c r="AH507" s="76"/>
      <c r="AI507" s="76"/>
      <c r="AJ507" s="76"/>
      <c r="AK507" s="76"/>
      <c r="AL507" s="76"/>
      <c r="AM507" s="76"/>
      <c r="AN507" s="76"/>
      <c r="AO507" s="76"/>
      <c r="AP507" s="76"/>
      <c r="AQ507" s="76"/>
      <c r="AR507" s="76"/>
      <c r="AS507" s="76"/>
    </row>
    <row r="508" spans="1:45" ht="15.75" customHeight="1" x14ac:dyDescent="0.2">
      <c r="A508" s="6"/>
      <c r="B508" s="76"/>
      <c r="C508" s="76"/>
      <c r="D508" s="76"/>
      <c r="E508" s="76"/>
      <c r="F508" s="76"/>
      <c r="G508" s="76"/>
      <c r="H508" s="76"/>
      <c r="I508" s="242"/>
      <c r="J508" s="76"/>
      <c r="K508" s="76"/>
      <c r="L508" s="76"/>
      <c r="M508" s="76"/>
      <c r="N508" s="76"/>
      <c r="O508" s="76"/>
      <c r="P508" s="76"/>
      <c r="Q508" s="76"/>
      <c r="R508" s="76"/>
      <c r="S508" s="76"/>
      <c r="T508" s="76"/>
      <c r="U508" s="76"/>
      <c r="V508" s="76"/>
      <c r="W508" s="76"/>
      <c r="X508" s="76"/>
      <c r="Y508" s="76"/>
      <c r="Z508" s="76"/>
      <c r="AA508" s="76"/>
      <c r="AB508" s="76"/>
      <c r="AC508" s="76"/>
      <c r="AD508" s="76"/>
      <c r="AE508" s="76"/>
      <c r="AF508" s="76"/>
      <c r="AG508" s="76"/>
      <c r="AH508" s="76"/>
      <c r="AI508" s="76"/>
      <c r="AJ508" s="76"/>
      <c r="AK508" s="76"/>
      <c r="AL508" s="76"/>
      <c r="AM508" s="76"/>
      <c r="AN508" s="76"/>
      <c r="AO508" s="76"/>
      <c r="AP508" s="76"/>
      <c r="AQ508" s="76"/>
      <c r="AR508" s="76"/>
      <c r="AS508" s="76"/>
    </row>
    <row r="509" spans="1:45" ht="15.75" customHeight="1" x14ac:dyDescent="0.2">
      <c r="A509" s="6"/>
      <c r="B509" s="76"/>
      <c r="C509" s="76"/>
      <c r="D509" s="76"/>
      <c r="E509" s="76"/>
      <c r="F509" s="76"/>
      <c r="G509" s="76"/>
      <c r="H509" s="76"/>
      <c r="I509" s="242"/>
      <c r="J509" s="76"/>
      <c r="K509" s="76"/>
      <c r="L509" s="76"/>
      <c r="M509" s="76"/>
      <c r="N509" s="76"/>
      <c r="O509" s="76"/>
      <c r="P509" s="76"/>
      <c r="Q509" s="76"/>
      <c r="R509" s="76"/>
      <c r="S509" s="76"/>
      <c r="T509" s="76"/>
      <c r="U509" s="76"/>
      <c r="V509" s="76"/>
      <c r="W509" s="76"/>
      <c r="X509" s="76"/>
      <c r="Y509" s="76"/>
      <c r="Z509" s="76"/>
      <c r="AA509" s="76"/>
      <c r="AB509" s="76"/>
      <c r="AC509" s="76"/>
      <c r="AD509" s="76"/>
      <c r="AE509" s="76"/>
      <c r="AF509" s="76"/>
      <c r="AG509" s="76"/>
      <c r="AH509" s="76"/>
      <c r="AI509" s="76"/>
      <c r="AJ509" s="76"/>
      <c r="AK509" s="76"/>
      <c r="AL509" s="76"/>
      <c r="AM509" s="76"/>
      <c r="AN509" s="76"/>
      <c r="AO509" s="76"/>
      <c r="AP509" s="76"/>
      <c r="AQ509" s="76"/>
      <c r="AR509" s="76"/>
      <c r="AS509" s="76"/>
    </row>
    <row r="510" spans="1:45" ht="15.75" customHeight="1" x14ac:dyDescent="0.2">
      <c r="A510" s="6"/>
      <c r="B510" s="76"/>
      <c r="C510" s="76"/>
      <c r="D510" s="76"/>
      <c r="E510" s="76"/>
      <c r="F510" s="76"/>
      <c r="G510" s="76"/>
      <c r="H510" s="76"/>
      <c r="I510" s="242"/>
      <c r="J510" s="76"/>
      <c r="K510" s="76"/>
      <c r="L510" s="76"/>
      <c r="M510" s="76"/>
      <c r="N510" s="76"/>
      <c r="O510" s="76"/>
      <c r="P510" s="76"/>
      <c r="Q510" s="76"/>
      <c r="R510" s="76"/>
      <c r="S510" s="76"/>
      <c r="T510" s="76"/>
      <c r="U510" s="76"/>
      <c r="V510" s="76"/>
      <c r="W510" s="76"/>
      <c r="X510" s="76"/>
      <c r="Y510" s="76"/>
      <c r="Z510" s="76"/>
      <c r="AA510" s="76"/>
      <c r="AB510" s="76"/>
      <c r="AC510" s="76"/>
      <c r="AD510" s="76"/>
      <c r="AE510" s="76"/>
      <c r="AF510" s="76"/>
      <c r="AG510" s="76"/>
      <c r="AH510" s="76"/>
      <c r="AI510" s="76"/>
      <c r="AJ510" s="76"/>
      <c r="AK510" s="76"/>
      <c r="AL510" s="76"/>
      <c r="AM510" s="76"/>
      <c r="AN510" s="76"/>
      <c r="AO510" s="76"/>
      <c r="AP510" s="76"/>
      <c r="AQ510" s="76"/>
      <c r="AR510" s="76"/>
      <c r="AS510" s="76"/>
    </row>
    <row r="511" spans="1:45" ht="15.75" customHeight="1" x14ac:dyDescent="0.2">
      <c r="A511" s="6"/>
      <c r="B511" s="76"/>
      <c r="C511" s="76"/>
      <c r="D511" s="76"/>
      <c r="E511" s="76"/>
      <c r="F511" s="76"/>
      <c r="G511" s="76"/>
      <c r="H511" s="76"/>
      <c r="I511" s="242"/>
      <c r="J511" s="76"/>
      <c r="K511" s="76"/>
      <c r="L511" s="76"/>
      <c r="M511" s="76"/>
      <c r="N511" s="76"/>
      <c r="O511" s="76"/>
      <c r="P511" s="76"/>
      <c r="Q511" s="76"/>
      <c r="R511" s="76"/>
      <c r="S511" s="76"/>
      <c r="T511" s="76"/>
      <c r="U511" s="76"/>
      <c r="V511" s="76"/>
      <c r="W511" s="76"/>
      <c r="X511" s="76"/>
      <c r="Y511" s="76"/>
      <c r="Z511" s="76"/>
      <c r="AA511" s="76"/>
      <c r="AB511" s="76"/>
      <c r="AC511" s="76"/>
      <c r="AD511" s="76"/>
      <c r="AE511" s="76"/>
      <c r="AF511" s="76"/>
      <c r="AG511" s="76"/>
      <c r="AH511" s="76"/>
      <c r="AI511" s="76"/>
      <c r="AJ511" s="76"/>
      <c r="AK511" s="76"/>
      <c r="AL511" s="76"/>
      <c r="AM511" s="76"/>
      <c r="AN511" s="76"/>
      <c r="AO511" s="76"/>
      <c r="AP511" s="76"/>
      <c r="AQ511" s="76"/>
      <c r="AR511" s="76"/>
      <c r="AS511" s="76"/>
    </row>
    <row r="512" spans="1:45" ht="15.75" customHeight="1" x14ac:dyDescent="0.2">
      <c r="A512" s="6"/>
      <c r="B512" s="76"/>
      <c r="C512" s="76"/>
      <c r="D512" s="76"/>
      <c r="E512" s="76"/>
      <c r="F512" s="76"/>
      <c r="G512" s="76"/>
      <c r="H512" s="76"/>
      <c r="I512" s="242"/>
      <c r="J512" s="76"/>
      <c r="K512" s="76"/>
      <c r="L512" s="76"/>
      <c r="M512" s="76"/>
      <c r="N512" s="76"/>
      <c r="O512" s="76"/>
      <c r="P512" s="76"/>
      <c r="Q512" s="76"/>
      <c r="R512" s="76"/>
      <c r="S512" s="76"/>
      <c r="T512" s="76"/>
      <c r="U512" s="76"/>
      <c r="V512" s="76"/>
      <c r="W512" s="76"/>
      <c r="X512" s="76"/>
      <c r="Y512" s="76"/>
      <c r="Z512" s="76"/>
      <c r="AA512" s="76"/>
      <c r="AB512" s="76"/>
      <c r="AC512" s="76"/>
      <c r="AD512" s="76"/>
      <c r="AE512" s="76"/>
      <c r="AF512" s="76"/>
      <c r="AG512" s="76"/>
      <c r="AH512" s="76"/>
      <c r="AI512" s="76"/>
      <c r="AJ512" s="76"/>
      <c r="AK512" s="76"/>
      <c r="AL512" s="76"/>
      <c r="AM512" s="76"/>
      <c r="AN512" s="76"/>
      <c r="AO512" s="76"/>
      <c r="AP512" s="76"/>
      <c r="AQ512" s="76"/>
      <c r="AR512" s="76"/>
      <c r="AS512" s="76"/>
    </row>
    <row r="513" spans="1:45" ht="15.75" customHeight="1" x14ac:dyDescent="0.2">
      <c r="A513" s="6"/>
      <c r="B513" s="76"/>
      <c r="C513" s="76"/>
      <c r="D513" s="76"/>
      <c r="E513" s="76"/>
      <c r="F513" s="76"/>
      <c r="G513" s="76"/>
      <c r="H513" s="76"/>
      <c r="I513" s="242"/>
      <c r="J513" s="76"/>
      <c r="K513" s="76"/>
      <c r="L513" s="76"/>
      <c r="M513" s="76"/>
      <c r="N513" s="76"/>
      <c r="O513" s="76"/>
      <c r="P513" s="76"/>
      <c r="Q513" s="76"/>
      <c r="R513" s="76"/>
      <c r="S513" s="76"/>
      <c r="T513" s="76"/>
      <c r="U513" s="76"/>
      <c r="V513" s="76"/>
      <c r="W513" s="76"/>
      <c r="X513" s="76"/>
      <c r="Y513" s="76"/>
      <c r="Z513" s="76"/>
      <c r="AA513" s="76"/>
      <c r="AB513" s="76"/>
      <c r="AC513" s="76"/>
      <c r="AD513" s="76"/>
      <c r="AE513" s="76"/>
      <c r="AF513" s="76"/>
      <c r="AG513" s="76"/>
      <c r="AH513" s="76"/>
      <c r="AI513" s="76"/>
      <c r="AJ513" s="76"/>
      <c r="AK513" s="76"/>
      <c r="AL513" s="76"/>
      <c r="AM513" s="76"/>
      <c r="AN513" s="76"/>
      <c r="AO513" s="76"/>
      <c r="AP513" s="76"/>
      <c r="AQ513" s="76"/>
      <c r="AR513" s="76"/>
      <c r="AS513" s="76"/>
    </row>
    <row r="514" spans="1:45" ht="15.75" customHeight="1" x14ac:dyDescent="0.2">
      <c r="A514" s="6"/>
      <c r="B514" s="76"/>
      <c r="C514" s="76"/>
      <c r="D514" s="76"/>
      <c r="E514" s="76"/>
      <c r="F514" s="76"/>
      <c r="G514" s="76"/>
      <c r="H514" s="76"/>
      <c r="I514" s="242"/>
      <c r="J514" s="76"/>
      <c r="K514" s="76"/>
      <c r="L514" s="76"/>
      <c r="M514" s="76"/>
      <c r="N514" s="76"/>
      <c r="O514" s="76"/>
      <c r="P514" s="76"/>
      <c r="Q514" s="76"/>
      <c r="R514" s="76"/>
      <c r="S514" s="76"/>
      <c r="T514" s="76"/>
      <c r="U514" s="76"/>
      <c r="V514" s="76"/>
      <c r="W514" s="76"/>
      <c r="X514" s="76"/>
      <c r="Y514" s="76"/>
      <c r="Z514" s="76"/>
      <c r="AA514" s="76"/>
      <c r="AB514" s="76"/>
      <c r="AC514" s="76"/>
      <c r="AD514" s="76"/>
      <c r="AE514" s="76"/>
      <c r="AF514" s="76"/>
      <c r="AG514" s="76"/>
      <c r="AH514" s="76"/>
      <c r="AI514" s="76"/>
      <c r="AJ514" s="76"/>
      <c r="AK514" s="76"/>
      <c r="AL514" s="76"/>
      <c r="AM514" s="76"/>
      <c r="AN514" s="76"/>
      <c r="AO514" s="76"/>
      <c r="AP514" s="76"/>
      <c r="AQ514" s="76"/>
      <c r="AR514" s="76"/>
      <c r="AS514" s="76"/>
    </row>
    <row r="515" spans="1:45" ht="15.75" customHeight="1" x14ac:dyDescent="0.2">
      <c r="A515" s="6"/>
      <c r="B515" s="76"/>
      <c r="C515" s="76"/>
      <c r="D515" s="76"/>
      <c r="E515" s="76"/>
      <c r="F515" s="76"/>
      <c r="G515" s="76"/>
      <c r="H515" s="76"/>
      <c r="I515" s="242"/>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AK515" s="76"/>
      <c r="AL515" s="76"/>
      <c r="AM515" s="76"/>
      <c r="AN515" s="76"/>
      <c r="AO515" s="76"/>
      <c r="AP515" s="76"/>
      <c r="AQ515" s="76"/>
      <c r="AR515" s="76"/>
      <c r="AS515" s="76"/>
    </row>
    <row r="516" spans="1:45" ht="15.75" customHeight="1" x14ac:dyDescent="0.2">
      <c r="A516" s="6"/>
      <c r="B516" s="76"/>
      <c r="C516" s="76"/>
      <c r="D516" s="76"/>
      <c r="E516" s="76"/>
      <c r="F516" s="76"/>
      <c r="G516" s="76"/>
      <c r="H516" s="76"/>
      <c r="I516" s="242"/>
      <c r="J516" s="76"/>
      <c r="K516" s="76"/>
      <c r="L516" s="76"/>
      <c r="M516" s="76"/>
      <c r="N516" s="76"/>
      <c r="O516" s="76"/>
      <c r="P516" s="76"/>
      <c r="Q516" s="76"/>
      <c r="R516" s="76"/>
      <c r="S516" s="76"/>
      <c r="T516" s="76"/>
      <c r="U516" s="76"/>
      <c r="V516" s="76"/>
      <c r="W516" s="76"/>
      <c r="X516" s="76"/>
      <c r="Y516" s="76"/>
      <c r="Z516" s="76"/>
      <c r="AA516" s="76"/>
      <c r="AB516" s="76"/>
      <c r="AC516" s="76"/>
      <c r="AD516" s="76"/>
      <c r="AE516" s="76"/>
      <c r="AF516" s="76"/>
      <c r="AG516" s="76"/>
      <c r="AH516" s="76"/>
      <c r="AI516" s="76"/>
      <c r="AJ516" s="76"/>
      <c r="AK516" s="76"/>
      <c r="AL516" s="76"/>
      <c r="AM516" s="76"/>
      <c r="AN516" s="76"/>
      <c r="AO516" s="76"/>
      <c r="AP516" s="76"/>
      <c r="AQ516" s="76"/>
      <c r="AR516" s="76"/>
      <c r="AS516" s="76"/>
    </row>
    <row r="517" spans="1:45" ht="15.75" customHeight="1" x14ac:dyDescent="0.2">
      <c r="A517" s="6"/>
      <c r="B517" s="76"/>
      <c r="C517" s="76"/>
      <c r="D517" s="76"/>
      <c r="E517" s="76"/>
      <c r="F517" s="76"/>
      <c r="G517" s="76"/>
      <c r="H517" s="76"/>
      <c r="I517" s="242"/>
      <c r="J517" s="76"/>
      <c r="K517" s="76"/>
      <c r="L517" s="76"/>
      <c r="M517" s="76"/>
      <c r="N517" s="76"/>
      <c r="O517" s="76"/>
      <c r="P517" s="76"/>
      <c r="Q517" s="76"/>
      <c r="R517" s="76"/>
      <c r="S517" s="76"/>
      <c r="T517" s="76"/>
      <c r="U517" s="76"/>
      <c r="V517" s="76"/>
      <c r="W517" s="76"/>
      <c r="X517" s="76"/>
      <c r="Y517" s="76"/>
      <c r="Z517" s="76"/>
      <c r="AA517" s="76"/>
      <c r="AB517" s="76"/>
      <c r="AC517" s="76"/>
      <c r="AD517" s="76"/>
      <c r="AE517" s="76"/>
      <c r="AF517" s="76"/>
      <c r="AG517" s="76"/>
      <c r="AH517" s="76"/>
      <c r="AI517" s="76"/>
      <c r="AJ517" s="76"/>
      <c r="AK517" s="76"/>
      <c r="AL517" s="76"/>
      <c r="AM517" s="76"/>
      <c r="AN517" s="76"/>
      <c r="AO517" s="76"/>
      <c r="AP517" s="76"/>
      <c r="AQ517" s="76"/>
      <c r="AR517" s="76"/>
      <c r="AS517" s="76"/>
    </row>
    <row r="518" spans="1:45" ht="15.75" customHeight="1" x14ac:dyDescent="0.2">
      <c r="A518" s="6"/>
      <c r="B518" s="76"/>
      <c r="C518" s="76"/>
      <c r="D518" s="76"/>
      <c r="E518" s="76"/>
      <c r="F518" s="76"/>
      <c r="G518" s="76"/>
      <c r="H518" s="76"/>
      <c r="I518" s="242"/>
      <c r="J518" s="76"/>
      <c r="K518" s="76"/>
      <c r="L518" s="76"/>
      <c r="M518" s="76"/>
      <c r="N518" s="76"/>
      <c r="O518" s="76"/>
      <c r="P518" s="76"/>
      <c r="Q518" s="76"/>
      <c r="R518" s="76"/>
      <c r="S518" s="76"/>
      <c r="T518" s="76"/>
      <c r="U518" s="76"/>
      <c r="V518" s="76"/>
      <c r="W518" s="76"/>
      <c r="X518" s="76"/>
      <c r="Y518" s="76"/>
      <c r="Z518" s="76"/>
      <c r="AA518" s="76"/>
      <c r="AB518" s="76"/>
      <c r="AC518" s="76"/>
      <c r="AD518" s="76"/>
      <c r="AE518" s="76"/>
      <c r="AF518" s="76"/>
      <c r="AG518" s="76"/>
      <c r="AH518" s="76"/>
      <c r="AI518" s="76"/>
      <c r="AJ518" s="76"/>
      <c r="AK518" s="76"/>
      <c r="AL518" s="76"/>
      <c r="AM518" s="76"/>
      <c r="AN518" s="76"/>
      <c r="AO518" s="76"/>
      <c r="AP518" s="76"/>
      <c r="AQ518" s="76"/>
      <c r="AR518" s="76"/>
      <c r="AS518" s="76"/>
    </row>
    <row r="519" spans="1:45" ht="15.75" customHeight="1" x14ac:dyDescent="0.2">
      <c r="A519" s="6"/>
      <c r="B519" s="76"/>
      <c r="C519" s="76"/>
      <c r="D519" s="76"/>
      <c r="E519" s="76"/>
      <c r="F519" s="76"/>
      <c r="G519" s="76"/>
      <c r="H519" s="76"/>
      <c r="I519" s="242"/>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AK519" s="76"/>
      <c r="AL519" s="76"/>
      <c r="AM519" s="76"/>
      <c r="AN519" s="76"/>
      <c r="AO519" s="76"/>
      <c r="AP519" s="76"/>
      <c r="AQ519" s="76"/>
      <c r="AR519" s="76"/>
      <c r="AS519" s="76"/>
    </row>
    <row r="520" spans="1:45" ht="15.75" customHeight="1" x14ac:dyDescent="0.2">
      <c r="A520" s="6"/>
      <c r="B520" s="76"/>
      <c r="C520" s="76"/>
      <c r="D520" s="76"/>
      <c r="E520" s="76"/>
      <c r="F520" s="76"/>
      <c r="G520" s="76"/>
      <c r="H520" s="76"/>
      <c r="I520" s="242"/>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AK520" s="76"/>
      <c r="AL520" s="76"/>
      <c r="AM520" s="76"/>
      <c r="AN520" s="76"/>
      <c r="AO520" s="76"/>
      <c r="AP520" s="76"/>
      <c r="AQ520" s="76"/>
      <c r="AR520" s="76"/>
      <c r="AS520" s="76"/>
    </row>
    <row r="521" spans="1:45" ht="15.75" customHeight="1" x14ac:dyDescent="0.2">
      <c r="A521" s="6"/>
      <c r="B521" s="76"/>
      <c r="C521" s="76"/>
      <c r="D521" s="76"/>
      <c r="E521" s="76"/>
      <c r="F521" s="76"/>
      <c r="G521" s="76"/>
      <c r="H521" s="76"/>
      <c r="I521" s="242"/>
      <c r="J521" s="76"/>
      <c r="K521" s="76"/>
      <c r="L521" s="76"/>
      <c r="M521" s="76"/>
      <c r="N521" s="76"/>
      <c r="O521" s="76"/>
      <c r="P521" s="76"/>
      <c r="Q521" s="76"/>
      <c r="R521" s="76"/>
      <c r="S521" s="76"/>
      <c r="T521" s="76"/>
      <c r="U521" s="76"/>
      <c r="V521" s="76"/>
      <c r="W521" s="76"/>
      <c r="X521" s="76"/>
      <c r="Y521" s="76"/>
      <c r="Z521" s="76"/>
      <c r="AA521" s="76"/>
      <c r="AB521" s="76"/>
      <c r="AC521" s="76"/>
      <c r="AD521" s="76"/>
      <c r="AE521" s="76"/>
      <c r="AF521" s="76"/>
      <c r="AG521" s="76"/>
      <c r="AH521" s="76"/>
      <c r="AI521" s="76"/>
      <c r="AJ521" s="76"/>
      <c r="AK521" s="76"/>
      <c r="AL521" s="76"/>
      <c r="AM521" s="76"/>
      <c r="AN521" s="76"/>
      <c r="AO521" s="76"/>
      <c r="AP521" s="76"/>
      <c r="AQ521" s="76"/>
      <c r="AR521" s="76"/>
      <c r="AS521" s="76"/>
    </row>
    <row r="522" spans="1:45" ht="15.75" customHeight="1" x14ac:dyDescent="0.2">
      <c r="A522" s="6"/>
      <c r="B522" s="76"/>
      <c r="C522" s="76"/>
      <c r="D522" s="76"/>
      <c r="E522" s="76"/>
      <c r="F522" s="76"/>
      <c r="G522" s="76"/>
      <c r="H522" s="76"/>
      <c r="I522" s="242"/>
      <c r="J522" s="76"/>
      <c r="K522" s="76"/>
      <c r="L522" s="76"/>
      <c r="M522" s="76"/>
      <c r="N522" s="76"/>
      <c r="O522" s="76"/>
      <c r="P522" s="76"/>
      <c r="Q522" s="76"/>
      <c r="R522" s="76"/>
      <c r="S522" s="76"/>
      <c r="T522" s="76"/>
      <c r="U522" s="76"/>
      <c r="V522" s="76"/>
      <c r="W522" s="76"/>
      <c r="X522" s="76"/>
      <c r="Y522" s="76"/>
      <c r="Z522" s="76"/>
      <c r="AA522" s="76"/>
      <c r="AB522" s="76"/>
      <c r="AC522" s="76"/>
      <c r="AD522" s="76"/>
      <c r="AE522" s="76"/>
      <c r="AF522" s="76"/>
      <c r="AG522" s="76"/>
      <c r="AH522" s="76"/>
      <c r="AI522" s="76"/>
      <c r="AJ522" s="76"/>
      <c r="AK522" s="76"/>
      <c r="AL522" s="76"/>
      <c r="AM522" s="76"/>
      <c r="AN522" s="76"/>
      <c r="AO522" s="76"/>
      <c r="AP522" s="76"/>
      <c r="AQ522" s="76"/>
      <c r="AR522" s="76"/>
      <c r="AS522" s="76"/>
    </row>
    <row r="523" spans="1:45" ht="15.75" customHeight="1" x14ac:dyDescent="0.2">
      <c r="A523" s="6"/>
      <c r="B523" s="76"/>
      <c r="C523" s="76"/>
      <c r="D523" s="76"/>
      <c r="E523" s="76"/>
      <c r="F523" s="76"/>
      <c r="G523" s="76"/>
      <c r="H523" s="76"/>
      <c r="I523" s="242"/>
      <c r="J523" s="76"/>
      <c r="K523" s="76"/>
      <c r="L523" s="76"/>
      <c r="M523" s="76"/>
      <c r="N523" s="76"/>
      <c r="O523" s="76"/>
      <c r="P523" s="76"/>
      <c r="Q523" s="76"/>
      <c r="R523" s="76"/>
      <c r="S523" s="76"/>
      <c r="T523" s="76"/>
      <c r="U523" s="76"/>
      <c r="V523" s="76"/>
      <c r="W523" s="76"/>
      <c r="X523" s="76"/>
      <c r="Y523" s="76"/>
      <c r="Z523" s="76"/>
      <c r="AA523" s="76"/>
      <c r="AB523" s="76"/>
      <c r="AC523" s="76"/>
      <c r="AD523" s="76"/>
      <c r="AE523" s="76"/>
      <c r="AF523" s="76"/>
      <c r="AG523" s="76"/>
      <c r="AH523" s="76"/>
      <c r="AI523" s="76"/>
      <c r="AJ523" s="76"/>
      <c r="AK523" s="76"/>
      <c r="AL523" s="76"/>
      <c r="AM523" s="76"/>
      <c r="AN523" s="76"/>
      <c r="AO523" s="76"/>
      <c r="AP523" s="76"/>
      <c r="AQ523" s="76"/>
      <c r="AR523" s="76"/>
      <c r="AS523" s="76"/>
    </row>
    <row r="524" spans="1:45" ht="15.75" customHeight="1" x14ac:dyDescent="0.2">
      <c r="A524" s="6"/>
      <c r="B524" s="76"/>
      <c r="C524" s="76"/>
      <c r="D524" s="76"/>
      <c r="E524" s="76"/>
      <c r="F524" s="76"/>
      <c r="G524" s="76"/>
      <c r="H524" s="76"/>
      <c r="I524" s="242"/>
      <c r="J524" s="76"/>
      <c r="K524" s="76"/>
      <c r="L524" s="76"/>
      <c r="M524" s="76"/>
      <c r="N524" s="76"/>
      <c r="O524" s="76"/>
      <c r="P524" s="76"/>
      <c r="Q524" s="76"/>
      <c r="R524" s="76"/>
      <c r="S524" s="76"/>
      <c r="T524" s="76"/>
      <c r="U524" s="76"/>
      <c r="V524" s="76"/>
      <c r="W524" s="76"/>
      <c r="X524" s="76"/>
      <c r="Y524" s="76"/>
      <c r="Z524" s="76"/>
      <c r="AA524" s="76"/>
      <c r="AB524" s="76"/>
      <c r="AC524" s="76"/>
      <c r="AD524" s="76"/>
      <c r="AE524" s="76"/>
      <c r="AF524" s="76"/>
      <c r="AG524" s="76"/>
      <c r="AH524" s="76"/>
      <c r="AI524" s="76"/>
      <c r="AJ524" s="76"/>
      <c r="AK524" s="76"/>
      <c r="AL524" s="76"/>
      <c r="AM524" s="76"/>
      <c r="AN524" s="76"/>
      <c r="AO524" s="76"/>
      <c r="AP524" s="76"/>
      <c r="AQ524" s="76"/>
      <c r="AR524" s="76"/>
      <c r="AS524" s="76"/>
    </row>
    <row r="525" spans="1:45" ht="15.75" customHeight="1" x14ac:dyDescent="0.2">
      <c r="A525" s="6"/>
      <c r="B525" s="76"/>
      <c r="C525" s="76"/>
      <c r="D525" s="76"/>
      <c r="E525" s="76"/>
      <c r="F525" s="76"/>
      <c r="G525" s="76"/>
      <c r="H525" s="76"/>
      <c r="I525" s="242"/>
      <c r="J525" s="76"/>
      <c r="K525" s="76"/>
      <c r="L525" s="76"/>
      <c r="M525" s="76"/>
      <c r="N525" s="76"/>
      <c r="O525" s="76"/>
      <c r="P525" s="76"/>
      <c r="Q525" s="76"/>
      <c r="R525" s="76"/>
      <c r="S525" s="76"/>
      <c r="T525" s="76"/>
      <c r="U525" s="76"/>
      <c r="V525" s="76"/>
      <c r="W525" s="76"/>
      <c r="X525" s="76"/>
      <c r="Y525" s="76"/>
      <c r="Z525" s="76"/>
      <c r="AA525" s="76"/>
      <c r="AB525" s="76"/>
      <c r="AC525" s="76"/>
      <c r="AD525" s="76"/>
      <c r="AE525" s="76"/>
      <c r="AF525" s="76"/>
      <c r="AG525" s="76"/>
      <c r="AH525" s="76"/>
      <c r="AI525" s="76"/>
      <c r="AJ525" s="76"/>
      <c r="AK525" s="76"/>
      <c r="AL525" s="76"/>
      <c r="AM525" s="76"/>
      <c r="AN525" s="76"/>
      <c r="AO525" s="76"/>
      <c r="AP525" s="76"/>
      <c r="AQ525" s="76"/>
      <c r="AR525" s="76"/>
      <c r="AS525" s="76"/>
    </row>
    <row r="526" spans="1:45" ht="15.75" customHeight="1" x14ac:dyDescent="0.2">
      <c r="A526" s="6"/>
      <c r="B526" s="76"/>
      <c r="C526" s="76"/>
      <c r="D526" s="76"/>
      <c r="E526" s="76"/>
      <c r="F526" s="76"/>
      <c r="G526" s="76"/>
      <c r="H526" s="76"/>
      <c r="I526" s="242"/>
      <c r="J526" s="76"/>
      <c r="K526" s="76"/>
      <c r="L526" s="76"/>
      <c r="M526" s="76"/>
      <c r="N526" s="76"/>
      <c r="O526" s="76"/>
      <c r="P526" s="76"/>
      <c r="Q526" s="76"/>
      <c r="R526" s="76"/>
      <c r="S526" s="76"/>
      <c r="T526" s="76"/>
      <c r="U526" s="76"/>
      <c r="V526" s="76"/>
      <c r="W526" s="76"/>
      <c r="X526" s="76"/>
      <c r="Y526" s="76"/>
      <c r="Z526" s="76"/>
      <c r="AA526" s="76"/>
      <c r="AB526" s="76"/>
      <c r="AC526" s="76"/>
      <c r="AD526" s="76"/>
      <c r="AE526" s="76"/>
      <c r="AF526" s="76"/>
      <c r="AG526" s="76"/>
      <c r="AH526" s="76"/>
      <c r="AI526" s="76"/>
      <c r="AJ526" s="76"/>
      <c r="AK526" s="76"/>
      <c r="AL526" s="76"/>
      <c r="AM526" s="76"/>
      <c r="AN526" s="76"/>
      <c r="AO526" s="76"/>
      <c r="AP526" s="76"/>
      <c r="AQ526" s="76"/>
      <c r="AR526" s="76"/>
      <c r="AS526" s="76"/>
    </row>
    <row r="527" spans="1:45" ht="15.75" customHeight="1" x14ac:dyDescent="0.2">
      <c r="A527" s="6"/>
      <c r="B527" s="76"/>
      <c r="C527" s="76"/>
      <c r="D527" s="76"/>
      <c r="E527" s="76"/>
      <c r="F527" s="76"/>
      <c r="G527" s="76"/>
      <c r="H527" s="76"/>
      <c r="I527" s="242"/>
      <c r="J527" s="76"/>
      <c r="K527" s="76"/>
      <c r="L527" s="76"/>
      <c r="M527" s="76"/>
      <c r="N527" s="76"/>
      <c r="O527" s="76"/>
      <c r="P527" s="76"/>
      <c r="Q527" s="76"/>
      <c r="R527" s="76"/>
      <c r="S527" s="76"/>
      <c r="T527" s="76"/>
      <c r="U527" s="76"/>
      <c r="V527" s="76"/>
      <c r="W527" s="76"/>
      <c r="X527" s="76"/>
      <c r="Y527" s="76"/>
      <c r="Z527" s="76"/>
      <c r="AA527" s="76"/>
      <c r="AB527" s="76"/>
      <c r="AC527" s="76"/>
      <c r="AD527" s="76"/>
      <c r="AE527" s="76"/>
      <c r="AF527" s="76"/>
      <c r="AG527" s="76"/>
      <c r="AH527" s="76"/>
      <c r="AI527" s="76"/>
      <c r="AJ527" s="76"/>
      <c r="AK527" s="76"/>
      <c r="AL527" s="76"/>
      <c r="AM527" s="76"/>
      <c r="AN527" s="76"/>
      <c r="AO527" s="76"/>
      <c r="AP527" s="76"/>
      <c r="AQ527" s="76"/>
      <c r="AR527" s="76"/>
      <c r="AS527" s="76"/>
    </row>
    <row r="528" spans="1:45" ht="15.75" customHeight="1" x14ac:dyDescent="0.2">
      <c r="A528" s="6"/>
      <c r="B528" s="76"/>
      <c r="C528" s="76"/>
      <c r="D528" s="76"/>
      <c r="E528" s="76"/>
      <c r="F528" s="76"/>
      <c r="G528" s="76"/>
      <c r="H528" s="76"/>
      <c r="I528" s="242"/>
      <c r="J528" s="76"/>
      <c r="K528" s="76"/>
      <c r="L528" s="76"/>
      <c r="M528" s="76"/>
      <c r="N528" s="76"/>
      <c r="O528" s="76"/>
      <c r="P528" s="76"/>
      <c r="Q528" s="76"/>
      <c r="R528" s="76"/>
      <c r="S528" s="76"/>
      <c r="T528" s="76"/>
      <c r="U528" s="76"/>
      <c r="V528" s="76"/>
      <c r="W528" s="76"/>
      <c r="X528" s="76"/>
      <c r="Y528" s="76"/>
      <c r="Z528" s="76"/>
      <c r="AA528" s="76"/>
      <c r="AB528" s="76"/>
      <c r="AC528" s="76"/>
      <c r="AD528" s="76"/>
      <c r="AE528" s="76"/>
      <c r="AF528" s="76"/>
      <c r="AG528" s="76"/>
      <c r="AH528" s="76"/>
      <c r="AI528" s="76"/>
      <c r="AJ528" s="76"/>
      <c r="AK528" s="76"/>
      <c r="AL528" s="76"/>
      <c r="AM528" s="76"/>
      <c r="AN528" s="76"/>
      <c r="AO528" s="76"/>
      <c r="AP528" s="76"/>
      <c r="AQ528" s="76"/>
      <c r="AR528" s="76"/>
      <c r="AS528" s="76"/>
    </row>
    <row r="529" spans="1:45" ht="15.75" customHeight="1" x14ac:dyDescent="0.2">
      <c r="A529" s="6"/>
      <c r="B529" s="76"/>
      <c r="C529" s="76"/>
      <c r="D529" s="76"/>
      <c r="E529" s="76"/>
      <c r="F529" s="76"/>
      <c r="G529" s="76"/>
      <c r="H529" s="76"/>
      <c r="I529" s="242"/>
      <c r="J529" s="76"/>
      <c r="K529" s="76"/>
      <c r="L529" s="76"/>
      <c r="M529" s="76"/>
      <c r="N529" s="76"/>
      <c r="O529" s="76"/>
      <c r="P529" s="76"/>
      <c r="Q529" s="76"/>
      <c r="R529" s="76"/>
      <c r="S529" s="76"/>
      <c r="T529" s="76"/>
      <c r="U529" s="76"/>
      <c r="V529" s="76"/>
      <c r="W529" s="76"/>
      <c r="X529" s="76"/>
      <c r="Y529" s="76"/>
      <c r="Z529" s="76"/>
      <c r="AA529" s="76"/>
      <c r="AB529" s="76"/>
      <c r="AC529" s="76"/>
      <c r="AD529" s="76"/>
      <c r="AE529" s="76"/>
      <c r="AF529" s="76"/>
      <c r="AG529" s="76"/>
      <c r="AH529" s="76"/>
      <c r="AI529" s="76"/>
      <c r="AJ529" s="76"/>
      <c r="AK529" s="76"/>
      <c r="AL529" s="76"/>
      <c r="AM529" s="76"/>
      <c r="AN529" s="76"/>
      <c r="AO529" s="76"/>
      <c r="AP529" s="76"/>
      <c r="AQ529" s="76"/>
      <c r="AR529" s="76"/>
      <c r="AS529" s="76"/>
    </row>
    <row r="530" spans="1:45" ht="15.75" customHeight="1" x14ac:dyDescent="0.2">
      <c r="A530" s="6"/>
      <c r="B530" s="76"/>
      <c r="C530" s="76"/>
      <c r="D530" s="76"/>
      <c r="E530" s="76"/>
      <c r="F530" s="76"/>
      <c r="G530" s="76"/>
      <c r="H530" s="76"/>
      <c r="I530" s="242"/>
      <c r="J530" s="76"/>
      <c r="K530" s="76"/>
      <c r="L530" s="76"/>
      <c r="M530" s="76"/>
      <c r="N530" s="76"/>
      <c r="O530" s="76"/>
      <c r="P530" s="76"/>
      <c r="Q530" s="76"/>
      <c r="R530" s="76"/>
      <c r="S530" s="76"/>
      <c r="T530" s="76"/>
      <c r="U530" s="76"/>
      <c r="V530" s="76"/>
      <c r="W530" s="76"/>
      <c r="X530" s="76"/>
      <c r="Y530" s="76"/>
      <c r="Z530" s="76"/>
      <c r="AA530" s="76"/>
      <c r="AB530" s="76"/>
      <c r="AC530" s="76"/>
      <c r="AD530" s="76"/>
      <c r="AE530" s="76"/>
      <c r="AF530" s="76"/>
      <c r="AG530" s="76"/>
      <c r="AH530" s="76"/>
      <c r="AI530" s="76"/>
      <c r="AJ530" s="76"/>
      <c r="AK530" s="76"/>
      <c r="AL530" s="76"/>
      <c r="AM530" s="76"/>
      <c r="AN530" s="76"/>
      <c r="AO530" s="76"/>
      <c r="AP530" s="76"/>
      <c r="AQ530" s="76"/>
      <c r="AR530" s="76"/>
      <c r="AS530" s="76"/>
    </row>
    <row r="531" spans="1:45" ht="15.75" customHeight="1" x14ac:dyDescent="0.2">
      <c r="A531" s="6"/>
      <c r="B531" s="76"/>
      <c r="C531" s="76"/>
      <c r="D531" s="76"/>
      <c r="E531" s="76"/>
      <c r="F531" s="76"/>
      <c r="G531" s="76"/>
      <c r="H531" s="76"/>
      <c r="I531" s="242"/>
      <c r="J531" s="76"/>
      <c r="K531" s="76"/>
      <c r="L531" s="76"/>
      <c r="M531" s="76"/>
      <c r="N531" s="76"/>
      <c r="O531" s="76"/>
      <c r="P531" s="76"/>
      <c r="Q531" s="76"/>
      <c r="R531" s="76"/>
      <c r="S531" s="76"/>
      <c r="T531" s="76"/>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76"/>
    </row>
    <row r="532" spans="1:45" ht="15.75" customHeight="1" x14ac:dyDescent="0.2">
      <c r="A532" s="6"/>
      <c r="B532" s="76"/>
      <c r="C532" s="76"/>
      <c r="D532" s="76"/>
      <c r="E532" s="76"/>
      <c r="F532" s="76"/>
      <c r="G532" s="76"/>
      <c r="H532" s="76"/>
      <c r="I532" s="242"/>
      <c r="J532" s="76"/>
      <c r="K532" s="76"/>
      <c r="L532" s="76"/>
      <c r="M532" s="76"/>
      <c r="N532" s="76"/>
      <c r="O532" s="76"/>
      <c r="P532" s="76"/>
      <c r="Q532" s="76"/>
      <c r="R532" s="76"/>
      <c r="S532" s="76"/>
      <c r="T532" s="76"/>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76"/>
    </row>
    <row r="533" spans="1:45" ht="15.75" customHeight="1" x14ac:dyDescent="0.2">
      <c r="A533" s="6"/>
      <c r="B533" s="76"/>
      <c r="C533" s="76"/>
      <c r="D533" s="76"/>
      <c r="E533" s="76"/>
      <c r="F533" s="76"/>
      <c r="G533" s="76"/>
      <c r="H533" s="76"/>
      <c r="I533" s="242"/>
      <c r="J533" s="76"/>
      <c r="K533" s="76"/>
      <c r="L533" s="76"/>
      <c r="M533" s="76"/>
      <c r="N533" s="76"/>
      <c r="O533" s="76"/>
      <c r="P533" s="76"/>
      <c r="Q533" s="76"/>
      <c r="R533" s="76"/>
      <c r="S533" s="76"/>
      <c r="T533" s="76"/>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76"/>
    </row>
    <row r="534" spans="1:45" ht="15.75" customHeight="1" x14ac:dyDescent="0.2">
      <c r="A534" s="6"/>
      <c r="B534" s="76"/>
      <c r="C534" s="76"/>
      <c r="D534" s="76"/>
      <c r="E534" s="76"/>
      <c r="F534" s="76"/>
      <c r="G534" s="76"/>
      <c r="H534" s="76"/>
      <c r="I534" s="242"/>
      <c r="J534" s="76"/>
      <c r="K534" s="76"/>
      <c r="L534" s="76"/>
      <c r="M534" s="76"/>
      <c r="N534" s="76"/>
      <c r="O534" s="76"/>
      <c r="P534" s="76"/>
      <c r="Q534" s="76"/>
      <c r="R534" s="76"/>
      <c r="S534" s="76"/>
      <c r="T534" s="76"/>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row>
    <row r="535" spans="1:45" ht="15.75" customHeight="1" x14ac:dyDescent="0.2">
      <c r="A535" s="6"/>
      <c r="B535" s="76"/>
      <c r="C535" s="76"/>
      <c r="D535" s="76"/>
      <c r="E535" s="76"/>
      <c r="F535" s="76"/>
      <c r="G535" s="76"/>
      <c r="H535" s="76"/>
      <c r="I535" s="242"/>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row>
    <row r="536" spans="1:45" ht="15.75" customHeight="1" x14ac:dyDescent="0.2">
      <c r="A536" s="6"/>
      <c r="B536" s="76"/>
      <c r="C536" s="76"/>
      <c r="D536" s="76"/>
      <c r="E536" s="76"/>
      <c r="F536" s="76"/>
      <c r="G536" s="76"/>
      <c r="H536" s="76"/>
      <c r="I536" s="242"/>
      <c r="J536" s="76"/>
      <c r="K536" s="76"/>
      <c r="L536" s="76"/>
      <c r="M536" s="76"/>
      <c r="N536" s="76"/>
      <c r="O536" s="76"/>
      <c r="P536" s="76"/>
      <c r="Q536" s="76"/>
      <c r="R536" s="76"/>
      <c r="S536" s="76"/>
      <c r="T536" s="76"/>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6"/>
    </row>
    <row r="537" spans="1:45" ht="15.75" customHeight="1" x14ac:dyDescent="0.2">
      <c r="A537" s="6"/>
      <c r="B537" s="76"/>
      <c r="C537" s="76"/>
      <c r="D537" s="76"/>
      <c r="E537" s="76"/>
      <c r="F537" s="76"/>
      <c r="G537" s="76"/>
      <c r="H537" s="76"/>
      <c r="I537" s="242"/>
      <c r="J537" s="76"/>
      <c r="K537" s="76"/>
      <c r="L537" s="76"/>
      <c r="M537" s="76"/>
      <c r="N537" s="76"/>
      <c r="O537" s="76"/>
      <c r="P537" s="76"/>
      <c r="Q537" s="76"/>
      <c r="R537" s="76"/>
      <c r="S537" s="76"/>
      <c r="T537" s="76"/>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76"/>
    </row>
    <row r="538" spans="1:45" ht="15.75" customHeight="1" x14ac:dyDescent="0.2">
      <c r="A538" s="6"/>
      <c r="B538" s="76"/>
      <c r="C538" s="76"/>
      <c r="D538" s="76"/>
      <c r="E538" s="76"/>
      <c r="F538" s="76"/>
      <c r="G538" s="76"/>
      <c r="H538" s="76"/>
      <c r="I538" s="242"/>
      <c r="J538" s="76"/>
      <c r="K538" s="76"/>
      <c r="L538" s="76"/>
      <c r="M538" s="76"/>
      <c r="N538" s="76"/>
      <c r="O538" s="76"/>
      <c r="P538" s="76"/>
      <c r="Q538" s="76"/>
      <c r="R538" s="76"/>
      <c r="S538" s="76"/>
      <c r="T538" s="76"/>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76"/>
    </row>
    <row r="539" spans="1:45" ht="15.75" customHeight="1" x14ac:dyDescent="0.2">
      <c r="A539" s="6"/>
      <c r="B539" s="76"/>
      <c r="C539" s="76"/>
      <c r="D539" s="76"/>
      <c r="E539" s="76"/>
      <c r="F539" s="76"/>
      <c r="G539" s="76"/>
      <c r="H539" s="76"/>
      <c r="I539" s="242"/>
      <c r="J539" s="76"/>
      <c r="K539" s="76"/>
      <c r="L539" s="76"/>
      <c r="M539" s="76"/>
      <c r="N539" s="76"/>
      <c r="O539" s="76"/>
      <c r="P539" s="76"/>
      <c r="Q539" s="76"/>
      <c r="R539" s="76"/>
      <c r="S539" s="76"/>
      <c r="T539" s="76"/>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76"/>
    </row>
    <row r="540" spans="1:45" ht="15.75" customHeight="1" x14ac:dyDescent="0.2">
      <c r="A540" s="6"/>
      <c r="B540" s="76"/>
      <c r="C540" s="76"/>
      <c r="D540" s="76"/>
      <c r="E540" s="76"/>
      <c r="F540" s="76"/>
      <c r="G540" s="76"/>
      <c r="H540" s="76"/>
      <c r="I540" s="242"/>
      <c r="J540" s="76"/>
      <c r="K540" s="76"/>
      <c r="L540" s="76"/>
      <c r="M540" s="76"/>
      <c r="N540" s="76"/>
      <c r="O540" s="76"/>
      <c r="P540" s="76"/>
      <c r="Q540" s="76"/>
      <c r="R540" s="76"/>
      <c r="S540" s="76"/>
      <c r="T540" s="76"/>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76"/>
    </row>
    <row r="541" spans="1:45" ht="15.75" customHeight="1" x14ac:dyDescent="0.2">
      <c r="A541" s="6"/>
      <c r="B541" s="76"/>
      <c r="C541" s="76"/>
      <c r="D541" s="76"/>
      <c r="E541" s="76"/>
      <c r="F541" s="76"/>
      <c r="G541" s="76"/>
      <c r="H541" s="76"/>
      <c r="I541" s="242"/>
      <c r="J541" s="76"/>
      <c r="K541" s="76"/>
      <c r="L541" s="76"/>
      <c r="M541" s="76"/>
      <c r="N541" s="76"/>
      <c r="O541" s="76"/>
      <c r="P541" s="76"/>
      <c r="Q541" s="76"/>
      <c r="R541" s="76"/>
      <c r="S541" s="76"/>
      <c r="T541" s="76"/>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6"/>
    </row>
    <row r="542" spans="1:45" ht="15.75" customHeight="1" x14ac:dyDescent="0.2">
      <c r="A542" s="6"/>
      <c r="B542" s="76"/>
      <c r="C542" s="76"/>
      <c r="D542" s="76"/>
      <c r="E542" s="76"/>
      <c r="F542" s="76"/>
      <c r="G542" s="76"/>
      <c r="H542" s="76"/>
      <c r="I542" s="242"/>
      <c r="J542" s="76"/>
      <c r="K542" s="76"/>
      <c r="L542" s="76"/>
      <c r="M542" s="76"/>
      <c r="N542" s="76"/>
      <c r="O542" s="76"/>
      <c r="P542" s="76"/>
      <c r="Q542" s="76"/>
      <c r="R542" s="76"/>
      <c r="S542" s="76"/>
      <c r="T542" s="76"/>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76"/>
    </row>
    <row r="543" spans="1:45" ht="15.75" customHeight="1" x14ac:dyDescent="0.2">
      <c r="A543" s="6"/>
      <c r="B543" s="76"/>
      <c r="C543" s="76"/>
      <c r="D543" s="76"/>
      <c r="E543" s="76"/>
      <c r="F543" s="76"/>
      <c r="G543" s="76"/>
      <c r="H543" s="76"/>
      <c r="I543" s="242"/>
      <c r="J543" s="76"/>
      <c r="K543" s="76"/>
      <c r="L543" s="76"/>
      <c r="M543" s="76"/>
      <c r="N543" s="76"/>
      <c r="O543" s="76"/>
      <c r="P543" s="76"/>
      <c r="Q543" s="76"/>
      <c r="R543" s="76"/>
      <c r="S543" s="76"/>
      <c r="T543" s="76"/>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76"/>
    </row>
    <row r="544" spans="1:45" ht="15.75" customHeight="1" x14ac:dyDescent="0.2">
      <c r="A544" s="6"/>
      <c r="B544" s="76"/>
      <c r="C544" s="76"/>
      <c r="D544" s="76"/>
      <c r="E544" s="76"/>
      <c r="F544" s="76"/>
      <c r="G544" s="76"/>
      <c r="H544" s="76"/>
      <c r="I544" s="242"/>
      <c r="J544" s="76"/>
      <c r="K544" s="76"/>
      <c r="L544" s="76"/>
      <c r="M544" s="76"/>
      <c r="N544" s="76"/>
      <c r="O544" s="76"/>
      <c r="P544" s="76"/>
      <c r="Q544" s="76"/>
      <c r="R544" s="76"/>
      <c r="S544" s="76"/>
      <c r="T544" s="76"/>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row>
    <row r="545" spans="1:45" ht="15.75" customHeight="1" x14ac:dyDescent="0.2">
      <c r="A545" s="6"/>
      <c r="B545" s="76"/>
      <c r="C545" s="76"/>
      <c r="D545" s="76"/>
      <c r="E545" s="76"/>
      <c r="F545" s="76"/>
      <c r="G545" s="76"/>
      <c r="H545" s="76"/>
      <c r="I545" s="242"/>
      <c r="J545" s="76"/>
      <c r="K545" s="76"/>
      <c r="L545" s="76"/>
      <c r="M545" s="76"/>
      <c r="N545" s="76"/>
      <c r="O545" s="76"/>
      <c r="P545" s="76"/>
      <c r="Q545" s="76"/>
      <c r="R545" s="76"/>
      <c r="S545" s="76"/>
      <c r="T545" s="76"/>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row>
    <row r="546" spans="1:45" ht="15.75" customHeight="1" x14ac:dyDescent="0.2">
      <c r="A546" s="6"/>
      <c r="B546" s="76"/>
      <c r="C546" s="76"/>
      <c r="D546" s="76"/>
      <c r="E546" s="76"/>
      <c r="F546" s="76"/>
      <c r="G546" s="76"/>
      <c r="H546" s="76"/>
      <c r="I546" s="242"/>
      <c r="J546" s="76"/>
      <c r="K546" s="76"/>
      <c r="L546" s="76"/>
      <c r="M546" s="76"/>
      <c r="N546" s="76"/>
      <c r="O546" s="76"/>
      <c r="P546" s="76"/>
      <c r="Q546" s="76"/>
      <c r="R546" s="76"/>
      <c r="S546" s="76"/>
      <c r="T546" s="76"/>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76"/>
    </row>
    <row r="547" spans="1:45" ht="15.75" customHeight="1" x14ac:dyDescent="0.2">
      <c r="A547" s="6"/>
      <c r="B547" s="76"/>
      <c r="C547" s="76"/>
      <c r="D547" s="76"/>
      <c r="E547" s="76"/>
      <c r="F547" s="76"/>
      <c r="G547" s="76"/>
      <c r="H547" s="76"/>
      <c r="I547" s="242"/>
      <c r="J547" s="76"/>
      <c r="K547" s="76"/>
      <c r="L547" s="76"/>
      <c r="M547" s="76"/>
      <c r="N547" s="76"/>
      <c r="O547" s="76"/>
      <c r="P547" s="76"/>
      <c r="Q547" s="76"/>
      <c r="R547" s="76"/>
      <c r="S547" s="76"/>
      <c r="T547" s="76"/>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row>
    <row r="548" spans="1:45" ht="15.75" customHeight="1" x14ac:dyDescent="0.2">
      <c r="A548" s="6"/>
      <c r="B548" s="76"/>
      <c r="C548" s="76"/>
      <c r="D548" s="76"/>
      <c r="E548" s="76"/>
      <c r="F548" s="76"/>
      <c r="G548" s="76"/>
      <c r="H548" s="76"/>
      <c r="I548" s="242"/>
      <c r="J548" s="76"/>
      <c r="K548" s="76"/>
      <c r="L548" s="76"/>
      <c r="M548" s="76"/>
      <c r="N548" s="76"/>
      <c r="O548" s="76"/>
      <c r="P548" s="76"/>
      <c r="Q548" s="76"/>
      <c r="R548" s="76"/>
      <c r="S548" s="76"/>
      <c r="T548" s="76"/>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76"/>
    </row>
    <row r="549" spans="1:45" ht="15.75" customHeight="1" x14ac:dyDescent="0.2">
      <c r="A549" s="6"/>
      <c r="B549" s="76"/>
      <c r="C549" s="76"/>
      <c r="D549" s="76"/>
      <c r="E549" s="76"/>
      <c r="F549" s="76"/>
      <c r="G549" s="76"/>
      <c r="H549" s="76"/>
      <c r="I549" s="242"/>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row>
    <row r="550" spans="1:45" ht="15.75" customHeight="1" x14ac:dyDescent="0.2">
      <c r="A550" s="6"/>
      <c r="B550" s="76"/>
      <c r="C550" s="76"/>
      <c r="D550" s="76"/>
      <c r="E550" s="76"/>
      <c r="F550" s="76"/>
      <c r="G550" s="76"/>
      <c r="H550" s="76"/>
      <c r="I550" s="242"/>
      <c r="J550" s="76"/>
      <c r="K550" s="76"/>
      <c r="L550" s="76"/>
      <c r="M550" s="76"/>
      <c r="N550" s="76"/>
      <c r="O550" s="76"/>
      <c r="P550" s="76"/>
      <c r="Q550" s="76"/>
      <c r="R550" s="76"/>
      <c r="S550" s="76"/>
      <c r="T550" s="76"/>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row>
    <row r="551" spans="1:45" ht="15.75" customHeight="1" x14ac:dyDescent="0.2">
      <c r="A551" s="6"/>
      <c r="B551" s="76"/>
      <c r="C551" s="76"/>
      <c r="D551" s="76"/>
      <c r="E551" s="76"/>
      <c r="F551" s="76"/>
      <c r="G551" s="76"/>
      <c r="H551" s="76"/>
      <c r="I551" s="242"/>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76"/>
    </row>
    <row r="552" spans="1:45" ht="15.75" customHeight="1" x14ac:dyDescent="0.2">
      <c r="A552" s="6"/>
      <c r="B552" s="76"/>
      <c r="C552" s="76"/>
      <c r="D552" s="76"/>
      <c r="E552" s="76"/>
      <c r="F552" s="76"/>
      <c r="G552" s="76"/>
      <c r="H552" s="76"/>
      <c r="I552" s="242"/>
      <c r="J552" s="76"/>
      <c r="K552" s="76"/>
      <c r="L552" s="76"/>
      <c r="M552" s="76"/>
      <c r="N552" s="76"/>
      <c r="O552" s="76"/>
      <c r="P552" s="76"/>
      <c r="Q552" s="76"/>
      <c r="R552" s="76"/>
      <c r="S552" s="76"/>
      <c r="T552" s="76"/>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76"/>
    </row>
    <row r="553" spans="1:45" ht="15.75" customHeight="1" x14ac:dyDescent="0.2">
      <c r="A553" s="6"/>
      <c r="B553" s="76"/>
      <c r="C553" s="76"/>
      <c r="D553" s="76"/>
      <c r="E553" s="76"/>
      <c r="F553" s="76"/>
      <c r="G553" s="76"/>
      <c r="H553" s="76"/>
      <c r="I553" s="242"/>
      <c r="J553" s="76"/>
      <c r="K553" s="76"/>
      <c r="L553" s="76"/>
      <c r="M553" s="76"/>
      <c r="N553" s="76"/>
      <c r="O553" s="76"/>
      <c r="P553" s="76"/>
      <c r="Q553" s="76"/>
      <c r="R553" s="76"/>
      <c r="S553" s="76"/>
      <c r="T553" s="76"/>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76"/>
    </row>
    <row r="554" spans="1:45" ht="15.75" customHeight="1" x14ac:dyDescent="0.2">
      <c r="A554" s="6"/>
      <c r="B554" s="76"/>
      <c r="C554" s="76"/>
      <c r="D554" s="76"/>
      <c r="E554" s="76"/>
      <c r="F554" s="76"/>
      <c r="G554" s="76"/>
      <c r="H554" s="76"/>
      <c r="I554" s="242"/>
      <c r="J554" s="76"/>
      <c r="K554" s="76"/>
      <c r="L554" s="76"/>
      <c r="M554" s="76"/>
      <c r="N554" s="76"/>
      <c r="O554" s="76"/>
      <c r="P554" s="76"/>
      <c r="Q554" s="76"/>
      <c r="R554" s="76"/>
      <c r="S554" s="76"/>
      <c r="T554" s="76"/>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76"/>
    </row>
    <row r="555" spans="1:45" ht="15.75" customHeight="1" x14ac:dyDescent="0.2">
      <c r="A555" s="6"/>
      <c r="B555" s="76"/>
      <c r="C555" s="76"/>
      <c r="D555" s="76"/>
      <c r="E555" s="76"/>
      <c r="F555" s="76"/>
      <c r="G555" s="76"/>
      <c r="H555" s="76"/>
      <c r="I555" s="242"/>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76"/>
    </row>
    <row r="556" spans="1:45" ht="15.75" customHeight="1" x14ac:dyDescent="0.2">
      <c r="A556" s="6"/>
      <c r="B556" s="76"/>
      <c r="C556" s="76"/>
      <c r="D556" s="76"/>
      <c r="E556" s="76"/>
      <c r="F556" s="76"/>
      <c r="G556" s="76"/>
      <c r="H556" s="76"/>
      <c r="I556" s="242"/>
      <c r="J556" s="76"/>
      <c r="K556" s="76"/>
      <c r="L556" s="76"/>
      <c r="M556" s="76"/>
      <c r="N556" s="76"/>
      <c r="O556" s="76"/>
      <c r="P556" s="76"/>
      <c r="Q556" s="76"/>
      <c r="R556" s="76"/>
      <c r="S556" s="76"/>
      <c r="T556" s="76"/>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76"/>
    </row>
    <row r="557" spans="1:45" ht="15.75" customHeight="1" x14ac:dyDescent="0.2">
      <c r="A557" s="6"/>
      <c r="B557" s="76"/>
      <c r="C557" s="76"/>
      <c r="D557" s="76"/>
      <c r="E557" s="76"/>
      <c r="F557" s="76"/>
      <c r="G557" s="76"/>
      <c r="H557" s="76"/>
      <c r="I557" s="242"/>
      <c r="J557" s="76"/>
      <c r="K557" s="76"/>
      <c r="L557" s="76"/>
      <c r="M557" s="76"/>
      <c r="N557" s="76"/>
      <c r="O557" s="76"/>
      <c r="P557" s="76"/>
      <c r="Q557" s="76"/>
      <c r="R557" s="76"/>
      <c r="S557" s="76"/>
      <c r="T557" s="76"/>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row>
    <row r="558" spans="1:45" ht="15.75" customHeight="1" x14ac:dyDescent="0.2">
      <c r="A558" s="6"/>
      <c r="B558" s="76"/>
      <c r="C558" s="76"/>
      <c r="D558" s="76"/>
      <c r="E558" s="76"/>
      <c r="F558" s="76"/>
      <c r="G558" s="76"/>
      <c r="H558" s="76"/>
      <c r="I558" s="242"/>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row>
    <row r="559" spans="1:45" ht="15.75" customHeight="1" x14ac:dyDescent="0.2">
      <c r="A559" s="6"/>
      <c r="B559" s="76"/>
      <c r="C559" s="76"/>
      <c r="D559" s="76"/>
      <c r="E559" s="76"/>
      <c r="F559" s="76"/>
      <c r="G559" s="76"/>
      <c r="H559" s="76"/>
      <c r="I559" s="242"/>
      <c r="J559" s="76"/>
      <c r="K559" s="76"/>
      <c r="L559" s="76"/>
      <c r="M559" s="76"/>
      <c r="N559" s="76"/>
      <c r="O559" s="76"/>
      <c r="P559" s="76"/>
      <c r="Q559" s="76"/>
      <c r="R559" s="76"/>
      <c r="S559" s="76"/>
      <c r="T559" s="76"/>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76"/>
    </row>
    <row r="560" spans="1:45" ht="15.75" customHeight="1" x14ac:dyDescent="0.2">
      <c r="A560" s="6"/>
      <c r="B560" s="76"/>
      <c r="C560" s="76"/>
      <c r="D560" s="76"/>
      <c r="E560" s="76"/>
      <c r="F560" s="76"/>
      <c r="G560" s="76"/>
      <c r="H560" s="76"/>
      <c r="I560" s="242"/>
      <c r="J560" s="76"/>
      <c r="K560" s="76"/>
      <c r="L560" s="76"/>
      <c r="M560" s="76"/>
      <c r="N560" s="76"/>
      <c r="O560" s="76"/>
      <c r="P560" s="76"/>
      <c r="Q560" s="76"/>
      <c r="R560" s="76"/>
      <c r="S560" s="76"/>
      <c r="T560" s="76"/>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76"/>
    </row>
    <row r="561" spans="1:45" ht="15.75" customHeight="1" x14ac:dyDescent="0.2">
      <c r="A561" s="6"/>
      <c r="B561" s="76"/>
      <c r="C561" s="76"/>
      <c r="D561" s="76"/>
      <c r="E561" s="76"/>
      <c r="F561" s="76"/>
      <c r="G561" s="76"/>
      <c r="H561" s="76"/>
      <c r="I561" s="242"/>
      <c r="J561" s="76"/>
      <c r="K561" s="76"/>
      <c r="L561" s="76"/>
      <c r="M561" s="76"/>
      <c r="N561" s="76"/>
      <c r="O561" s="76"/>
      <c r="P561" s="76"/>
      <c r="Q561" s="76"/>
      <c r="R561" s="76"/>
      <c r="S561" s="76"/>
      <c r="T561" s="76"/>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row>
    <row r="562" spans="1:45" ht="15.75" customHeight="1" x14ac:dyDescent="0.2">
      <c r="A562" s="6"/>
      <c r="B562" s="76"/>
      <c r="C562" s="76"/>
      <c r="D562" s="76"/>
      <c r="E562" s="76"/>
      <c r="F562" s="76"/>
      <c r="G562" s="76"/>
      <c r="H562" s="76"/>
      <c r="I562" s="242"/>
      <c r="J562" s="76"/>
      <c r="K562" s="76"/>
      <c r="L562" s="76"/>
      <c r="M562" s="76"/>
      <c r="N562" s="76"/>
      <c r="O562" s="76"/>
      <c r="P562" s="76"/>
      <c r="Q562" s="76"/>
      <c r="R562" s="76"/>
      <c r="S562" s="76"/>
      <c r="T562" s="76"/>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76"/>
    </row>
    <row r="563" spans="1:45" ht="15.75" customHeight="1" x14ac:dyDescent="0.2">
      <c r="A563" s="6"/>
      <c r="B563" s="76"/>
      <c r="C563" s="76"/>
      <c r="D563" s="76"/>
      <c r="E563" s="76"/>
      <c r="F563" s="76"/>
      <c r="G563" s="76"/>
      <c r="H563" s="76"/>
      <c r="I563" s="242"/>
      <c r="J563" s="76"/>
      <c r="K563" s="76"/>
      <c r="L563" s="76"/>
      <c r="M563" s="76"/>
      <c r="N563" s="76"/>
      <c r="O563" s="76"/>
      <c r="P563" s="76"/>
      <c r="Q563" s="76"/>
      <c r="R563" s="76"/>
      <c r="S563" s="76"/>
      <c r="T563" s="76"/>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row>
    <row r="564" spans="1:45" ht="15.75" customHeight="1" x14ac:dyDescent="0.2">
      <c r="A564" s="6"/>
      <c r="B564" s="76"/>
      <c r="C564" s="76"/>
      <c r="D564" s="76"/>
      <c r="E564" s="76"/>
      <c r="F564" s="76"/>
      <c r="G564" s="76"/>
      <c r="H564" s="76"/>
      <c r="I564" s="242"/>
      <c r="J564" s="76"/>
      <c r="K564" s="76"/>
      <c r="L564" s="76"/>
      <c r="M564" s="76"/>
      <c r="N564" s="76"/>
      <c r="O564" s="76"/>
      <c r="P564" s="76"/>
      <c r="Q564" s="76"/>
      <c r="R564" s="76"/>
      <c r="S564" s="76"/>
      <c r="T564" s="76"/>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row>
    <row r="565" spans="1:45" ht="15.75" customHeight="1" x14ac:dyDescent="0.2">
      <c r="A565" s="6"/>
      <c r="B565" s="76"/>
      <c r="C565" s="76"/>
      <c r="D565" s="76"/>
      <c r="E565" s="76"/>
      <c r="F565" s="76"/>
      <c r="G565" s="76"/>
      <c r="H565" s="76"/>
      <c r="I565" s="242"/>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row>
    <row r="566" spans="1:45" ht="15.75" customHeight="1" x14ac:dyDescent="0.2">
      <c r="A566" s="6"/>
      <c r="B566" s="76"/>
      <c r="C566" s="76"/>
      <c r="D566" s="76"/>
      <c r="E566" s="76"/>
      <c r="F566" s="76"/>
      <c r="G566" s="76"/>
      <c r="H566" s="76"/>
      <c r="I566" s="242"/>
      <c r="J566" s="76"/>
      <c r="K566" s="76"/>
      <c r="L566" s="76"/>
      <c r="M566" s="76"/>
      <c r="N566" s="76"/>
      <c r="O566" s="76"/>
      <c r="P566" s="76"/>
      <c r="Q566" s="76"/>
      <c r="R566" s="76"/>
      <c r="S566" s="76"/>
      <c r="T566" s="76"/>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row>
    <row r="567" spans="1:45" ht="15.75" customHeight="1" x14ac:dyDescent="0.2">
      <c r="A567" s="6"/>
      <c r="B567" s="76"/>
      <c r="C567" s="76"/>
      <c r="D567" s="76"/>
      <c r="E567" s="76"/>
      <c r="F567" s="76"/>
      <c r="G567" s="76"/>
      <c r="H567" s="76"/>
      <c r="I567" s="242"/>
      <c r="J567" s="76"/>
      <c r="K567" s="76"/>
      <c r="L567" s="76"/>
      <c r="M567" s="76"/>
      <c r="N567" s="76"/>
      <c r="O567" s="76"/>
      <c r="P567" s="76"/>
      <c r="Q567" s="76"/>
      <c r="R567" s="76"/>
      <c r="S567" s="76"/>
      <c r="T567" s="76"/>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76"/>
    </row>
    <row r="568" spans="1:45" ht="15.75" customHeight="1" x14ac:dyDescent="0.2">
      <c r="A568" s="6"/>
      <c r="B568" s="76"/>
      <c r="C568" s="76"/>
      <c r="D568" s="76"/>
      <c r="E568" s="76"/>
      <c r="F568" s="76"/>
      <c r="G568" s="76"/>
      <c r="H568" s="76"/>
      <c r="I568" s="242"/>
      <c r="J568" s="76"/>
      <c r="K568" s="76"/>
      <c r="L568" s="76"/>
      <c r="M568" s="76"/>
      <c r="N568" s="76"/>
      <c r="O568" s="76"/>
      <c r="P568" s="76"/>
      <c r="Q568" s="76"/>
      <c r="R568" s="76"/>
      <c r="S568" s="76"/>
      <c r="T568" s="76"/>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row>
    <row r="569" spans="1:45" ht="15.75" customHeight="1" x14ac:dyDescent="0.2">
      <c r="A569" s="6"/>
      <c r="B569" s="76"/>
      <c r="C569" s="76"/>
      <c r="D569" s="76"/>
      <c r="E569" s="76"/>
      <c r="F569" s="76"/>
      <c r="G569" s="76"/>
      <c r="H569" s="76"/>
      <c r="I569" s="242"/>
      <c r="J569" s="76"/>
      <c r="K569" s="76"/>
      <c r="L569" s="76"/>
      <c r="M569" s="76"/>
      <c r="N569" s="76"/>
      <c r="O569" s="76"/>
      <c r="P569" s="76"/>
      <c r="Q569" s="76"/>
      <c r="R569" s="76"/>
      <c r="S569" s="76"/>
      <c r="T569" s="76"/>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76"/>
    </row>
    <row r="570" spans="1:45" ht="15.75" customHeight="1" x14ac:dyDescent="0.2">
      <c r="A570" s="6"/>
      <c r="B570" s="76"/>
      <c r="C570" s="76"/>
      <c r="D570" s="76"/>
      <c r="E570" s="76"/>
      <c r="F570" s="76"/>
      <c r="G570" s="76"/>
      <c r="H570" s="76"/>
      <c r="I570" s="242"/>
      <c r="J570" s="76"/>
      <c r="K570" s="76"/>
      <c r="L570" s="76"/>
      <c r="M570" s="76"/>
      <c r="N570" s="76"/>
      <c r="O570" s="76"/>
      <c r="P570" s="76"/>
      <c r="Q570" s="76"/>
      <c r="R570" s="76"/>
      <c r="S570" s="76"/>
      <c r="T570" s="76"/>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76"/>
    </row>
    <row r="571" spans="1:45" ht="15.75" customHeight="1" x14ac:dyDescent="0.2">
      <c r="A571" s="6"/>
      <c r="B571" s="76"/>
      <c r="C571" s="76"/>
      <c r="D571" s="76"/>
      <c r="E571" s="76"/>
      <c r="F571" s="76"/>
      <c r="G571" s="76"/>
      <c r="H571" s="76"/>
      <c r="I571" s="242"/>
      <c r="J571" s="76"/>
      <c r="K571" s="76"/>
      <c r="L571" s="76"/>
      <c r="M571" s="76"/>
      <c r="N571" s="76"/>
      <c r="O571" s="76"/>
      <c r="P571" s="76"/>
      <c r="Q571" s="76"/>
      <c r="R571" s="76"/>
      <c r="S571" s="76"/>
      <c r="T571" s="76"/>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row>
    <row r="572" spans="1:45" ht="15.75" customHeight="1" x14ac:dyDescent="0.2">
      <c r="A572" s="6"/>
      <c r="B572" s="76"/>
      <c r="C572" s="76"/>
      <c r="D572" s="76"/>
      <c r="E572" s="76"/>
      <c r="F572" s="76"/>
      <c r="G572" s="76"/>
      <c r="H572" s="76"/>
      <c r="I572" s="242"/>
      <c r="J572" s="76"/>
      <c r="K572" s="76"/>
      <c r="L572" s="76"/>
      <c r="M572" s="76"/>
      <c r="N572" s="76"/>
      <c r="O572" s="76"/>
      <c r="P572" s="76"/>
      <c r="Q572" s="76"/>
      <c r="R572" s="76"/>
      <c r="S572" s="76"/>
      <c r="T572" s="76"/>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row>
    <row r="573" spans="1:45" ht="15.75" customHeight="1" x14ac:dyDescent="0.2">
      <c r="A573" s="6"/>
      <c r="B573" s="76"/>
      <c r="C573" s="76"/>
      <c r="D573" s="76"/>
      <c r="E573" s="76"/>
      <c r="F573" s="76"/>
      <c r="G573" s="76"/>
      <c r="H573" s="76"/>
      <c r="I573" s="242"/>
      <c r="J573" s="76"/>
      <c r="K573" s="76"/>
      <c r="L573" s="76"/>
      <c r="M573" s="76"/>
      <c r="N573" s="76"/>
      <c r="O573" s="76"/>
      <c r="P573" s="76"/>
      <c r="Q573" s="76"/>
      <c r="R573" s="76"/>
      <c r="S573" s="76"/>
      <c r="T573" s="76"/>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76"/>
    </row>
    <row r="574" spans="1:45" ht="15.75" customHeight="1" x14ac:dyDescent="0.2">
      <c r="A574" s="6"/>
      <c r="B574" s="76"/>
      <c r="C574" s="76"/>
      <c r="D574" s="76"/>
      <c r="E574" s="76"/>
      <c r="F574" s="76"/>
      <c r="G574" s="76"/>
      <c r="H574" s="76"/>
      <c r="I574" s="242"/>
      <c r="J574" s="76"/>
      <c r="K574" s="76"/>
      <c r="L574" s="76"/>
      <c r="M574" s="76"/>
      <c r="N574" s="76"/>
      <c r="O574" s="76"/>
      <c r="P574" s="76"/>
      <c r="Q574" s="76"/>
      <c r="R574" s="76"/>
      <c r="S574" s="76"/>
      <c r="T574" s="76"/>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76"/>
    </row>
    <row r="575" spans="1:45" ht="15.75" customHeight="1" x14ac:dyDescent="0.2">
      <c r="A575" s="6"/>
      <c r="B575" s="76"/>
      <c r="C575" s="76"/>
      <c r="D575" s="76"/>
      <c r="E575" s="76"/>
      <c r="F575" s="76"/>
      <c r="G575" s="76"/>
      <c r="H575" s="76"/>
      <c r="I575" s="242"/>
      <c r="J575" s="76"/>
      <c r="K575" s="76"/>
      <c r="L575" s="76"/>
      <c r="M575" s="76"/>
      <c r="N575" s="76"/>
      <c r="O575" s="76"/>
      <c r="P575" s="76"/>
      <c r="Q575" s="76"/>
      <c r="R575" s="76"/>
      <c r="S575" s="76"/>
      <c r="T575" s="76"/>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76"/>
    </row>
    <row r="576" spans="1:45" ht="15.75" customHeight="1" x14ac:dyDescent="0.2">
      <c r="A576" s="6"/>
      <c r="B576" s="76"/>
      <c r="C576" s="76"/>
      <c r="D576" s="76"/>
      <c r="E576" s="76"/>
      <c r="F576" s="76"/>
      <c r="G576" s="76"/>
      <c r="H576" s="76"/>
      <c r="I576" s="242"/>
      <c r="J576" s="76"/>
      <c r="K576" s="76"/>
      <c r="L576" s="76"/>
      <c r="M576" s="76"/>
      <c r="N576" s="76"/>
      <c r="O576" s="76"/>
      <c r="P576" s="76"/>
      <c r="Q576" s="76"/>
      <c r="R576" s="76"/>
      <c r="S576" s="76"/>
      <c r="T576" s="76"/>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76"/>
    </row>
    <row r="577" spans="1:45" ht="15.75" customHeight="1" x14ac:dyDescent="0.2">
      <c r="A577" s="6"/>
      <c r="B577" s="76"/>
      <c r="C577" s="76"/>
      <c r="D577" s="76"/>
      <c r="E577" s="76"/>
      <c r="F577" s="76"/>
      <c r="G577" s="76"/>
      <c r="H577" s="76"/>
      <c r="I577" s="242"/>
      <c r="J577" s="76"/>
      <c r="K577" s="76"/>
      <c r="L577" s="76"/>
      <c r="M577" s="76"/>
      <c r="N577" s="76"/>
      <c r="O577" s="76"/>
      <c r="P577" s="76"/>
      <c r="Q577" s="76"/>
      <c r="R577" s="76"/>
      <c r="S577" s="76"/>
      <c r="T577" s="76"/>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76"/>
    </row>
    <row r="578" spans="1:45" ht="15.75" customHeight="1" x14ac:dyDescent="0.2">
      <c r="A578" s="6"/>
      <c r="B578" s="76"/>
      <c r="C578" s="76"/>
      <c r="D578" s="76"/>
      <c r="E578" s="76"/>
      <c r="F578" s="76"/>
      <c r="G578" s="76"/>
      <c r="H578" s="76"/>
      <c r="I578" s="242"/>
      <c r="J578" s="76"/>
      <c r="K578" s="76"/>
      <c r="L578" s="76"/>
      <c r="M578" s="76"/>
      <c r="N578" s="76"/>
      <c r="O578" s="76"/>
      <c r="P578" s="76"/>
      <c r="Q578" s="76"/>
      <c r="R578" s="76"/>
      <c r="S578" s="76"/>
      <c r="T578" s="76"/>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76"/>
    </row>
    <row r="579" spans="1:45" ht="15.75" customHeight="1" x14ac:dyDescent="0.2">
      <c r="A579" s="6"/>
      <c r="B579" s="76"/>
      <c r="C579" s="76"/>
      <c r="D579" s="76"/>
      <c r="E579" s="76"/>
      <c r="F579" s="76"/>
      <c r="G579" s="76"/>
      <c r="H579" s="76"/>
      <c r="I579" s="242"/>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76"/>
    </row>
    <row r="580" spans="1:45" ht="15.75" customHeight="1" x14ac:dyDescent="0.2">
      <c r="A580" s="6"/>
      <c r="B580" s="76"/>
      <c r="C580" s="76"/>
      <c r="D580" s="76"/>
      <c r="E580" s="76"/>
      <c r="F580" s="76"/>
      <c r="G580" s="76"/>
      <c r="H580" s="76"/>
      <c r="I580" s="242"/>
      <c r="J580" s="76"/>
      <c r="K580" s="76"/>
      <c r="L580" s="76"/>
      <c r="M580" s="76"/>
      <c r="N580" s="76"/>
      <c r="O580" s="76"/>
      <c r="P580" s="76"/>
      <c r="Q580" s="76"/>
      <c r="R580" s="76"/>
      <c r="S580" s="76"/>
      <c r="T580" s="76"/>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row>
    <row r="581" spans="1:45" ht="15.75" customHeight="1" x14ac:dyDescent="0.2">
      <c r="A581" s="6"/>
      <c r="B581" s="76"/>
      <c r="C581" s="76"/>
      <c r="D581" s="76"/>
      <c r="E581" s="76"/>
      <c r="F581" s="76"/>
      <c r="G581" s="76"/>
      <c r="H581" s="76"/>
      <c r="I581" s="242"/>
      <c r="J581" s="76"/>
      <c r="K581" s="76"/>
      <c r="L581" s="76"/>
      <c r="M581" s="76"/>
      <c r="N581" s="76"/>
      <c r="O581" s="76"/>
      <c r="P581" s="76"/>
      <c r="Q581" s="76"/>
      <c r="R581" s="76"/>
      <c r="S581" s="76"/>
      <c r="T581" s="76"/>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row>
    <row r="582" spans="1:45" ht="15.75" customHeight="1" x14ac:dyDescent="0.2">
      <c r="A582" s="6"/>
      <c r="B582" s="76"/>
      <c r="C582" s="76"/>
      <c r="D582" s="76"/>
      <c r="E582" s="76"/>
      <c r="F582" s="76"/>
      <c r="G582" s="76"/>
      <c r="H582" s="76"/>
      <c r="I582" s="242"/>
      <c r="J582" s="76"/>
      <c r="K582" s="76"/>
      <c r="L582" s="76"/>
      <c r="M582" s="76"/>
      <c r="N582" s="76"/>
      <c r="O582" s="76"/>
      <c r="P582" s="76"/>
      <c r="Q582" s="76"/>
      <c r="R582" s="76"/>
      <c r="S582" s="76"/>
      <c r="T582" s="76"/>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row>
    <row r="583" spans="1:45" ht="15.75" customHeight="1" x14ac:dyDescent="0.2">
      <c r="A583" s="6"/>
      <c r="B583" s="76"/>
      <c r="C583" s="76"/>
      <c r="D583" s="76"/>
      <c r="E583" s="76"/>
      <c r="F583" s="76"/>
      <c r="G583" s="76"/>
      <c r="H583" s="76"/>
      <c r="I583" s="242"/>
      <c r="J583" s="76"/>
      <c r="K583" s="76"/>
      <c r="L583" s="76"/>
      <c r="M583" s="76"/>
      <c r="N583" s="76"/>
      <c r="O583" s="76"/>
      <c r="P583" s="76"/>
      <c r="Q583" s="76"/>
      <c r="R583" s="76"/>
      <c r="S583" s="76"/>
      <c r="T583" s="76"/>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row>
    <row r="584" spans="1:45" ht="15.75" customHeight="1" x14ac:dyDescent="0.2">
      <c r="A584" s="6"/>
      <c r="B584" s="76"/>
      <c r="C584" s="76"/>
      <c r="D584" s="76"/>
      <c r="E584" s="76"/>
      <c r="F584" s="76"/>
      <c r="G584" s="76"/>
      <c r="H584" s="76"/>
      <c r="I584" s="242"/>
      <c r="J584" s="76"/>
      <c r="K584" s="76"/>
      <c r="L584" s="76"/>
      <c r="M584" s="76"/>
      <c r="N584" s="76"/>
      <c r="O584" s="76"/>
      <c r="P584" s="76"/>
      <c r="Q584" s="76"/>
      <c r="R584" s="76"/>
      <c r="S584" s="76"/>
      <c r="T584" s="76"/>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row>
    <row r="585" spans="1:45" ht="15.75" customHeight="1" x14ac:dyDescent="0.2">
      <c r="A585" s="6"/>
      <c r="B585" s="76"/>
      <c r="C585" s="76"/>
      <c r="D585" s="76"/>
      <c r="E585" s="76"/>
      <c r="F585" s="76"/>
      <c r="G585" s="76"/>
      <c r="H585" s="76"/>
      <c r="I585" s="242"/>
      <c r="J585" s="76"/>
      <c r="K585" s="76"/>
      <c r="L585" s="76"/>
      <c r="M585" s="76"/>
      <c r="N585" s="76"/>
      <c r="O585" s="76"/>
      <c r="P585" s="76"/>
      <c r="Q585" s="76"/>
      <c r="R585" s="76"/>
      <c r="S585" s="76"/>
      <c r="T585" s="76"/>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row>
    <row r="586" spans="1:45" ht="15.75" customHeight="1" x14ac:dyDescent="0.2">
      <c r="A586" s="6"/>
      <c r="B586" s="76"/>
      <c r="C586" s="76"/>
      <c r="D586" s="76"/>
      <c r="E586" s="76"/>
      <c r="F586" s="76"/>
      <c r="G586" s="76"/>
      <c r="H586" s="76"/>
      <c r="I586" s="242"/>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76"/>
    </row>
    <row r="587" spans="1:45" ht="15.75" customHeight="1" x14ac:dyDescent="0.2">
      <c r="A587" s="6"/>
      <c r="B587" s="76"/>
      <c r="C587" s="76"/>
      <c r="D587" s="76"/>
      <c r="E587" s="76"/>
      <c r="F587" s="76"/>
      <c r="G587" s="76"/>
      <c r="H587" s="76"/>
      <c r="I587" s="242"/>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row>
    <row r="588" spans="1:45" ht="15.75" customHeight="1" x14ac:dyDescent="0.2">
      <c r="A588" s="6"/>
      <c r="B588" s="76"/>
      <c r="C588" s="76"/>
      <c r="D588" s="76"/>
      <c r="E588" s="76"/>
      <c r="F588" s="76"/>
      <c r="G588" s="76"/>
      <c r="H588" s="76"/>
      <c r="I588" s="242"/>
      <c r="J588" s="76"/>
      <c r="K588" s="76"/>
      <c r="L588" s="76"/>
      <c r="M588" s="76"/>
      <c r="N588" s="76"/>
      <c r="O588" s="76"/>
      <c r="P588" s="76"/>
      <c r="Q588" s="76"/>
      <c r="R588" s="76"/>
      <c r="S588" s="76"/>
      <c r="T588" s="76"/>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76"/>
    </row>
    <row r="589" spans="1:45" ht="15.75" customHeight="1" x14ac:dyDescent="0.2">
      <c r="A589" s="6"/>
      <c r="B589" s="76"/>
      <c r="C589" s="76"/>
      <c r="D589" s="76"/>
      <c r="E589" s="76"/>
      <c r="F589" s="76"/>
      <c r="G589" s="76"/>
      <c r="H589" s="76"/>
      <c r="I589" s="242"/>
      <c r="J589" s="76"/>
      <c r="K589" s="76"/>
      <c r="L589" s="76"/>
      <c r="M589" s="76"/>
      <c r="N589" s="76"/>
      <c r="O589" s="76"/>
      <c r="P589" s="76"/>
      <c r="Q589" s="76"/>
      <c r="R589" s="76"/>
      <c r="S589" s="76"/>
      <c r="T589" s="76"/>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76"/>
    </row>
    <row r="590" spans="1:45" ht="15.75" customHeight="1" x14ac:dyDescent="0.2">
      <c r="A590" s="6"/>
      <c r="B590" s="76"/>
      <c r="C590" s="76"/>
      <c r="D590" s="76"/>
      <c r="E590" s="76"/>
      <c r="F590" s="76"/>
      <c r="G590" s="76"/>
      <c r="H590" s="76"/>
      <c r="I590" s="242"/>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row>
    <row r="591" spans="1:45" ht="15.75" customHeight="1" x14ac:dyDescent="0.2">
      <c r="A591" s="6"/>
      <c r="B591" s="76"/>
      <c r="C591" s="76"/>
      <c r="D591" s="76"/>
      <c r="E591" s="76"/>
      <c r="F591" s="76"/>
      <c r="G591" s="76"/>
      <c r="H591" s="76"/>
      <c r="I591" s="242"/>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76"/>
    </row>
    <row r="592" spans="1:45" ht="15.75" customHeight="1" x14ac:dyDescent="0.2">
      <c r="A592" s="6"/>
      <c r="B592" s="76"/>
      <c r="C592" s="76"/>
      <c r="D592" s="76"/>
      <c r="E592" s="76"/>
      <c r="F592" s="76"/>
      <c r="G592" s="76"/>
      <c r="H592" s="76"/>
      <c r="I592" s="242"/>
      <c r="J592" s="76"/>
      <c r="K592" s="76"/>
      <c r="L592" s="76"/>
      <c r="M592" s="76"/>
      <c r="N592" s="76"/>
      <c r="O592" s="76"/>
      <c r="P592" s="76"/>
      <c r="Q592" s="76"/>
      <c r="R592" s="76"/>
      <c r="S592" s="76"/>
      <c r="T592" s="76"/>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76"/>
    </row>
    <row r="593" spans="1:45" ht="15.75" customHeight="1" x14ac:dyDescent="0.2">
      <c r="A593" s="6"/>
      <c r="B593" s="76"/>
      <c r="C593" s="76"/>
      <c r="D593" s="76"/>
      <c r="E593" s="76"/>
      <c r="F593" s="76"/>
      <c r="G593" s="76"/>
      <c r="H593" s="76"/>
      <c r="I593" s="242"/>
      <c r="J593" s="76"/>
      <c r="K593" s="76"/>
      <c r="L593" s="76"/>
      <c r="M593" s="76"/>
      <c r="N593" s="76"/>
      <c r="O593" s="76"/>
      <c r="P593" s="76"/>
      <c r="Q593" s="76"/>
      <c r="R593" s="76"/>
      <c r="S593" s="76"/>
      <c r="T593" s="76"/>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76"/>
    </row>
    <row r="594" spans="1:45" ht="15.75" customHeight="1" x14ac:dyDescent="0.2">
      <c r="A594" s="6"/>
      <c r="B594" s="76"/>
      <c r="C594" s="76"/>
      <c r="D594" s="76"/>
      <c r="E594" s="76"/>
      <c r="F594" s="76"/>
      <c r="G594" s="76"/>
      <c r="H594" s="76"/>
      <c r="I594" s="242"/>
      <c r="J594" s="76"/>
      <c r="K594" s="76"/>
      <c r="L594" s="76"/>
      <c r="M594" s="76"/>
      <c r="N594" s="76"/>
      <c r="O594" s="76"/>
      <c r="P594" s="76"/>
      <c r="Q594" s="76"/>
      <c r="R594" s="76"/>
      <c r="S594" s="76"/>
      <c r="T594" s="76"/>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76"/>
    </row>
    <row r="595" spans="1:45" ht="15.75" customHeight="1" x14ac:dyDescent="0.2">
      <c r="A595" s="6"/>
      <c r="B595" s="76"/>
      <c r="C595" s="76"/>
      <c r="D595" s="76"/>
      <c r="E595" s="76"/>
      <c r="F595" s="76"/>
      <c r="G595" s="76"/>
      <c r="H595" s="76"/>
      <c r="I595" s="242"/>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76"/>
    </row>
    <row r="596" spans="1:45" ht="15.75" customHeight="1" x14ac:dyDescent="0.2">
      <c r="A596" s="6"/>
      <c r="B596" s="76"/>
      <c r="C596" s="76"/>
      <c r="D596" s="76"/>
      <c r="E596" s="76"/>
      <c r="F596" s="76"/>
      <c r="G596" s="76"/>
      <c r="H596" s="76"/>
      <c r="I596" s="242"/>
      <c r="J596" s="76"/>
      <c r="K596" s="76"/>
      <c r="L596" s="76"/>
      <c r="M596" s="76"/>
      <c r="N596" s="76"/>
      <c r="O596" s="76"/>
      <c r="P596" s="76"/>
      <c r="Q596" s="76"/>
      <c r="R596" s="76"/>
      <c r="S596" s="76"/>
      <c r="T596" s="76"/>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76"/>
    </row>
    <row r="597" spans="1:45" ht="15.75" customHeight="1" x14ac:dyDescent="0.2">
      <c r="A597" s="6"/>
      <c r="B597" s="76"/>
      <c r="C597" s="76"/>
      <c r="D597" s="76"/>
      <c r="E597" s="76"/>
      <c r="F597" s="76"/>
      <c r="G597" s="76"/>
      <c r="H597" s="76"/>
      <c r="I597" s="242"/>
      <c r="J597" s="76"/>
      <c r="K597" s="76"/>
      <c r="L597" s="76"/>
      <c r="M597" s="76"/>
      <c r="N597" s="76"/>
      <c r="O597" s="76"/>
      <c r="P597" s="76"/>
      <c r="Q597" s="76"/>
      <c r="R597" s="76"/>
      <c r="S597" s="76"/>
      <c r="T597" s="76"/>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76"/>
    </row>
    <row r="598" spans="1:45" ht="15.75" customHeight="1" x14ac:dyDescent="0.2">
      <c r="A598" s="6"/>
      <c r="B598" s="76"/>
      <c r="C598" s="76"/>
      <c r="D598" s="76"/>
      <c r="E598" s="76"/>
      <c r="F598" s="76"/>
      <c r="G598" s="76"/>
      <c r="H598" s="76"/>
      <c r="I598" s="242"/>
      <c r="J598" s="76"/>
      <c r="K598" s="76"/>
      <c r="L598" s="76"/>
      <c r="M598" s="76"/>
      <c r="N598" s="76"/>
      <c r="O598" s="76"/>
      <c r="P598" s="76"/>
      <c r="Q598" s="76"/>
      <c r="R598" s="76"/>
      <c r="S598" s="76"/>
      <c r="T598" s="76"/>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row>
    <row r="599" spans="1:45" ht="15.75" customHeight="1" x14ac:dyDescent="0.2">
      <c r="A599" s="6"/>
      <c r="B599" s="76"/>
      <c r="C599" s="76"/>
      <c r="D599" s="76"/>
      <c r="E599" s="76"/>
      <c r="F599" s="76"/>
      <c r="G599" s="76"/>
      <c r="H599" s="76"/>
      <c r="I599" s="242"/>
      <c r="J599" s="76"/>
      <c r="K599" s="76"/>
      <c r="L599" s="76"/>
      <c r="M599" s="76"/>
      <c r="N599" s="76"/>
      <c r="O599" s="76"/>
      <c r="P599" s="76"/>
      <c r="Q599" s="76"/>
      <c r="R599" s="76"/>
      <c r="S599" s="76"/>
      <c r="T599" s="76"/>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row>
    <row r="600" spans="1:45" ht="15.75" customHeight="1" x14ac:dyDescent="0.2">
      <c r="A600" s="6"/>
      <c r="B600" s="76"/>
      <c r="C600" s="76"/>
      <c r="D600" s="76"/>
      <c r="E600" s="76"/>
      <c r="F600" s="76"/>
      <c r="G600" s="76"/>
      <c r="H600" s="76"/>
      <c r="I600" s="242"/>
      <c r="J600" s="76"/>
      <c r="K600" s="76"/>
      <c r="L600" s="76"/>
      <c r="M600" s="76"/>
      <c r="N600" s="76"/>
      <c r="O600" s="76"/>
      <c r="P600" s="76"/>
      <c r="Q600" s="76"/>
      <c r="R600" s="76"/>
      <c r="S600" s="76"/>
      <c r="T600" s="76"/>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76"/>
    </row>
    <row r="601" spans="1:45" ht="15.75" customHeight="1" x14ac:dyDescent="0.2">
      <c r="A601" s="6"/>
      <c r="B601" s="76"/>
      <c r="C601" s="76"/>
      <c r="D601" s="76"/>
      <c r="E601" s="76"/>
      <c r="F601" s="76"/>
      <c r="G601" s="76"/>
      <c r="H601" s="76"/>
      <c r="I601" s="242"/>
      <c r="J601" s="76"/>
      <c r="K601" s="76"/>
      <c r="L601" s="76"/>
      <c r="M601" s="76"/>
      <c r="N601" s="76"/>
      <c r="O601" s="76"/>
      <c r="P601" s="76"/>
      <c r="Q601" s="76"/>
      <c r="R601" s="76"/>
      <c r="S601" s="76"/>
      <c r="T601" s="76"/>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76"/>
    </row>
    <row r="602" spans="1:45" ht="15.75" customHeight="1" x14ac:dyDescent="0.2">
      <c r="A602" s="6"/>
      <c r="B602" s="76"/>
      <c r="C602" s="76"/>
      <c r="D602" s="76"/>
      <c r="E602" s="76"/>
      <c r="F602" s="76"/>
      <c r="G602" s="76"/>
      <c r="H602" s="76"/>
      <c r="I602" s="242"/>
      <c r="J602" s="76"/>
      <c r="K602" s="76"/>
      <c r="L602" s="76"/>
      <c r="M602" s="76"/>
      <c r="N602" s="76"/>
      <c r="O602" s="76"/>
      <c r="P602" s="76"/>
      <c r="Q602" s="76"/>
      <c r="R602" s="76"/>
      <c r="S602" s="76"/>
      <c r="T602" s="76"/>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76"/>
    </row>
    <row r="603" spans="1:45" ht="15.75" customHeight="1" x14ac:dyDescent="0.2">
      <c r="A603" s="6"/>
      <c r="B603" s="76"/>
      <c r="C603" s="76"/>
      <c r="D603" s="76"/>
      <c r="E603" s="76"/>
      <c r="F603" s="76"/>
      <c r="G603" s="76"/>
      <c r="H603" s="76"/>
      <c r="I603" s="242"/>
      <c r="J603" s="76"/>
      <c r="K603" s="76"/>
      <c r="L603" s="76"/>
      <c r="M603" s="76"/>
      <c r="N603" s="76"/>
      <c r="O603" s="76"/>
      <c r="P603" s="76"/>
      <c r="Q603" s="76"/>
      <c r="R603" s="76"/>
      <c r="S603" s="76"/>
      <c r="T603" s="76"/>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76"/>
    </row>
    <row r="604" spans="1:45" ht="15.75" customHeight="1" x14ac:dyDescent="0.2">
      <c r="A604" s="6"/>
      <c r="B604" s="76"/>
      <c r="C604" s="76"/>
      <c r="D604" s="76"/>
      <c r="E604" s="76"/>
      <c r="F604" s="76"/>
      <c r="G604" s="76"/>
      <c r="H604" s="76"/>
      <c r="I604" s="242"/>
      <c r="J604" s="76"/>
      <c r="K604" s="76"/>
      <c r="L604" s="76"/>
      <c r="M604" s="76"/>
      <c r="N604" s="76"/>
      <c r="O604" s="76"/>
      <c r="P604" s="76"/>
      <c r="Q604" s="76"/>
      <c r="R604" s="76"/>
      <c r="S604" s="76"/>
      <c r="T604" s="76"/>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76"/>
    </row>
    <row r="605" spans="1:45" ht="15.75" customHeight="1" x14ac:dyDescent="0.2">
      <c r="A605" s="6"/>
      <c r="B605" s="76"/>
      <c r="C605" s="76"/>
      <c r="D605" s="76"/>
      <c r="E605" s="76"/>
      <c r="F605" s="76"/>
      <c r="G605" s="76"/>
      <c r="H605" s="76"/>
      <c r="I605" s="242"/>
      <c r="J605" s="76"/>
      <c r="K605" s="76"/>
      <c r="L605" s="76"/>
      <c r="M605" s="76"/>
      <c r="N605" s="76"/>
      <c r="O605" s="76"/>
      <c r="P605" s="76"/>
      <c r="Q605" s="76"/>
      <c r="R605" s="76"/>
      <c r="S605" s="76"/>
      <c r="T605" s="76"/>
      <c r="U605" s="76"/>
      <c r="V605" s="76"/>
      <c r="W605" s="76"/>
      <c r="X605" s="76"/>
      <c r="Y605" s="76"/>
      <c r="Z605" s="76"/>
      <c r="AA605" s="76"/>
      <c r="AB605" s="76"/>
      <c r="AC605" s="76"/>
      <c r="AD605" s="76"/>
      <c r="AE605" s="76"/>
      <c r="AF605" s="76"/>
      <c r="AG605" s="76"/>
      <c r="AH605" s="76"/>
      <c r="AI605" s="76"/>
      <c r="AJ605" s="76"/>
      <c r="AK605" s="76"/>
      <c r="AL605" s="76"/>
      <c r="AM605" s="76"/>
      <c r="AN605" s="76"/>
      <c r="AO605" s="76"/>
      <c r="AP605" s="76"/>
      <c r="AQ605" s="76"/>
      <c r="AR605" s="76"/>
      <c r="AS605" s="76"/>
    </row>
    <row r="606" spans="1:45" ht="15.75" customHeight="1" x14ac:dyDescent="0.2">
      <c r="A606" s="6"/>
      <c r="B606" s="76"/>
      <c r="C606" s="76"/>
      <c r="D606" s="76"/>
      <c r="E606" s="76"/>
      <c r="F606" s="76"/>
      <c r="G606" s="76"/>
      <c r="H606" s="76"/>
      <c r="I606" s="242"/>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AK606" s="76"/>
      <c r="AL606" s="76"/>
      <c r="AM606" s="76"/>
      <c r="AN606" s="76"/>
      <c r="AO606" s="76"/>
      <c r="AP606" s="76"/>
      <c r="AQ606" s="76"/>
      <c r="AR606" s="76"/>
      <c r="AS606" s="76"/>
    </row>
    <row r="607" spans="1:45" ht="15.75" customHeight="1" x14ac:dyDescent="0.2">
      <c r="A607" s="6"/>
      <c r="B607" s="76"/>
      <c r="C607" s="76"/>
      <c r="D607" s="76"/>
      <c r="E607" s="76"/>
      <c r="F607" s="76"/>
      <c r="G607" s="76"/>
      <c r="H607" s="76"/>
      <c r="I607" s="242"/>
      <c r="J607" s="76"/>
      <c r="K607" s="76"/>
      <c r="L607" s="76"/>
      <c r="M607" s="76"/>
      <c r="N607" s="76"/>
      <c r="O607" s="76"/>
      <c r="P607" s="76"/>
      <c r="Q607" s="76"/>
      <c r="R607" s="76"/>
      <c r="S607" s="76"/>
      <c r="T607" s="76"/>
      <c r="U607" s="76"/>
      <c r="V607" s="76"/>
      <c r="W607" s="76"/>
      <c r="X607" s="76"/>
      <c r="Y607" s="76"/>
      <c r="Z607" s="76"/>
      <c r="AA607" s="76"/>
      <c r="AB607" s="76"/>
      <c r="AC607" s="76"/>
      <c r="AD607" s="76"/>
      <c r="AE607" s="76"/>
      <c r="AF607" s="76"/>
      <c r="AG607" s="76"/>
      <c r="AH607" s="76"/>
      <c r="AI607" s="76"/>
      <c r="AJ607" s="76"/>
      <c r="AK607" s="76"/>
      <c r="AL607" s="76"/>
      <c r="AM607" s="76"/>
      <c r="AN607" s="76"/>
      <c r="AO607" s="76"/>
      <c r="AP607" s="76"/>
      <c r="AQ607" s="76"/>
      <c r="AR607" s="76"/>
      <c r="AS607" s="76"/>
    </row>
    <row r="608" spans="1:45" ht="15.75" customHeight="1" x14ac:dyDescent="0.2">
      <c r="A608" s="6"/>
      <c r="B608" s="76"/>
      <c r="C608" s="76"/>
      <c r="D608" s="76"/>
      <c r="E608" s="76"/>
      <c r="F608" s="76"/>
      <c r="G608" s="76"/>
      <c r="H608" s="76"/>
      <c r="I608" s="242"/>
      <c r="J608" s="76"/>
      <c r="K608" s="76"/>
      <c r="L608" s="76"/>
      <c r="M608" s="76"/>
      <c r="N608" s="76"/>
      <c r="O608" s="76"/>
      <c r="P608" s="76"/>
      <c r="Q608" s="76"/>
      <c r="R608" s="76"/>
      <c r="S608" s="76"/>
      <c r="T608" s="76"/>
      <c r="U608" s="76"/>
      <c r="V608" s="76"/>
      <c r="W608" s="76"/>
      <c r="X608" s="76"/>
      <c r="Y608" s="76"/>
      <c r="Z608" s="76"/>
      <c r="AA608" s="76"/>
      <c r="AB608" s="76"/>
      <c r="AC608" s="76"/>
      <c r="AD608" s="76"/>
      <c r="AE608" s="76"/>
      <c r="AF608" s="76"/>
      <c r="AG608" s="76"/>
      <c r="AH608" s="76"/>
      <c r="AI608" s="76"/>
      <c r="AJ608" s="76"/>
      <c r="AK608" s="76"/>
      <c r="AL608" s="76"/>
      <c r="AM608" s="76"/>
      <c r="AN608" s="76"/>
      <c r="AO608" s="76"/>
      <c r="AP608" s="76"/>
      <c r="AQ608" s="76"/>
      <c r="AR608" s="76"/>
      <c r="AS608" s="76"/>
    </row>
    <row r="609" spans="1:45" ht="15.75" customHeight="1" x14ac:dyDescent="0.2">
      <c r="A609" s="6"/>
      <c r="B609" s="76"/>
      <c r="C609" s="76"/>
      <c r="D609" s="76"/>
      <c r="E609" s="76"/>
      <c r="F609" s="76"/>
      <c r="G609" s="76"/>
      <c r="H609" s="76"/>
      <c r="I609" s="242"/>
      <c r="J609" s="76"/>
      <c r="K609" s="76"/>
      <c r="L609" s="76"/>
      <c r="M609" s="76"/>
      <c r="N609" s="76"/>
      <c r="O609" s="76"/>
      <c r="P609" s="76"/>
      <c r="Q609" s="76"/>
      <c r="R609" s="76"/>
      <c r="S609" s="76"/>
      <c r="T609" s="76"/>
      <c r="U609" s="76"/>
      <c r="V609" s="76"/>
      <c r="W609" s="76"/>
      <c r="X609" s="76"/>
      <c r="Y609" s="76"/>
      <c r="Z609" s="76"/>
      <c r="AA609" s="76"/>
      <c r="AB609" s="76"/>
      <c r="AC609" s="76"/>
      <c r="AD609" s="76"/>
      <c r="AE609" s="76"/>
      <c r="AF609" s="76"/>
      <c r="AG609" s="76"/>
      <c r="AH609" s="76"/>
      <c r="AI609" s="76"/>
      <c r="AJ609" s="76"/>
      <c r="AK609" s="76"/>
      <c r="AL609" s="76"/>
      <c r="AM609" s="76"/>
      <c r="AN609" s="76"/>
      <c r="AO609" s="76"/>
      <c r="AP609" s="76"/>
      <c r="AQ609" s="76"/>
      <c r="AR609" s="76"/>
      <c r="AS609" s="76"/>
    </row>
    <row r="610" spans="1:45" ht="15.75" customHeight="1" x14ac:dyDescent="0.2">
      <c r="A610" s="6"/>
      <c r="B610" s="76"/>
      <c r="C610" s="76"/>
      <c r="D610" s="76"/>
      <c r="E610" s="76"/>
      <c r="F610" s="76"/>
      <c r="G610" s="76"/>
      <c r="H610" s="76"/>
      <c r="I610" s="242"/>
      <c r="J610" s="76"/>
      <c r="K610" s="76"/>
      <c r="L610" s="76"/>
      <c r="M610" s="76"/>
      <c r="N610" s="76"/>
      <c r="O610" s="76"/>
      <c r="P610" s="76"/>
      <c r="Q610" s="76"/>
      <c r="R610" s="76"/>
      <c r="S610" s="76"/>
      <c r="T610" s="76"/>
      <c r="U610" s="76"/>
      <c r="V610" s="76"/>
      <c r="W610" s="76"/>
      <c r="X610" s="76"/>
      <c r="Y610" s="76"/>
      <c r="Z610" s="76"/>
      <c r="AA610" s="76"/>
      <c r="AB610" s="76"/>
      <c r="AC610" s="76"/>
      <c r="AD610" s="76"/>
      <c r="AE610" s="76"/>
      <c r="AF610" s="76"/>
      <c r="AG610" s="76"/>
      <c r="AH610" s="76"/>
      <c r="AI610" s="76"/>
      <c r="AJ610" s="76"/>
      <c r="AK610" s="76"/>
      <c r="AL610" s="76"/>
      <c r="AM610" s="76"/>
      <c r="AN610" s="76"/>
      <c r="AO610" s="76"/>
      <c r="AP610" s="76"/>
      <c r="AQ610" s="76"/>
      <c r="AR610" s="76"/>
      <c r="AS610" s="76"/>
    </row>
    <row r="611" spans="1:45" ht="15.75" customHeight="1" x14ac:dyDescent="0.2">
      <c r="A611" s="6"/>
      <c r="B611" s="76"/>
      <c r="C611" s="76"/>
      <c r="D611" s="76"/>
      <c r="E611" s="76"/>
      <c r="F611" s="76"/>
      <c r="G611" s="76"/>
      <c r="H611" s="76"/>
      <c r="I611" s="242"/>
      <c r="J611" s="76"/>
      <c r="K611" s="76"/>
      <c r="L611" s="76"/>
      <c r="M611" s="76"/>
      <c r="N611" s="76"/>
      <c r="O611" s="76"/>
      <c r="P611" s="76"/>
      <c r="Q611" s="76"/>
      <c r="R611" s="76"/>
      <c r="S611" s="76"/>
      <c r="T611" s="76"/>
      <c r="U611" s="76"/>
      <c r="V611" s="76"/>
      <c r="W611" s="76"/>
      <c r="X611" s="76"/>
      <c r="Y611" s="76"/>
      <c r="Z611" s="76"/>
      <c r="AA611" s="76"/>
      <c r="AB611" s="76"/>
      <c r="AC611" s="76"/>
      <c r="AD611" s="76"/>
      <c r="AE611" s="76"/>
      <c r="AF611" s="76"/>
      <c r="AG611" s="76"/>
      <c r="AH611" s="76"/>
      <c r="AI611" s="76"/>
      <c r="AJ611" s="76"/>
      <c r="AK611" s="76"/>
      <c r="AL611" s="76"/>
      <c r="AM611" s="76"/>
      <c r="AN611" s="76"/>
      <c r="AO611" s="76"/>
      <c r="AP611" s="76"/>
      <c r="AQ611" s="76"/>
      <c r="AR611" s="76"/>
      <c r="AS611" s="76"/>
    </row>
    <row r="612" spans="1:45" ht="15.75" customHeight="1" x14ac:dyDescent="0.2">
      <c r="A612" s="6"/>
      <c r="B612" s="76"/>
      <c r="C612" s="76"/>
      <c r="D612" s="76"/>
      <c r="E612" s="76"/>
      <c r="F612" s="76"/>
      <c r="G612" s="76"/>
      <c r="H612" s="76"/>
      <c r="I612" s="242"/>
      <c r="J612" s="76"/>
      <c r="K612" s="76"/>
      <c r="L612" s="76"/>
      <c r="M612" s="76"/>
      <c r="N612" s="76"/>
      <c r="O612" s="76"/>
      <c r="P612" s="76"/>
      <c r="Q612" s="76"/>
      <c r="R612" s="76"/>
      <c r="S612" s="76"/>
      <c r="T612" s="76"/>
      <c r="U612" s="76"/>
      <c r="V612" s="76"/>
      <c r="W612" s="76"/>
      <c r="X612" s="76"/>
      <c r="Y612" s="76"/>
      <c r="Z612" s="76"/>
      <c r="AA612" s="76"/>
      <c r="AB612" s="76"/>
      <c r="AC612" s="76"/>
      <c r="AD612" s="76"/>
      <c r="AE612" s="76"/>
      <c r="AF612" s="76"/>
      <c r="AG612" s="76"/>
      <c r="AH612" s="76"/>
      <c r="AI612" s="76"/>
      <c r="AJ612" s="76"/>
      <c r="AK612" s="76"/>
      <c r="AL612" s="76"/>
      <c r="AM612" s="76"/>
      <c r="AN612" s="76"/>
      <c r="AO612" s="76"/>
      <c r="AP612" s="76"/>
      <c r="AQ612" s="76"/>
      <c r="AR612" s="76"/>
      <c r="AS612" s="76"/>
    </row>
    <row r="613" spans="1:45" ht="15.75" customHeight="1" x14ac:dyDescent="0.2">
      <c r="A613" s="6"/>
      <c r="B613" s="76"/>
      <c r="C613" s="76"/>
      <c r="D613" s="76"/>
      <c r="E613" s="76"/>
      <c r="F613" s="76"/>
      <c r="G613" s="76"/>
      <c r="H613" s="76"/>
      <c r="I613" s="242"/>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AK613" s="76"/>
      <c r="AL613" s="76"/>
      <c r="AM613" s="76"/>
      <c r="AN613" s="76"/>
      <c r="AO613" s="76"/>
      <c r="AP613" s="76"/>
      <c r="AQ613" s="76"/>
      <c r="AR613" s="76"/>
      <c r="AS613" s="76"/>
    </row>
    <row r="614" spans="1:45" ht="15.75" customHeight="1" x14ac:dyDescent="0.2">
      <c r="A614" s="6"/>
      <c r="B614" s="76"/>
      <c r="C614" s="76"/>
      <c r="D614" s="76"/>
      <c r="E614" s="76"/>
      <c r="F614" s="76"/>
      <c r="G614" s="76"/>
      <c r="H614" s="76"/>
      <c r="I614" s="242"/>
      <c r="J614" s="76"/>
      <c r="K614" s="76"/>
      <c r="L614" s="76"/>
      <c r="M614" s="76"/>
      <c r="N614" s="76"/>
      <c r="O614" s="76"/>
      <c r="P614" s="76"/>
      <c r="Q614" s="76"/>
      <c r="R614" s="76"/>
      <c r="S614" s="76"/>
      <c r="T614" s="76"/>
      <c r="U614" s="76"/>
      <c r="V614" s="76"/>
      <c r="W614" s="76"/>
      <c r="X614" s="76"/>
      <c r="Y614" s="76"/>
      <c r="Z614" s="76"/>
      <c r="AA614" s="76"/>
      <c r="AB614" s="76"/>
      <c r="AC614" s="76"/>
      <c r="AD614" s="76"/>
      <c r="AE614" s="76"/>
      <c r="AF614" s="76"/>
      <c r="AG614" s="76"/>
      <c r="AH614" s="76"/>
      <c r="AI614" s="76"/>
      <c r="AJ614" s="76"/>
      <c r="AK614" s="76"/>
      <c r="AL614" s="76"/>
      <c r="AM614" s="76"/>
      <c r="AN614" s="76"/>
      <c r="AO614" s="76"/>
      <c r="AP614" s="76"/>
      <c r="AQ614" s="76"/>
      <c r="AR614" s="76"/>
      <c r="AS614" s="76"/>
    </row>
    <row r="615" spans="1:45" ht="15.75" customHeight="1" x14ac:dyDescent="0.2">
      <c r="A615" s="6"/>
      <c r="B615" s="76"/>
      <c r="C615" s="76"/>
      <c r="D615" s="76"/>
      <c r="E615" s="76"/>
      <c r="F615" s="76"/>
      <c r="G615" s="76"/>
      <c r="H615" s="76"/>
      <c r="I615" s="242"/>
      <c r="J615" s="76"/>
      <c r="K615" s="76"/>
      <c r="L615" s="76"/>
      <c r="M615" s="76"/>
      <c r="N615" s="76"/>
      <c r="O615" s="76"/>
      <c r="P615" s="76"/>
      <c r="Q615" s="76"/>
      <c r="R615" s="76"/>
      <c r="S615" s="76"/>
      <c r="T615" s="76"/>
      <c r="U615" s="76"/>
      <c r="V615" s="76"/>
      <c r="W615" s="76"/>
      <c r="X615" s="76"/>
      <c r="Y615" s="76"/>
      <c r="Z615" s="76"/>
      <c r="AA615" s="76"/>
      <c r="AB615" s="76"/>
      <c r="AC615" s="76"/>
      <c r="AD615" s="76"/>
      <c r="AE615" s="76"/>
      <c r="AF615" s="76"/>
      <c r="AG615" s="76"/>
      <c r="AH615" s="76"/>
      <c r="AI615" s="76"/>
      <c r="AJ615" s="76"/>
      <c r="AK615" s="76"/>
      <c r="AL615" s="76"/>
      <c r="AM615" s="76"/>
      <c r="AN615" s="76"/>
      <c r="AO615" s="76"/>
      <c r="AP615" s="76"/>
      <c r="AQ615" s="76"/>
      <c r="AR615" s="76"/>
      <c r="AS615" s="76"/>
    </row>
    <row r="616" spans="1:45" ht="15.75" customHeight="1" x14ac:dyDescent="0.2">
      <c r="A616" s="6"/>
      <c r="B616" s="76"/>
      <c r="C616" s="76"/>
      <c r="D616" s="76"/>
      <c r="E616" s="76"/>
      <c r="F616" s="76"/>
      <c r="G616" s="76"/>
      <c r="H616" s="76"/>
      <c r="I616" s="242"/>
      <c r="J616" s="76"/>
      <c r="K616" s="76"/>
      <c r="L616" s="76"/>
      <c r="M616" s="76"/>
      <c r="N616" s="76"/>
      <c r="O616" s="76"/>
      <c r="P616" s="76"/>
      <c r="Q616" s="76"/>
      <c r="R616" s="76"/>
      <c r="S616" s="76"/>
      <c r="T616" s="76"/>
      <c r="U616" s="76"/>
      <c r="V616" s="76"/>
      <c r="W616" s="76"/>
      <c r="X616" s="76"/>
      <c r="Y616" s="76"/>
      <c r="Z616" s="76"/>
      <c r="AA616" s="76"/>
      <c r="AB616" s="76"/>
      <c r="AC616" s="76"/>
      <c r="AD616" s="76"/>
      <c r="AE616" s="76"/>
      <c r="AF616" s="76"/>
      <c r="AG616" s="76"/>
      <c r="AH616" s="76"/>
      <c r="AI616" s="76"/>
      <c r="AJ616" s="76"/>
      <c r="AK616" s="76"/>
      <c r="AL616" s="76"/>
      <c r="AM616" s="76"/>
      <c r="AN616" s="76"/>
      <c r="AO616" s="76"/>
      <c r="AP616" s="76"/>
      <c r="AQ616" s="76"/>
      <c r="AR616" s="76"/>
      <c r="AS616" s="76"/>
    </row>
    <row r="617" spans="1:45" ht="15.75" customHeight="1" x14ac:dyDescent="0.2">
      <c r="A617" s="6"/>
      <c r="B617" s="76"/>
      <c r="C617" s="76"/>
      <c r="D617" s="76"/>
      <c r="E617" s="76"/>
      <c r="F617" s="76"/>
      <c r="G617" s="76"/>
      <c r="H617" s="76"/>
      <c r="I617" s="242"/>
      <c r="J617" s="76"/>
      <c r="K617" s="76"/>
      <c r="L617" s="76"/>
      <c r="M617" s="76"/>
      <c r="N617" s="76"/>
      <c r="O617" s="76"/>
      <c r="P617" s="76"/>
      <c r="Q617" s="76"/>
      <c r="R617" s="76"/>
      <c r="S617" s="76"/>
      <c r="T617" s="76"/>
      <c r="U617" s="76"/>
      <c r="V617" s="76"/>
      <c r="W617" s="76"/>
      <c r="X617" s="76"/>
      <c r="Y617" s="76"/>
      <c r="Z617" s="76"/>
      <c r="AA617" s="76"/>
      <c r="AB617" s="76"/>
      <c r="AC617" s="76"/>
      <c r="AD617" s="76"/>
      <c r="AE617" s="76"/>
      <c r="AF617" s="76"/>
      <c r="AG617" s="76"/>
      <c r="AH617" s="76"/>
      <c r="AI617" s="76"/>
      <c r="AJ617" s="76"/>
      <c r="AK617" s="76"/>
      <c r="AL617" s="76"/>
      <c r="AM617" s="76"/>
      <c r="AN617" s="76"/>
      <c r="AO617" s="76"/>
      <c r="AP617" s="76"/>
      <c r="AQ617" s="76"/>
      <c r="AR617" s="76"/>
      <c r="AS617" s="76"/>
    </row>
    <row r="618" spans="1:45" ht="15.75" customHeight="1" x14ac:dyDescent="0.2">
      <c r="A618" s="6"/>
      <c r="B618" s="76"/>
      <c r="C618" s="76"/>
      <c r="D618" s="76"/>
      <c r="E618" s="76"/>
      <c r="F618" s="76"/>
      <c r="G618" s="76"/>
      <c r="H618" s="76"/>
      <c r="I618" s="242"/>
      <c r="J618" s="76"/>
      <c r="K618" s="76"/>
      <c r="L618" s="76"/>
      <c r="M618" s="76"/>
      <c r="N618" s="76"/>
      <c r="O618" s="76"/>
      <c r="P618" s="76"/>
      <c r="Q618" s="76"/>
      <c r="R618" s="76"/>
      <c r="S618" s="76"/>
      <c r="T618" s="76"/>
      <c r="U618" s="76"/>
      <c r="V618" s="76"/>
      <c r="W618" s="76"/>
      <c r="X618" s="76"/>
      <c r="Y618" s="76"/>
      <c r="Z618" s="76"/>
      <c r="AA618" s="76"/>
      <c r="AB618" s="76"/>
      <c r="AC618" s="76"/>
      <c r="AD618" s="76"/>
      <c r="AE618" s="76"/>
      <c r="AF618" s="76"/>
      <c r="AG618" s="76"/>
      <c r="AH618" s="76"/>
      <c r="AI618" s="76"/>
      <c r="AJ618" s="76"/>
      <c r="AK618" s="76"/>
      <c r="AL618" s="76"/>
      <c r="AM618" s="76"/>
      <c r="AN618" s="76"/>
      <c r="AO618" s="76"/>
      <c r="AP618" s="76"/>
      <c r="AQ618" s="76"/>
      <c r="AR618" s="76"/>
      <c r="AS618" s="76"/>
    </row>
    <row r="619" spans="1:45" ht="15.75" customHeight="1" x14ac:dyDescent="0.2">
      <c r="A619" s="6"/>
      <c r="B619" s="76"/>
      <c r="C619" s="76"/>
      <c r="D619" s="76"/>
      <c r="E619" s="76"/>
      <c r="F619" s="76"/>
      <c r="G619" s="76"/>
      <c r="H619" s="76"/>
      <c r="I619" s="242"/>
      <c r="J619" s="76"/>
      <c r="K619" s="76"/>
      <c r="L619" s="76"/>
      <c r="M619" s="76"/>
      <c r="N619" s="76"/>
      <c r="O619" s="76"/>
      <c r="P619" s="76"/>
      <c r="Q619" s="76"/>
      <c r="R619" s="76"/>
      <c r="S619" s="76"/>
      <c r="T619" s="76"/>
      <c r="U619" s="76"/>
      <c r="V619" s="76"/>
      <c r="W619" s="76"/>
      <c r="X619" s="76"/>
      <c r="Y619" s="76"/>
      <c r="Z619" s="76"/>
      <c r="AA619" s="76"/>
      <c r="AB619" s="76"/>
      <c r="AC619" s="76"/>
      <c r="AD619" s="76"/>
      <c r="AE619" s="76"/>
      <c r="AF619" s="76"/>
      <c r="AG619" s="76"/>
      <c r="AH619" s="76"/>
      <c r="AI619" s="76"/>
      <c r="AJ619" s="76"/>
      <c r="AK619" s="76"/>
      <c r="AL619" s="76"/>
      <c r="AM619" s="76"/>
      <c r="AN619" s="76"/>
      <c r="AO619" s="76"/>
      <c r="AP619" s="76"/>
      <c r="AQ619" s="76"/>
      <c r="AR619" s="76"/>
      <c r="AS619" s="76"/>
    </row>
    <row r="620" spans="1:45" ht="15.75" customHeight="1" x14ac:dyDescent="0.2">
      <c r="A620" s="6"/>
      <c r="B620" s="76"/>
      <c r="C620" s="76"/>
      <c r="D620" s="76"/>
      <c r="E620" s="76"/>
      <c r="F620" s="76"/>
      <c r="G620" s="76"/>
      <c r="H620" s="76"/>
      <c r="I620" s="242"/>
      <c r="J620" s="76"/>
      <c r="K620" s="76"/>
      <c r="L620" s="76"/>
      <c r="M620" s="76"/>
      <c r="N620" s="76"/>
      <c r="O620" s="76"/>
      <c r="P620" s="76"/>
      <c r="Q620" s="76"/>
      <c r="R620" s="76"/>
      <c r="S620" s="76"/>
      <c r="T620" s="76"/>
      <c r="U620" s="76"/>
      <c r="V620" s="76"/>
      <c r="W620" s="76"/>
      <c r="X620" s="76"/>
      <c r="Y620" s="76"/>
      <c r="Z620" s="76"/>
      <c r="AA620" s="76"/>
      <c r="AB620" s="76"/>
      <c r="AC620" s="76"/>
      <c r="AD620" s="76"/>
      <c r="AE620" s="76"/>
      <c r="AF620" s="76"/>
      <c r="AG620" s="76"/>
      <c r="AH620" s="76"/>
      <c r="AI620" s="76"/>
      <c r="AJ620" s="76"/>
      <c r="AK620" s="76"/>
      <c r="AL620" s="76"/>
      <c r="AM620" s="76"/>
      <c r="AN620" s="76"/>
      <c r="AO620" s="76"/>
      <c r="AP620" s="76"/>
      <c r="AQ620" s="76"/>
      <c r="AR620" s="76"/>
      <c r="AS620" s="76"/>
    </row>
    <row r="621" spans="1:45" ht="15.75" customHeight="1" x14ac:dyDescent="0.2">
      <c r="A621" s="6"/>
      <c r="B621" s="76"/>
      <c r="C621" s="76"/>
      <c r="D621" s="76"/>
      <c r="E621" s="76"/>
      <c r="F621" s="76"/>
      <c r="G621" s="76"/>
      <c r="H621" s="76"/>
      <c r="I621" s="242"/>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AK621" s="76"/>
      <c r="AL621" s="76"/>
      <c r="AM621" s="76"/>
      <c r="AN621" s="76"/>
      <c r="AO621" s="76"/>
      <c r="AP621" s="76"/>
      <c r="AQ621" s="76"/>
      <c r="AR621" s="76"/>
      <c r="AS621" s="76"/>
    </row>
    <row r="622" spans="1:45" ht="15.75" customHeight="1" x14ac:dyDescent="0.2">
      <c r="A622" s="6"/>
      <c r="B622" s="76"/>
      <c r="C622" s="76"/>
      <c r="D622" s="76"/>
      <c r="E622" s="76"/>
      <c r="F622" s="76"/>
      <c r="G622" s="76"/>
      <c r="H622" s="76"/>
      <c r="I622" s="242"/>
      <c r="J622" s="76"/>
      <c r="K622" s="76"/>
      <c r="L622" s="76"/>
      <c r="M622" s="76"/>
      <c r="N622" s="76"/>
      <c r="O622" s="76"/>
      <c r="P622" s="76"/>
      <c r="Q622" s="76"/>
      <c r="R622" s="76"/>
      <c r="S622" s="76"/>
      <c r="T622" s="76"/>
      <c r="U622" s="76"/>
      <c r="V622" s="76"/>
      <c r="W622" s="76"/>
      <c r="X622" s="76"/>
      <c r="Y622" s="76"/>
      <c r="Z622" s="76"/>
      <c r="AA622" s="76"/>
      <c r="AB622" s="76"/>
      <c r="AC622" s="76"/>
      <c r="AD622" s="76"/>
      <c r="AE622" s="76"/>
      <c r="AF622" s="76"/>
      <c r="AG622" s="76"/>
      <c r="AH622" s="76"/>
      <c r="AI622" s="76"/>
      <c r="AJ622" s="76"/>
      <c r="AK622" s="76"/>
      <c r="AL622" s="76"/>
      <c r="AM622" s="76"/>
      <c r="AN622" s="76"/>
      <c r="AO622" s="76"/>
      <c r="AP622" s="76"/>
      <c r="AQ622" s="76"/>
      <c r="AR622" s="76"/>
      <c r="AS622" s="76"/>
    </row>
    <row r="623" spans="1:45" ht="15.75" customHeight="1" x14ac:dyDescent="0.2">
      <c r="A623" s="6"/>
      <c r="B623" s="76"/>
      <c r="C623" s="76"/>
      <c r="D623" s="76"/>
      <c r="E623" s="76"/>
      <c r="F623" s="76"/>
      <c r="G623" s="76"/>
      <c r="H623" s="76"/>
      <c r="I623" s="242"/>
      <c r="J623" s="76"/>
      <c r="K623" s="76"/>
      <c r="L623" s="76"/>
      <c r="M623" s="76"/>
      <c r="N623" s="76"/>
      <c r="O623" s="76"/>
      <c r="P623" s="76"/>
      <c r="Q623" s="76"/>
      <c r="R623" s="76"/>
      <c r="S623" s="76"/>
      <c r="T623" s="76"/>
      <c r="U623" s="76"/>
      <c r="V623" s="76"/>
      <c r="W623" s="76"/>
      <c r="X623" s="76"/>
      <c r="Y623" s="76"/>
      <c r="Z623" s="76"/>
      <c r="AA623" s="76"/>
      <c r="AB623" s="76"/>
      <c r="AC623" s="76"/>
      <c r="AD623" s="76"/>
      <c r="AE623" s="76"/>
      <c r="AF623" s="76"/>
      <c r="AG623" s="76"/>
      <c r="AH623" s="76"/>
      <c r="AI623" s="76"/>
      <c r="AJ623" s="76"/>
      <c r="AK623" s="76"/>
      <c r="AL623" s="76"/>
      <c r="AM623" s="76"/>
      <c r="AN623" s="76"/>
      <c r="AO623" s="76"/>
      <c r="AP623" s="76"/>
      <c r="AQ623" s="76"/>
      <c r="AR623" s="76"/>
      <c r="AS623" s="76"/>
    </row>
    <row r="624" spans="1:45" ht="15.75" customHeight="1" x14ac:dyDescent="0.2">
      <c r="A624" s="6"/>
      <c r="B624" s="76"/>
      <c r="C624" s="76"/>
      <c r="D624" s="76"/>
      <c r="E624" s="76"/>
      <c r="F624" s="76"/>
      <c r="G624" s="76"/>
      <c r="H624" s="76"/>
      <c r="I624" s="242"/>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c r="AR624" s="76"/>
      <c r="AS624" s="76"/>
    </row>
    <row r="625" spans="1:45" ht="15.75" customHeight="1" x14ac:dyDescent="0.2">
      <c r="A625" s="6"/>
      <c r="B625" s="76"/>
      <c r="C625" s="76"/>
      <c r="D625" s="76"/>
      <c r="E625" s="76"/>
      <c r="F625" s="76"/>
      <c r="G625" s="76"/>
      <c r="H625" s="76"/>
      <c r="I625" s="242"/>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c r="AR625" s="76"/>
      <c r="AS625" s="76"/>
    </row>
    <row r="626" spans="1:45" ht="15.75" customHeight="1" x14ac:dyDescent="0.2">
      <c r="A626" s="6"/>
      <c r="B626" s="76"/>
      <c r="C626" s="76"/>
      <c r="D626" s="76"/>
      <c r="E626" s="76"/>
      <c r="F626" s="76"/>
      <c r="G626" s="76"/>
      <c r="H626" s="76"/>
      <c r="I626" s="242"/>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76"/>
      <c r="AS626" s="76"/>
    </row>
    <row r="627" spans="1:45" ht="15.75" customHeight="1" x14ac:dyDescent="0.2">
      <c r="A627" s="6"/>
      <c r="B627" s="76"/>
      <c r="C627" s="76"/>
      <c r="D627" s="76"/>
      <c r="E627" s="76"/>
      <c r="F627" s="76"/>
      <c r="G627" s="76"/>
      <c r="H627" s="76"/>
      <c r="I627" s="242"/>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76"/>
      <c r="AS627" s="76"/>
    </row>
    <row r="628" spans="1:45" ht="15.75" customHeight="1" x14ac:dyDescent="0.2">
      <c r="A628" s="6"/>
      <c r="B628" s="76"/>
      <c r="C628" s="76"/>
      <c r="D628" s="76"/>
      <c r="E628" s="76"/>
      <c r="F628" s="76"/>
      <c r="G628" s="76"/>
      <c r="H628" s="76"/>
      <c r="I628" s="242"/>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c r="AR628" s="76"/>
      <c r="AS628" s="76"/>
    </row>
    <row r="629" spans="1:45" ht="15.75" customHeight="1" x14ac:dyDescent="0.2">
      <c r="A629" s="6"/>
      <c r="B629" s="76"/>
      <c r="C629" s="76"/>
      <c r="D629" s="76"/>
      <c r="E629" s="76"/>
      <c r="F629" s="76"/>
      <c r="G629" s="76"/>
      <c r="H629" s="76"/>
      <c r="I629" s="242"/>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76"/>
      <c r="AS629" s="76"/>
    </row>
    <row r="630" spans="1:45" ht="15.75" customHeight="1" x14ac:dyDescent="0.2">
      <c r="A630" s="6"/>
      <c r="B630" s="76"/>
      <c r="C630" s="76"/>
      <c r="D630" s="76"/>
      <c r="E630" s="76"/>
      <c r="F630" s="76"/>
      <c r="G630" s="76"/>
      <c r="H630" s="76"/>
      <c r="I630" s="242"/>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c r="AR630" s="76"/>
      <c r="AS630" s="76"/>
    </row>
    <row r="631" spans="1:45" ht="15.75" customHeight="1" x14ac:dyDescent="0.2">
      <c r="A631" s="6"/>
      <c r="B631" s="76"/>
      <c r="C631" s="76"/>
      <c r="D631" s="76"/>
      <c r="E631" s="76"/>
      <c r="F631" s="76"/>
      <c r="G631" s="76"/>
      <c r="H631" s="76"/>
      <c r="I631" s="242"/>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c r="AR631" s="76"/>
      <c r="AS631" s="76"/>
    </row>
    <row r="632" spans="1:45" ht="15.75" customHeight="1" x14ac:dyDescent="0.2">
      <c r="A632" s="6"/>
      <c r="B632" s="76"/>
      <c r="C632" s="76"/>
      <c r="D632" s="76"/>
      <c r="E632" s="76"/>
      <c r="F632" s="76"/>
      <c r="G632" s="76"/>
      <c r="H632" s="76"/>
      <c r="I632" s="242"/>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c r="AR632" s="76"/>
      <c r="AS632" s="76"/>
    </row>
    <row r="633" spans="1:45" ht="15.75" customHeight="1" x14ac:dyDescent="0.2">
      <c r="A633" s="6"/>
      <c r="B633" s="76"/>
      <c r="C633" s="76"/>
      <c r="D633" s="76"/>
      <c r="E633" s="76"/>
      <c r="F633" s="76"/>
      <c r="G633" s="76"/>
      <c r="H633" s="76"/>
      <c r="I633" s="242"/>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c r="AR633" s="76"/>
      <c r="AS633" s="76"/>
    </row>
    <row r="634" spans="1:45" ht="15.75" customHeight="1" x14ac:dyDescent="0.2">
      <c r="A634" s="6"/>
      <c r="B634" s="76"/>
      <c r="C634" s="76"/>
      <c r="D634" s="76"/>
      <c r="E634" s="76"/>
      <c r="F634" s="76"/>
      <c r="G634" s="76"/>
      <c r="H634" s="76"/>
      <c r="I634" s="242"/>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c r="AR634" s="76"/>
      <c r="AS634" s="76"/>
    </row>
    <row r="635" spans="1:45" ht="15.75" customHeight="1" x14ac:dyDescent="0.2">
      <c r="A635" s="6"/>
      <c r="B635" s="76"/>
      <c r="C635" s="76"/>
      <c r="D635" s="76"/>
      <c r="E635" s="76"/>
      <c r="F635" s="76"/>
      <c r="G635" s="76"/>
      <c r="H635" s="76"/>
      <c r="I635" s="242"/>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c r="AR635" s="76"/>
      <c r="AS635" s="76"/>
    </row>
    <row r="636" spans="1:45" ht="15.75" customHeight="1" x14ac:dyDescent="0.2">
      <c r="A636" s="6"/>
      <c r="B636" s="76"/>
      <c r="C636" s="76"/>
      <c r="D636" s="76"/>
      <c r="E636" s="76"/>
      <c r="F636" s="76"/>
      <c r="G636" s="76"/>
      <c r="H636" s="76"/>
      <c r="I636" s="242"/>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c r="AR636" s="76"/>
      <c r="AS636" s="76"/>
    </row>
    <row r="637" spans="1:45" ht="15.75" customHeight="1" x14ac:dyDescent="0.2">
      <c r="A637" s="6"/>
      <c r="B637" s="76"/>
      <c r="C637" s="76"/>
      <c r="D637" s="76"/>
      <c r="E637" s="76"/>
      <c r="F637" s="76"/>
      <c r="G637" s="76"/>
      <c r="H637" s="76"/>
      <c r="I637" s="242"/>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c r="AR637" s="76"/>
      <c r="AS637" s="76"/>
    </row>
    <row r="638" spans="1:45" ht="15.75" customHeight="1" x14ac:dyDescent="0.2">
      <c r="A638" s="6"/>
      <c r="B638" s="76"/>
      <c r="C638" s="76"/>
      <c r="D638" s="76"/>
      <c r="E638" s="76"/>
      <c r="F638" s="76"/>
      <c r="G638" s="76"/>
      <c r="H638" s="76"/>
      <c r="I638" s="242"/>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c r="AR638" s="76"/>
      <c r="AS638" s="76"/>
    </row>
    <row r="639" spans="1:45" ht="15.75" customHeight="1" x14ac:dyDescent="0.2">
      <c r="A639" s="6"/>
      <c r="B639" s="76"/>
      <c r="C639" s="76"/>
      <c r="D639" s="76"/>
      <c r="E639" s="76"/>
      <c r="F639" s="76"/>
      <c r="G639" s="76"/>
      <c r="H639" s="76"/>
      <c r="I639" s="242"/>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c r="AR639" s="76"/>
      <c r="AS639" s="76"/>
    </row>
    <row r="640" spans="1:45" ht="15.75" customHeight="1" x14ac:dyDescent="0.2">
      <c r="A640" s="6"/>
      <c r="B640" s="76"/>
      <c r="C640" s="76"/>
      <c r="D640" s="76"/>
      <c r="E640" s="76"/>
      <c r="F640" s="76"/>
      <c r="G640" s="76"/>
      <c r="H640" s="76"/>
      <c r="I640" s="242"/>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c r="AR640" s="76"/>
      <c r="AS640" s="76"/>
    </row>
    <row r="641" spans="1:45" ht="15.75" customHeight="1" x14ac:dyDescent="0.2">
      <c r="A641" s="6"/>
      <c r="B641" s="76"/>
      <c r="C641" s="76"/>
      <c r="D641" s="76"/>
      <c r="E641" s="76"/>
      <c r="F641" s="76"/>
      <c r="G641" s="76"/>
      <c r="H641" s="76"/>
      <c r="I641" s="242"/>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76"/>
    </row>
    <row r="642" spans="1:45" ht="15.75" customHeight="1" x14ac:dyDescent="0.2">
      <c r="A642" s="6"/>
      <c r="B642" s="76"/>
      <c r="C642" s="76"/>
      <c r="D642" s="76"/>
      <c r="E642" s="76"/>
      <c r="F642" s="76"/>
      <c r="G642" s="76"/>
      <c r="H642" s="76"/>
      <c r="I642" s="242"/>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c r="AR642" s="76"/>
      <c r="AS642" s="76"/>
    </row>
    <row r="643" spans="1:45" ht="15.75" customHeight="1" x14ac:dyDescent="0.2">
      <c r="A643" s="6"/>
      <c r="B643" s="76"/>
      <c r="C643" s="76"/>
      <c r="D643" s="76"/>
      <c r="E643" s="76"/>
      <c r="F643" s="76"/>
      <c r="G643" s="76"/>
      <c r="H643" s="76"/>
      <c r="I643" s="242"/>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c r="AR643" s="76"/>
      <c r="AS643" s="76"/>
    </row>
    <row r="644" spans="1:45" ht="15.75" customHeight="1" x14ac:dyDescent="0.2">
      <c r="A644" s="6"/>
      <c r="B644" s="76"/>
      <c r="C644" s="76"/>
      <c r="D644" s="76"/>
      <c r="E644" s="76"/>
      <c r="F644" s="76"/>
      <c r="G644" s="76"/>
      <c r="H644" s="76"/>
      <c r="I644" s="242"/>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c r="AR644" s="76"/>
      <c r="AS644" s="76"/>
    </row>
    <row r="645" spans="1:45" ht="15.75" customHeight="1" x14ac:dyDescent="0.2">
      <c r="A645" s="6"/>
      <c r="B645" s="76"/>
      <c r="C645" s="76"/>
      <c r="D645" s="76"/>
      <c r="E645" s="76"/>
      <c r="F645" s="76"/>
      <c r="G645" s="76"/>
      <c r="H645" s="76"/>
      <c r="I645" s="242"/>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76"/>
      <c r="AS645" s="76"/>
    </row>
    <row r="646" spans="1:45" ht="15.75" customHeight="1" x14ac:dyDescent="0.2">
      <c r="A646" s="6"/>
      <c r="B646" s="76"/>
      <c r="C646" s="76"/>
      <c r="D646" s="76"/>
      <c r="E646" s="76"/>
      <c r="F646" s="76"/>
      <c r="G646" s="76"/>
      <c r="H646" s="76"/>
      <c r="I646" s="242"/>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76"/>
      <c r="AS646" s="76"/>
    </row>
    <row r="647" spans="1:45" ht="15.75" customHeight="1" x14ac:dyDescent="0.2">
      <c r="A647" s="6"/>
      <c r="B647" s="76"/>
      <c r="C647" s="76"/>
      <c r="D647" s="76"/>
      <c r="E647" s="76"/>
      <c r="F647" s="76"/>
      <c r="G647" s="76"/>
      <c r="H647" s="76"/>
      <c r="I647" s="242"/>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76"/>
      <c r="AS647" s="76"/>
    </row>
    <row r="648" spans="1:45" ht="15.75" customHeight="1" x14ac:dyDescent="0.2">
      <c r="A648" s="6"/>
      <c r="B648" s="76"/>
      <c r="C648" s="76"/>
      <c r="D648" s="76"/>
      <c r="E648" s="76"/>
      <c r="F648" s="76"/>
      <c r="G648" s="76"/>
      <c r="H648" s="76"/>
      <c r="I648" s="242"/>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76"/>
      <c r="AS648" s="76"/>
    </row>
    <row r="649" spans="1:45" ht="15.75" customHeight="1" x14ac:dyDescent="0.2">
      <c r="A649" s="6"/>
      <c r="B649" s="76"/>
      <c r="C649" s="76"/>
      <c r="D649" s="76"/>
      <c r="E649" s="76"/>
      <c r="F649" s="76"/>
      <c r="G649" s="76"/>
      <c r="H649" s="76"/>
      <c r="I649" s="242"/>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76"/>
      <c r="AS649" s="76"/>
    </row>
    <row r="650" spans="1:45" ht="15.75" customHeight="1" x14ac:dyDescent="0.2">
      <c r="A650" s="6"/>
      <c r="B650" s="76"/>
      <c r="C650" s="76"/>
      <c r="D650" s="76"/>
      <c r="E650" s="76"/>
      <c r="F650" s="76"/>
      <c r="G650" s="76"/>
      <c r="H650" s="76"/>
      <c r="I650" s="242"/>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76"/>
      <c r="AS650" s="76"/>
    </row>
    <row r="651" spans="1:45" ht="15.75" customHeight="1" x14ac:dyDescent="0.2">
      <c r="A651" s="6"/>
      <c r="B651" s="76"/>
      <c r="C651" s="76"/>
      <c r="D651" s="76"/>
      <c r="E651" s="76"/>
      <c r="F651" s="76"/>
      <c r="G651" s="76"/>
      <c r="H651" s="76"/>
      <c r="I651" s="242"/>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76"/>
      <c r="AS651" s="76"/>
    </row>
    <row r="652" spans="1:45" ht="15.75" customHeight="1" x14ac:dyDescent="0.2">
      <c r="A652" s="6"/>
      <c r="B652" s="76"/>
      <c r="C652" s="76"/>
      <c r="D652" s="76"/>
      <c r="E652" s="76"/>
      <c r="F652" s="76"/>
      <c r="G652" s="76"/>
      <c r="H652" s="76"/>
      <c r="I652" s="242"/>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76"/>
      <c r="AS652" s="76"/>
    </row>
    <row r="653" spans="1:45" ht="15.75" customHeight="1" x14ac:dyDescent="0.2">
      <c r="A653" s="6"/>
      <c r="B653" s="76"/>
      <c r="C653" s="76"/>
      <c r="D653" s="76"/>
      <c r="E653" s="76"/>
      <c r="F653" s="76"/>
      <c r="G653" s="76"/>
      <c r="H653" s="76"/>
      <c r="I653" s="242"/>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76"/>
      <c r="AS653" s="76"/>
    </row>
    <row r="654" spans="1:45" ht="15.75" customHeight="1" x14ac:dyDescent="0.2">
      <c r="A654" s="6"/>
      <c r="B654" s="76"/>
      <c r="C654" s="76"/>
      <c r="D654" s="76"/>
      <c r="E654" s="76"/>
      <c r="F654" s="76"/>
      <c r="G654" s="76"/>
      <c r="H654" s="76"/>
      <c r="I654" s="242"/>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76"/>
      <c r="AS654" s="76"/>
    </row>
    <row r="655" spans="1:45" ht="15.75" customHeight="1" x14ac:dyDescent="0.2">
      <c r="A655" s="6"/>
      <c r="B655" s="76"/>
      <c r="C655" s="76"/>
      <c r="D655" s="76"/>
      <c r="E655" s="76"/>
      <c r="F655" s="76"/>
      <c r="G655" s="76"/>
      <c r="H655" s="76"/>
      <c r="I655" s="242"/>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76"/>
      <c r="AS655" s="76"/>
    </row>
    <row r="656" spans="1:45" ht="15.75" customHeight="1" x14ac:dyDescent="0.2">
      <c r="A656" s="6"/>
      <c r="B656" s="76"/>
      <c r="C656" s="76"/>
      <c r="D656" s="76"/>
      <c r="E656" s="76"/>
      <c r="F656" s="76"/>
      <c r="G656" s="76"/>
      <c r="H656" s="76"/>
      <c r="I656" s="242"/>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76"/>
      <c r="AS656" s="76"/>
    </row>
    <row r="657" spans="1:45" ht="15.75" customHeight="1" x14ac:dyDescent="0.2">
      <c r="A657" s="6"/>
      <c r="B657" s="76"/>
      <c r="C657" s="76"/>
      <c r="D657" s="76"/>
      <c r="E657" s="76"/>
      <c r="F657" s="76"/>
      <c r="G657" s="76"/>
      <c r="H657" s="76"/>
      <c r="I657" s="242"/>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76"/>
      <c r="AS657" s="76"/>
    </row>
    <row r="658" spans="1:45" ht="15.75" customHeight="1" x14ac:dyDescent="0.2">
      <c r="A658" s="6"/>
      <c r="B658" s="76"/>
      <c r="C658" s="76"/>
      <c r="D658" s="76"/>
      <c r="E658" s="76"/>
      <c r="F658" s="76"/>
      <c r="G658" s="76"/>
      <c r="H658" s="76"/>
      <c r="I658" s="242"/>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76"/>
      <c r="AS658" s="76"/>
    </row>
    <row r="659" spans="1:45" ht="15.75" customHeight="1" x14ac:dyDescent="0.2">
      <c r="A659" s="6"/>
      <c r="B659" s="76"/>
      <c r="C659" s="76"/>
      <c r="D659" s="76"/>
      <c r="E659" s="76"/>
      <c r="F659" s="76"/>
      <c r="G659" s="76"/>
      <c r="H659" s="76"/>
      <c r="I659" s="242"/>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76"/>
      <c r="AS659" s="76"/>
    </row>
    <row r="660" spans="1:45" ht="15.75" customHeight="1" x14ac:dyDescent="0.2">
      <c r="A660" s="6"/>
      <c r="B660" s="76"/>
      <c r="C660" s="76"/>
      <c r="D660" s="76"/>
      <c r="E660" s="76"/>
      <c r="F660" s="76"/>
      <c r="G660" s="76"/>
      <c r="H660" s="76"/>
      <c r="I660" s="242"/>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76"/>
      <c r="AS660" s="76"/>
    </row>
    <row r="661" spans="1:45" ht="15.75" customHeight="1" x14ac:dyDescent="0.2">
      <c r="A661" s="6"/>
      <c r="B661" s="76"/>
      <c r="C661" s="76"/>
      <c r="D661" s="76"/>
      <c r="E661" s="76"/>
      <c r="F661" s="76"/>
      <c r="G661" s="76"/>
      <c r="H661" s="76"/>
      <c r="I661" s="242"/>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76"/>
      <c r="AS661" s="76"/>
    </row>
    <row r="662" spans="1:45" ht="15.75" customHeight="1" x14ac:dyDescent="0.2">
      <c r="A662" s="6"/>
      <c r="B662" s="76"/>
      <c r="C662" s="76"/>
      <c r="D662" s="76"/>
      <c r="E662" s="76"/>
      <c r="F662" s="76"/>
      <c r="G662" s="76"/>
      <c r="H662" s="76"/>
      <c r="I662" s="242"/>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76"/>
      <c r="AS662" s="76"/>
    </row>
    <row r="663" spans="1:45" ht="15.75" customHeight="1" x14ac:dyDescent="0.2">
      <c r="A663" s="6"/>
      <c r="B663" s="76"/>
      <c r="C663" s="76"/>
      <c r="D663" s="76"/>
      <c r="E663" s="76"/>
      <c r="F663" s="76"/>
      <c r="G663" s="76"/>
      <c r="H663" s="76"/>
      <c r="I663" s="242"/>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76"/>
      <c r="AS663" s="76"/>
    </row>
    <row r="664" spans="1:45" ht="15.75" customHeight="1" x14ac:dyDescent="0.2">
      <c r="A664" s="6"/>
      <c r="B664" s="76"/>
      <c r="C664" s="76"/>
      <c r="D664" s="76"/>
      <c r="E664" s="76"/>
      <c r="F664" s="76"/>
      <c r="G664" s="76"/>
      <c r="H664" s="76"/>
      <c r="I664" s="242"/>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76"/>
      <c r="AS664" s="76"/>
    </row>
    <row r="665" spans="1:45" ht="15.75" customHeight="1" x14ac:dyDescent="0.2">
      <c r="A665" s="6"/>
      <c r="B665" s="76"/>
      <c r="C665" s="76"/>
      <c r="D665" s="76"/>
      <c r="E665" s="76"/>
      <c r="F665" s="76"/>
      <c r="G665" s="76"/>
      <c r="H665" s="76"/>
      <c r="I665" s="242"/>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76"/>
      <c r="AS665" s="76"/>
    </row>
    <row r="666" spans="1:45" ht="15.75" customHeight="1" x14ac:dyDescent="0.2">
      <c r="A666" s="6"/>
      <c r="B666" s="76"/>
      <c r="C666" s="76"/>
      <c r="D666" s="76"/>
      <c r="E666" s="76"/>
      <c r="F666" s="76"/>
      <c r="G666" s="76"/>
      <c r="H666" s="76"/>
      <c r="I666" s="242"/>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76"/>
      <c r="AS666" s="76"/>
    </row>
    <row r="667" spans="1:45" ht="15.75" customHeight="1" x14ac:dyDescent="0.2">
      <c r="A667" s="6"/>
      <c r="B667" s="76"/>
      <c r="C667" s="76"/>
      <c r="D667" s="76"/>
      <c r="E667" s="76"/>
      <c r="F667" s="76"/>
      <c r="G667" s="76"/>
      <c r="H667" s="76"/>
      <c r="I667" s="242"/>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76"/>
      <c r="AS667" s="76"/>
    </row>
    <row r="668" spans="1:45" ht="15.75" customHeight="1" x14ac:dyDescent="0.2">
      <c r="A668" s="6"/>
      <c r="B668" s="76"/>
      <c r="C668" s="76"/>
      <c r="D668" s="76"/>
      <c r="E668" s="76"/>
      <c r="F668" s="76"/>
      <c r="G668" s="76"/>
      <c r="H668" s="76"/>
      <c r="I668" s="242"/>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76"/>
      <c r="AS668" s="76"/>
    </row>
    <row r="669" spans="1:45" ht="15.75" customHeight="1" x14ac:dyDescent="0.2">
      <c r="A669" s="6"/>
      <c r="B669" s="76"/>
      <c r="C669" s="76"/>
      <c r="D669" s="76"/>
      <c r="E669" s="76"/>
      <c r="F669" s="76"/>
      <c r="G669" s="76"/>
      <c r="H669" s="76"/>
      <c r="I669" s="242"/>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76"/>
      <c r="AS669" s="76"/>
    </row>
    <row r="670" spans="1:45" ht="15.75" customHeight="1" x14ac:dyDescent="0.2">
      <c r="A670" s="6"/>
      <c r="B670" s="76"/>
      <c r="C670" s="76"/>
      <c r="D670" s="76"/>
      <c r="E670" s="76"/>
      <c r="F670" s="76"/>
      <c r="G670" s="76"/>
      <c r="H670" s="76"/>
      <c r="I670" s="242"/>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76"/>
      <c r="AS670" s="76"/>
    </row>
    <row r="671" spans="1:45" ht="15.75" customHeight="1" x14ac:dyDescent="0.2">
      <c r="A671" s="6"/>
      <c r="B671" s="76"/>
      <c r="C671" s="76"/>
      <c r="D671" s="76"/>
      <c r="E671" s="76"/>
      <c r="F671" s="76"/>
      <c r="G671" s="76"/>
      <c r="H671" s="76"/>
      <c r="I671" s="242"/>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76"/>
      <c r="AS671" s="76"/>
    </row>
    <row r="672" spans="1:45" ht="15.75" customHeight="1" x14ac:dyDescent="0.2">
      <c r="A672" s="6"/>
      <c r="B672" s="76"/>
      <c r="C672" s="76"/>
      <c r="D672" s="76"/>
      <c r="E672" s="76"/>
      <c r="F672" s="76"/>
      <c r="G672" s="76"/>
      <c r="H672" s="76"/>
      <c r="I672" s="242"/>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76"/>
      <c r="AS672" s="76"/>
    </row>
    <row r="673" spans="1:45" ht="15.75" customHeight="1" x14ac:dyDescent="0.2">
      <c r="A673" s="6"/>
      <c r="B673" s="76"/>
      <c r="C673" s="76"/>
      <c r="D673" s="76"/>
      <c r="E673" s="76"/>
      <c r="F673" s="76"/>
      <c r="G673" s="76"/>
      <c r="H673" s="76"/>
      <c r="I673" s="242"/>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76"/>
      <c r="AS673" s="76"/>
    </row>
    <row r="674" spans="1:45" ht="15.75" customHeight="1" x14ac:dyDescent="0.2">
      <c r="A674" s="6"/>
      <c r="B674" s="76"/>
      <c r="C674" s="76"/>
      <c r="D674" s="76"/>
      <c r="E674" s="76"/>
      <c r="F674" s="76"/>
      <c r="G674" s="76"/>
      <c r="H674" s="76"/>
      <c r="I674" s="242"/>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76"/>
      <c r="AS674" s="76"/>
    </row>
    <row r="675" spans="1:45" ht="15.75" customHeight="1" x14ac:dyDescent="0.2">
      <c r="A675" s="6"/>
      <c r="B675" s="76"/>
      <c r="C675" s="76"/>
      <c r="D675" s="76"/>
      <c r="E675" s="76"/>
      <c r="F675" s="76"/>
      <c r="G675" s="76"/>
      <c r="H675" s="76"/>
      <c r="I675" s="242"/>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76"/>
      <c r="AS675" s="76"/>
    </row>
    <row r="676" spans="1:45" ht="15.75" customHeight="1" x14ac:dyDescent="0.2">
      <c r="A676" s="6"/>
      <c r="B676" s="76"/>
      <c r="C676" s="76"/>
      <c r="D676" s="76"/>
      <c r="E676" s="76"/>
      <c r="F676" s="76"/>
      <c r="G676" s="76"/>
      <c r="H676" s="76"/>
      <c r="I676" s="242"/>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76"/>
      <c r="AS676" s="76"/>
    </row>
    <row r="677" spans="1:45" ht="15.75" customHeight="1" x14ac:dyDescent="0.2">
      <c r="A677" s="6"/>
      <c r="B677" s="76"/>
      <c r="C677" s="76"/>
      <c r="D677" s="76"/>
      <c r="E677" s="76"/>
      <c r="F677" s="76"/>
      <c r="G677" s="76"/>
      <c r="H677" s="76"/>
      <c r="I677" s="242"/>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76"/>
      <c r="AS677" s="76"/>
    </row>
    <row r="678" spans="1:45" ht="15.75" customHeight="1" x14ac:dyDescent="0.2">
      <c r="A678" s="6"/>
      <c r="B678" s="76"/>
      <c r="C678" s="76"/>
      <c r="D678" s="76"/>
      <c r="E678" s="76"/>
      <c r="F678" s="76"/>
      <c r="G678" s="76"/>
      <c r="H678" s="76"/>
      <c r="I678" s="242"/>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76"/>
      <c r="AS678" s="76"/>
    </row>
    <row r="679" spans="1:45" ht="15.75" customHeight="1" x14ac:dyDescent="0.2">
      <c r="A679" s="6"/>
      <c r="B679" s="76"/>
      <c r="C679" s="76"/>
      <c r="D679" s="76"/>
      <c r="E679" s="76"/>
      <c r="F679" s="76"/>
      <c r="G679" s="76"/>
      <c r="H679" s="76"/>
      <c r="I679" s="242"/>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76"/>
      <c r="AS679" s="76"/>
    </row>
    <row r="680" spans="1:45" ht="15.75" customHeight="1" x14ac:dyDescent="0.2">
      <c r="A680" s="6"/>
      <c r="B680" s="76"/>
      <c r="C680" s="76"/>
      <c r="D680" s="76"/>
      <c r="E680" s="76"/>
      <c r="F680" s="76"/>
      <c r="G680" s="76"/>
      <c r="H680" s="76"/>
      <c r="I680" s="242"/>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76"/>
      <c r="AS680" s="76"/>
    </row>
    <row r="681" spans="1:45" ht="15.75" customHeight="1" x14ac:dyDescent="0.2">
      <c r="A681" s="6"/>
      <c r="B681" s="76"/>
      <c r="C681" s="76"/>
      <c r="D681" s="76"/>
      <c r="E681" s="76"/>
      <c r="F681" s="76"/>
      <c r="G681" s="76"/>
      <c r="H681" s="76"/>
      <c r="I681" s="242"/>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76"/>
      <c r="AS681" s="76"/>
    </row>
    <row r="682" spans="1:45" ht="15.75" customHeight="1" x14ac:dyDescent="0.2">
      <c r="A682" s="6"/>
      <c r="B682" s="76"/>
      <c r="C682" s="76"/>
      <c r="D682" s="76"/>
      <c r="E682" s="76"/>
      <c r="F682" s="76"/>
      <c r="G682" s="76"/>
      <c r="H682" s="76"/>
      <c r="I682" s="242"/>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76"/>
      <c r="AS682" s="76"/>
    </row>
    <row r="683" spans="1:45" ht="15.75" customHeight="1" x14ac:dyDescent="0.2">
      <c r="A683" s="6"/>
      <c r="B683" s="76"/>
      <c r="C683" s="76"/>
      <c r="D683" s="76"/>
      <c r="E683" s="76"/>
      <c r="F683" s="76"/>
      <c r="G683" s="76"/>
      <c r="H683" s="76"/>
      <c r="I683" s="242"/>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76"/>
      <c r="AS683" s="76"/>
    </row>
    <row r="684" spans="1:45" ht="15.75" customHeight="1" x14ac:dyDescent="0.2">
      <c r="A684" s="6"/>
      <c r="B684" s="76"/>
      <c r="C684" s="76"/>
      <c r="D684" s="76"/>
      <c r="E684" s="76"/>
      <c r="F684" s="76"/>
      <c r="G684" s="76"/>
      <c r="H684" s="76"/>
      <c r="I684" s="242"/>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76"/>
      <c r="AS684" s="76"/>
    </row>
    <row r="685" spans="1:45" ht="15.75" customHeight="1" x14ac:dyDescent="0.2">
      <c r="A685" s="6"/>
      <c r="B685" s="76"/>
      <c r="C685" s="76"/>
      <c r="D685" s="76"/>
      <c r="E685" s="76"/>
      <c r="F685" s="76"/>
      <c r="G685" s="76"/>
      <c r="H685" s="76"/>
      <c r="I685" s="242"/>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76"/>
      <c r="AS685" s="76"/>
    </row>
    <row r="686" spans="1:45" ht="15.75" customHeight="1" x14ac:dyDescent="0.2">
      <c r="A686" s="6"/>
      <c r="B686" s="76"/>
      <c r="C686" s="76"/>
      <c r="D686" s="76"/>
      <c r="E686" s="76"/>
      <c r="F686" s="76"/>
      <c r="G686" s="76"/>
      <c r="H686" s="76"/>
      <c r="I686" s="242"/>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76"/>
      <c r="AS686" s="76"/>
    </row>
    <row r="687" spans="1:45" ht="15.75" customHeight="1" x14ac:dyDescent="0.2">
      <c r="A687" s="6"/>
      <c r="B687" s="76"/>
      <c r="C687" s="76"/>
      <c r="D687" s="76"/>
      <c r="E687" s="76"/>
      <c r="F687" s="76"/>
      <c r="G687" s="76"/>
      <c r="H687" s="76"/>
      <c r="I687" s="242"/>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76"/>
      <c r="AS687" s="76"/>
    </row>
    <row r="688" spans="1:45" ht="15.75" customHeight="1" x14ac:dyDescent="0.2">
      <c r="A688" s="6"/>
      <c r="B688" s="76"/>
      <c r="C688" s="76"/>
      <c r="D688" s="76"/>
      <c r="E688" s="76"/>
      <c r="F688" s="76"/>
      <c r="G688" s="76"/>
      <c r="H688" s="76"/>
      <c r="I688" s="242"/>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76"/>
      <c r="AS688" s="76"/>
    </row>
    <row r="689" spans="1:45" ht="15.75" customHeight="1" x14ac:dyDescent="0.2">
      <c r="A689" s="6"/>
      <c r="B689" s="76"/>
      <c r="C689" s="76"/>
      <c r="D689" s="76"/>
      <c r="E689" s="76"/>
      <c r="F689" s="76"/>
      <c r="G689" s="76"/>
      <c r="H689" s="76"/>
      <c r="I689" s="242"/>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76"/>
    </row>
    <row r="690" spans="1:45" ht="15.75" customHeight="1" x14ac:dyDescent="0.2">
      <c r="A690" s="6"/>
      <c r="B690" s="76"/>
      <c r="C690" s="76"/>
      <c r="D690" s="76"/>
      <c r="E690" s="76"/>
      <c r="F690" s="76"/>
      <c r="G690" s="76"/>
      <c r="H690" s="76"/>
      <c r="I690" s="242"/>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c r="AR690" s="76"/>
      <c r="AS690" s="76"/>
    </row>
    <row r="691" spans="1:45" ht="15.75" customHeight="1" x14ac:dyDescent="0.2">
      <c r="A691" s="6"/>
      <c r="B691" s="76"/>
      <c r="C691" s="76"/>
      <c r="D691" s="76"/>
      <c r="E691" s="76"/>
      <c r="F691" s="76"/>
      <c r="G691" s="76"/>
      <c r="H691" s="76"/>
      <c r="I691" s="242"/>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76"/>
      <c r="AS691" s="76"/>
    </row>
    <row r="692" spans="1:45" ht="15.75" customHeight="1" x14ac:dyDescent="0.2">
      <c r="A692" s="6"/>
      <c r="B692" s="76"/>
      <c r="C692" s="76"/>
      <c r="D692" s="76"/>
      <c r="E692" s="76"/>
      <c r="F692" s="76"/>
      <c r="G692" s="76"/>
      <c r="H692" s="76"/>
      <c r="I692" s="242"/>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c r="AR692" s="76"/>
      <c r="AS692" s="76"/>
    </row>
    <row r="693" spans="1:45" ht="15.75" customHeight="1" x14ac:dyDescent="0.2">
      <c r="A693" s="6"/>
      <c r="B693" s="76"/>
      <c r="C693" s="76"/>
      <c r="D693" s="76"/>
      <c r="E693" s="76"/>
      <c r="F693" s="76"/>
      <c r="G693" s="76"/>
      <c r="H693" s="76"/>
      <c r="I693" s="242"/>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76"/>
      <c r="AS693" s="76"/>
    </row>
    <row r="694" spans="1:45" ht="15.75" customHeight="1" x14ac:dyDescent="0.2">
      <c r="A694" s="6"/>
      <c r="B694" s="76"/>
      <c r="C694" s="76"/>
      <c r="D694" s="76"/>
      <c r="E694" s="76"/>
      <c r="F694" s="76"/>
      <c r="G694" s="76"/>
      <c r="H694" s="76"/>
      <c r="I694" s="242"/>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c r="AR694" s="76"/>
      <c r="AS694" s="76"/>
    </row>
    <row r="695" spans="1:45" ht="15.75" customHeight="1" x14ac:dyDescent="0.2">
      <c r="A695" s="6"/>
      <c r="B695" s="76"/>
      <c r="C695" s="76"/>
      <c r="D695" s="76"/>
      <c r="E695" s="76"/>
      <c r="F695" s="76"/>
      <c r="G695" s="76"/>
      <c r="H695" s="76"/>
      <c r="I695" s="242"/>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76"/>
      <c r="AS695" s="76"/>
    </row>
    <row r="696" spans="1:45" ht="15.75" customHeight="1" x14ac:dyDescent="0.2">
      <c r="A696" s="6"/>
      <c r="B696" s="76"/>
      <c r="C696" s="76"/>
      <c r="D696" s="76"/>
      <c r="E696" s="76"/>
      <c r="F696" s="76"/>
      <c r="G696" s="76"/>
      <c r="H696" s="76"/>
      <c r="I696" s="242"/>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76"/>
      <c r="AS696" s="76"/>
    </row>
    <row r="697" spans="1:45" ht="15.75" customHeight="1" x14ac:dyDescent="0.2">
      <c r="A697" s="6"/>
      <c r="B697" s="76"/>
      <c r="C697" s="76"/>
      <c r="D697" s="76"/>
      <c r="E697" s="76"/>
      <c r="F697" s="76"/>
      <c r="G697" s="76"/>
      <c r="H697" s="76"/>
      <c r="I697" s="242"/>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76"/>
      <c r="AS697" s="76"/>
    </row>
    <row r="698" spans="1:45" ht="15.75" customHeight="1" x14ac:dyDescent="0.2">
      <c r="A698" s="6"/>
      <c r="B698" s="76"/>
      <c r="C698" s="76"/>
      <c r="D698" s="76"/>
      <c r="E698" s="76"/>
      <c r="F698" s="76"/>
      <c r="G698" s="76"/>
      <c r="H698" s="76"/>
      <c r="I698" s="242"/>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c r="AR698" s="76"/>
      <c r="AS698" s="76"/>
    </row>
    <row r="699" spans="1:45" ht="15.75" customHeight="1" x14ac:dyDescent="0.2">
      <c r="A699" s="6"/>
      <c r="B699" s="76"/>
      <c r="C699" s="76"/>
      <c r="D699" s="76"/>
      <c r="E699" s="76"/>
      <c r="F699" s="76"/>
      <c r="G699" s="76"/>
      <c r="H699" s="76"/>
      <c r="I699" s="242"/>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c r="AR699" s="76"/>
      <c r="AS699" s="76"/>
    </row>
    <row r="700" spans="1:45" ht="15.75" customHeight="1" x14ac:dyDescent="0.2">
      <c r="A700" s="6"/>
      <c r="B700" s="76"/>
      <c r="C700" s="76"/>
      <c r="D700" s="76"/>
      <c r="E700" s="76"/>
      <c r="F700" s="76"/>
      <c r="G700" s="76"/>
      <c r="H700" s="76"/>
      <c r="I700" s="242"/>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76"/>
      <c r="AS700" s="76"/>
    </row>
    <row r="701" spans="1:45" ht="15.75" customHeight="1" x14ac:dyDescent="0.2">
      <c r="A701" s="6"/>
      <c r="B701" s="76"/>
      <c r="C701" s="76"/>
      <c r="D701" s="76"/>
      <c r="E701" s="76"/>
      <c r="F701" s="76"/>
      <c r="G701" s="76"/>
      <c r="H701" s="76"/>
      <c r="I701" s="242"/>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c r="AR701" s="76"/>
      <c r="AS701" s="76"/>
    </row>
    <row r="702" spans="1:45" ht="15.75" customHeight="1" x14ac:dyDescent="0.2">
      <c r="A702" s="6"/>
      <c r="B702" s="76"/>
      <c r="C702" s="76"/>
      <c r="D702" s="76"/>
      <c r="E702" s="76"/>
      <c r="F702" s="76"/>
      <c r="G702" s="76"/>
      <c r="H702" s="76"/>
      <c r="I702" s="242"/>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76"/>
      <c r="AS702" s="76"/>
    </row>
    <row r="703" spans="1:45" ht="15.75" customHeight="1" x14ac:dyDescent="0.2">
      <c r="A703" s="6"/>
      <c r="B703" s="76"/>
      <c r="C703" s="76"/>
      <c r="D703" s="76"/>
      <c r="E703" s="76"/>
      <c r="F703" s="76"/>
      <c r="G703" s="76"/>
      <c r="H703" s="76"/>
      <c r="I703" s="242"/>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c r="AR703" s="76"/>
      <c r="AS703" s="76"/>
    </row>
    <row r="704" spans="1:45" ht="15.75" customHeight="1" x14ac:dyDescent="0.2">
      <c r="A704" s="6"/>
      <c r="B704" s="76"/>
      <c r="C704" s="76"/>
      <c r="D704" s="76"/>
      <c r="E704" s="76"/>
      <c r="F704" s="76"/>
      <c r="G704" s="76"/>
      <c r="H704" s="76"/>
      <c r="I704" s="242"/>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c r="AR704" s="76"/>
      <c r="AS704" s="76"/>
    </row>
    <row r="705" spans="1:45" ht="15.75" customHeight="1" x14ac:dyDescent="0.2">
      <c r="A705" s="6"/>
      <c r="B705" s="76"/>
      <c r="C705" s="76"/>
      <c r="D705" s="76"/>
      <c r="E705" s="76"/>
      <c r="F705" s="76"/>
      <c r="G705" s="76"/>
      <c r="H705" s="76"/>
      <c r="I705" s="242"/>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c r="AR705" s="76"/>
      <c r="AS705" s="76"/>
    </row>
    <row r="706" spans="1:45" ht="15.75" customHeight="1" x14ac:dyDescent="0.2">
      <c r="A706" s="6"/>
      <c r="B706" s="76"/>
      <c r="C706" s="76"/>
      <c r="D706" s="76"/>
      <c r="E706" s="76"/>
      <c r="F706" s="76"/>
      <c r="G706" s="76"/>
      <c r="H706" s="76"/>
      <c r="I706" s="242"/>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c r="AR706" s="76"/>
      <c r="AS706" s="76"/>
    </row>
    <row r="707" spans="1:45" ht="15.75" customHeight="1" x14ac:dyDescent="0.2">
      <c r="A707" s="6"/>
      <c r="B707" s="76"/>
      <c r="C707" s="76"/>
      <c r="D707" s="76"/>
      <c r="E707" s="76"/>
      <c r="F707" s="76"/>
      <c r="G707" s="76"/>
      <c r="H707" s="76"/>
      <c r="I707" s="242"/>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c r="AR707" s="76"/>
      <c r="AS707" s="76"/>
    </row>
    <row r="708" spans="1:45" ht="15.75" customHeight="1" x14ac:dyDescent="0.2">
      <c r="A708" s="6"/>
      <c r="B708" s="76"/>
      <c r="C708" s="76"/>
      <c r="D708" s="76"/>
      <c r="E708" s="76"/>
      <c r="F708" s="76"/>
      <c r="G708" s="76"/>
      <c r="H708" s="76"/>
      <c r="I708" s="242"/>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c r="AR708" s="76"/>
      <c r="AS708" s="76"/>
    </row>
    <row r="709" spans="1:45" ht="15.75" customHeight="1" x14ac:dyDescent="0.2">
      <c r="A709" s="6"/>
      <c r="B709" s="76"/>
      <c r="C709" s="76"/>
      <c r="D709" s="76"/>
      <c r="E709" s="76"/>
      <c r="F709" s="76"/>
      <c r="G709" s="76"/>
      <c r="H709" s="76"/>
      <c r="I709" s="242"/>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c r="AR709" s="76"/>
      <c r="AS709" s="76"/>
    </row>
    <row r="710" spans="1:45" ht="15.75" customHeight="1" x14ac:dyDescent="0.2">
      <c r="A710" s="6"/>
      <c r="B710" s="76"/>
      <c r="C710" s="76"/>
      <c r="D710" s="76"/>
      <c r="E710" s="76"/>
      <c r="F710" s="76"/>
      <c r="G710" s="76"/>
      <c r="H710" s="76"/>
      <c r="I710" s="242"/>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c r="AR710" s="76"/>
      <c r="AS710" s="76"/>
    </row>
    <row r="711" spans="1:45" ht="15.75" customHeight="1" x14ac:dyDescent="0.2">
      <c r="A711" s="6"/>
      <c r="B711" s="76"/>
      <c r="C711" s="76"/>
      <c r="D711" s="76"/>
      <c r="E711" s="76"/>
      <c r="F711" s="76"/>
      <c r="G711" s="76"/>
      <c r="H711" s="76"/>
      <c r="I711" s="242"/>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c r="AR711" s="76"/>
      <c r="AS711" s="76"/>
    </row>
    <row r="712" spans="1:45" ht="15.75" customHeight="1" x14ac:dyDescent="0.2">
      <c r="A712" s="6"/>
      <c r="B712" s="76"/>
      <c r="C712" s="76"/>
      <c r="D712" s="76"/>
      <c r="E712" s="76"/>
      <c r="F712" s="76"/>
      <c r="G712" s="76"/>
      <c r="H712" s="76"/>
      <c r="I712" s="242"/>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76"/>
      <c r="AS712" s="76"/>
    </row>
    <row r="713" spans="1:45" ht="15.75" customHeight="1" x14ac:dyDescent="0.2">
      <c r="A713" s="6"/>
      <c r="B713" s="76"/>
      <c r="C713" s="76"/>
      <c r="D713" s="76"/>
      <c r="E713" s="76"/>
      <c r="F713" s="76"/>
      <c r="G713" s="76"/>
      <c r="H713" s="76"/>
      <c r="I713" s="242"/>
      <c r="J713" s="76"/>
      <c r="K713" s="76"/>
      <c r="L713" s="76"/>
      <c r="M713" s="76"/>
      <c r="N713" s="76"/>
      <c r="O713" s="76"/>
      <c r="P713" s="76"/>
      <c r="Q713" s="76"/>
      <c r="R713" s="76"/>
      <c r="S713" s="76"/>
      <c r="T713" s="76"/>
      <c r="U713" s="76"/>
      <c r="V713" s="76"/>
      <c r="W713" s="76"/>
      <c r="X713" s="76"/>
      <c r="Y713" s="76"/>
      <c r="Z713" s="76"/>
      <c r="AA713" s="76"/>
      <c r="AB713" s="76"/>
      <c r="AC713" s="76"/>
      <c r="AD713" s="76"/>
      <c r="AE713" s="76"/>
      <c r="AF713" s="76"/>
      <c r="AG713" s="76"/>
      <c r="AH713" s="76"/>
      <c r="AI713" s="76"/>
      <c r="AJ713" s="76"/>
      <c r="AK713" s="76"/>
      <c r="AL713" s="76"/>
      <c r="AM713" s="76"/>
      <c r="AN713" s="76"/>
      <c r="AO713" s="76"/>
      <c r="AP713" s="76"/>
      <c r="AQ713" s="76"/>
      <c r="AR713" s="76"/>
      <c r="AS713" s="76"/>
    </row>
    <row r="714" spans="1:45" ht="15.75" customHeight="1" x14ac:dyDescent="0.2">
      <c r="A714" s="6"/>
      <c r="B714" s="76"/>
      <c r="C714" s="76"/>
      <c r="D714" s="76"/>
      <c r="E714" s="76"/>
      <c r="F714" s="76"/>
      <c r="G714" s="76"/>
      <c r="H714" s="76"/>
      <c r="I714" s="242"/>
      <c r="J714" s="76"/>
      <c r="K714" s="76"/>
      <c r="L714" s="76"/>
      <c r="M714" s="76"/>
      <c r="N714" s="76"/>
      <c r="O714" s="76"/>
      <c r="P714" s="76"/>
      <c r="Q714" s="76"/>
      <c r="R714" s="76"/>
      <c r="S714" s="76"/>
      <c r="T714" s="76"/>
      <c r="U714" s="76"/>
      <c r="V714" s="76"/>
      <c r="W714" s="76"/>
      <c r="X714" s="76"/>
      <c r="Y714" s="76"/>
      <c r="Z714" s="76"/>
      <c r="AA714" s="76"/>
      <c r="AB714" s="76"/>
      <c r="AC714" s="76"/>
      <c r="AD714" s="76"/>
      <c r="AE714" s="76"/>
      <c r="AF714" s="76"/>
      <c r="AG714" s="76"/>
      <c r="AH714" s="76"/>
      <c r="AI714" s="76"/>
      <c r="AJ714" s="76"/>
      <c r="AK714" s="76"/>
      <c r="AL714" s="76"/>
      <c r="AM714" s="76"/>
      <c r="AN714" s="76"/>
      <c r="AO714" s="76"/>
      <c r="AP714" s="76"/>
      <c r="AQ714" s="76"/>
      <c r="AR714" s="76"/>
      <c r="AS714" s="76"/>
    </row>
    <row r="715" spans="1:45" ht="15.75" customHeight="1" x14ac:dyDescent="0.2">
      <c r="A715" s="6"/>
      <c r="B715" s="76"/>
      <c r="C715" s="76"/>
      <c r="D715" s="76"/>
      <c r="E715" s="76"/>
      <c r="F715" s="76"/>
      <c r="G715" s="76"/>
      <c r="H715" s="76"/>
      <c r="I715" s="242"/>
      <c r="J715" s="76"/>
      <c r="K715" s="76"/>
      <c r="L715" s="76"/>
      <c r="M715" s="76"/>
      <c r="N715" s="76"/>
      <c r="O715" s="76"/>
      <c r="P715" s="76"/>
      <c r="Q715" s="76"/>
      <c r="R715" s="76"/>
      <c r="S715" s="76"/>
      <c r="T715" s="76"/>
      <c r="U715" s="76"/>
      <c r="V715" s="76"/>
      <c r="W715" s="76"/>
      <c r="X715" s="76"/>
      <c r="Y715" s="76"/>
      <c r="Z715" s="76"/>
      <c r="AA715" s="76"/>
      <c r="AB715" s="76"/>
      <c r="AC715" s="76"/>
      <c r="AD715" s="76"/>
      <c r="AE715" s="76"/>
      <c r="AF715" s="76"/>
      <c r="AG715" s="76"/>
      <c r="AH715" s="76"/>
      <c r="AI715" s="76"/>
      <c r="AJ715" s="76"/>
      <c r="AK715" s="76"/>
      <c r="AL715" s="76"/>
      <c r="AM715" s="76"/>
      <c r="AN715" s="76"/>
      <c r="AO715" s="76"/>
      <c r="AP715" s="76"/>
      <c r="AQ715" s="76"/>
      <c r="AR715" s="76"/>
      <c r="AS715" s="76"/>
    </row>
    <row r="716" spans="1:45" ht="15.75" customHeight="1" x14ac:dyDescent="0.2">
      <c r="A716" s="6"/>
      <c r="B716" s="76"/>
      <c r="C716" s="76"/>
      <c r="D716" s="76"/>
      <c r="E716" s="76"/>
      <c r="F716" s="76"/>
      <c r="G716" s="76"/>
      <c r="H716" s="76"/>
      <c r="I716" s="242"/>
      <c r="J716" s="76"/>
      <c r="K716" s="76"/>
      <c r="L716" s="76"/>
      <c r="M716" s="76"/>
      <c r="N716" s="76"/>
      <c r="O716" s="76"/>
      <c r="P716" s="76"/>
      <c r="Q716" s="76"/>
      <c r="R716" s="76"/>
      <c r="S716" s="76"/>
      <c r="T716" s="76"/>
      <c r="U716" s="76"/>
      <c r="V716" s="76"/>
      <c r="W716" s="76"/>
      <c r="X716" s="76"/>
      <c r="Y716" s="76"/>
      <c r="Z716" s="76"/>
      <c r="AA716" s="76"/>
      <c r="AB716" s="76"/>
      <c r="AC716" s="76"/>
      <c r="AD716" s="76"/>
      <c r="AE716" s="76"/>
      <c r="AF716" s="76"/>
      <c r="AG716" s="76"/>
      <c r="AH716" s="76"/>
      <c r="AI716" s="76"/>
      <c r="AJ716" s="76"/>
      <c r="AK716" s="76"/>
      <c r="AL716" s="76"/>
      <c r="AM716" s="76"/>
      <c r="AN716" s="76"/>
      <c r="AO716" s="76"/>
      <c r="AP716" s="76"/>
      <c r="AQ716" s="76"/>
      <c r="AR716" s="76"/>
      <c r="AS716" s="76"/>
    </row>
    <row r="717" spans="1:45" ht="15.75" customHeight="1" x14ac:dyDescent="0.2">
      <c r="A717" s="6"/>
      <c r="B717" s="76"/>
      <c r="C717" s="76"/>
      <c r="D717" s="76"/>
      <c r="E717" s="76"/>
      <c r="F717" s="76"/>
      <c r="G717" s="76"/>
      <c r="H717" s="76"/>
      <c r="I717" s="242"/>
      <c r="J717" s="76"/>
      <c r="K717" s="76"/>
      <c r="L717" s="76"/>
      <c r="M717" s="76"/>
      <c r="N717" s="76"/>
      <c r="O717" s="76"/>
      <c r="P717" s="76"/>
      <c r="Q717" s="76"/>
      <c r="R717" s="76"/>
      <c r="S717" s="76"/>
      <c r="T717" s="76"/>
      <c r="U717" s="76"/>
      <c r="V717" s="76"/>
      <c r="W717" s="76"/>
      <c r="X717" s="76"/>
      <c r="Y717" s="76"/>
      <c r="Z717" s="76"/>
      <c r="AA717" s="76"/>
      <c r="AB717" s="76"/>
      <c r="AC717" s="76"/>
      <c r="AD717" s="76"/>
      <c r="AE717" s="76"/>
      <c r="AF717" s="76"/>
      <c r="AG717" s="76"/>
      <c r="AH717" s="76"/>
      <c r="AI717" s="76"/>
      <c r="AJ717" s="76"/>
      <c r="AK717" s="76"/>
      <c r="AL717" s="76"/>
      <c r="AM717" s="76"/>
      <c r="AN717" s="76"/>
      <c r="AO717" s="76"/>
      <c r="AP717" s="76"/>
      <c r="AQ717" s="76"/>
      <c r="AR717" s="76"/>
      <c r="AS717" s="76"/>
    </row>
    <row r="718" spans="1:45" ht="15.75" customHeight="1" x14ac:dyDescent="0.2">
      <c r="A718" s="6"/>
      <c r="B718" s="76"/>
      <c r="C718" s="76"/>
      <c r="D718" s="76"/>
      <c r="E718" s="76"/>
      <c r="F718" s="76"/>
      <c r="G718" s="76"/>
      <c r="H718" s="76"/>
      <c r="I718" s="242"/>
      <c r="J718" s="76"/>
      <c r="K718" s="76"/>
      <c r="L718" s="76"/>
      <c r="M718" s="76"/>
      <c r="N718" s="76"/>
      <c r="O718" s="76"/>
      <c r="P718" s="76"/>
      <c r="Q718" s="76"/>
      <c r="R718" s="76"/>
      <c r="S718" s="76"/>
      <c r="T718" s="76"/>
      <c r="U718" s="76"/>
      <c r="V718" s="76"/>
      <c r="W718" s="76"/>
      <c r="X718" s="76"/>
      <c r="Y718" s="76"/>
      <c r="Z718" s="76"/>
      <c r="AA718" s="76"/>
      <c r="AB718" s="76"/>
      <c r="AC718" s="76"/>
      <c r="AD718" s="76"/>
      <c r="AE718" s="76"/>
      <c r="AF718" s="76"/>
      <c r="AG718" s="76"/>
      <c r="AH718" s="76"/>
      <c r="AI718" s="76"/>
      <c r="AJ718" s="76"/>
      <c r="AK718" s="76"/>
      <c r="AL718" s="76"/>
      <c r="AM718" s="76"/>
      <c r="AN718" s="76"/>
      <c r="AO718" s="76"/>
      <c r="AP718" s="76"/>
      <c r="AQ718" s="76"/>
      <c r="AR718" s="76"/>
      <c r="AS718" s="76"/>
    </row>
    <row r="719" spans="1:45" ht="15.75" customHeight="1" x14ac:dyDescent="0.2">
      <c r="A719" s="6"/>
      <c r="B719" s="76"/>
      <c r="C719" s="76"/>
      <c r="D719" s="76"/>
      <c r="E719" s="76"/>
      <c r="F719" s="76"/>
      <c r="G719" s="76"/>
      <c r="H719" s="76"/>
      <c r="I719" s="242"/>
      <c r="J719" s="76"/>
      <c r="K719" s="76"/>
      <c r="L719" s="76"/>
      <c r="M719" s="76"/>
      <c r="N719" s="76"/>
      <c r="O719" s="76"/>
      <c r="P719" s="76"/>
      <c r="Q719" s="76"/>
      <c r="R719" s="76"/>
      <c r="S719" s="76"/>
      <c r="T719" s="76"/>
      <c r="U719" s="76"/>
      <c r="V719" s="76"/>
      <c r="W719" s="76"/>
      <c r="X719" s="76"/>
      <c r="Y719" s="76"/>
      <c r="Z719" s="76"/>
      <c r="AA719" s="76"/>
      <c r="AB719" s="76"/>
      <c r="AC719" s="76"/>
      <c r="AD719" s="76"/>
      <c r="AE719" s="76"/>
      <c r="AF719" s="76"/>
      <c r="AG719" s="76"/>
      <c r="AH719" s="76"/>
      <c r="AI719" s="76"/>
      <c r="AJ719" s="76"/>
      <c r="AK719" s="76"/>
      <c r="AL719" s="76"/>
      <c r="AM719" s="76"/>
      <c r="AN719" s="76"/>
      <c r="AO719" s="76"/>
      <c r="AP719" s="76"/>
      <c r="AQ719" s="76"/>
      <c r="AR719" s="76"/>
      <c r="AS719" s="76"/>
    </row>
    <row r="720" spans="1:45" ht="15.75" customHeight="1" x14ac:dyDescent="0.2">
      <c r="A720" s="6"/>
      <c r="B720" s="76"/>
      <c r="C720" s="76"/>
      <c r="D720" s="76"/>
      <c r="E720" s="76"/>
      <c r="F720" s="76"/>
      <c r="G720" s="76"/>
      <c r="H720" s="76"/>
      <c r="I720" s="242"/>
      <c r="J720" s="76"/>
      <c r="K720" s="76"/>
      <c r="L720" s="76"/>
      <c r="M720" s="76"/>
      <c r="N720" s="76"/>
      <c r="O720" s="76"/>
      <c r="P720" s="76"/>
      <c r="Q720" s="76"/>
      <c r="R720" s="76"/>
      <c r="S720" s="76"/>
      <c r="T720" s="76"/>
      <c r="U720" s="76"/>
      <c r="V720" s="76"/>
      <c r="W720" s="76"/>
      <c r="X720" s="76"/>
      <c r="Y720" s="76"/>
      <c r="Z720" s="76"/>
      <c r="AA720" s="76"/>
      <c r="AB720" s="76"/>
      <c r="AC720" s="76"/>
      <c r="AD720" s="76"/>
      <c r="AE720" s="76"/>
      <c r="AF720" s="76"/>
      <c r="AG720" s="76"/>
      <c r="AH720" s="76"/>
      <c r="AI720" s="76"/>
      <c r="AJ720" s="76"/>
      <c r="AK720" s="76"/>
      <c r="AL720" s="76"/>
      <c r="AM720" s="76"/>
      <c r="AN720" s="76"/>
      <c r="AO720" s="76"/>
      <c r="AP720" s="76"/>
      <c r="AQ720" s="76"/>
      <c r="AR720" s="76"/>
      <c r="AS720" s="76"/>
    </row>
    <row r="721" spans="1:45" ht="15.75" customHeight="1" x14ac:dyDescent="0.2">
      <c r="A721" s="6"/>
      <c r="B721" s="76"/>
      <c r="C721" s="76"/>
      <c r="D721" s="76"/>
      <c r="E721" s="76"/>
      <c r="F721" s="76"/>
      <c r="G721" s="76"/>
      <c r="H721" s="76"/>
      <c r="I721" s="242"/>
      <c r="J721" s="76"/>
      <c r="K721" s="76"/>
      <c r="L721" s="76"/>
      <c r="M721" s="76"/>
      <c r="N721" s="76"/>
      <c r="O721" s="76"/>
      <c r="P721" s="76"/>
      <c r="Q721" s="76"/>
      <c r="R721" s="76"/>
      <c r="S721" s="76"/>
      <c r="T721" s="76"/>
      <c r="U721" s="76"/>
      <c r="V721" s="76"/>
      <c r="W721" s="76"/>
      <c r="X721" s="76"/>
      <c r="Y721" s="76"/>
      <c r="Z721" s="76"/>
      <c r="AA721" s="76"/>
      <c r="AB721" s="76"/>
      <c r="AC721" s="76"/>
      <c r="AD721" s="76"/>
      <c r="AE721" s="76"/>
      <c r="AF721" s="76"/>
      <c r="AG721" s="76"/>
      <c r="AH721" s="76"/>
      <c r="AI721" s="76"/>
      <c r="AJ721" s="76"/>
      <c r="AK721" s="76"/>
      <c r="AL721" s="76"/>
      <c r="AM721" s="76"/>
      <c r="AN721" s="76"/>
      <c r="AO721" s="76"/>
      <c r="AP721" s="76"/>
      <c r="AQ721" s="76"/>
      <c r="AR721" s="76"/>
      <c r="AS721" s="76"/>
    </row>
    <row r="722" spans="1:45" ht="15.75" customHeight="1" x14ac:dyDescent="0.2">
      <c r="A722" s="6"/>
      <c r="B722" s="76"/>
      <c r="C722" s="76"/>
      <c r="D722" s="76"/>
      <c r="E722" s="76"/>
      <c r="F722" s="76"/>
      <c r="G722" s="76"/>
      <c r="H722" s="76"/>
      <c r="I722" s="242"/>
      <c r="J722" s="76"/>
      <c r="K722" s="76"/>
      <c r="L722" s="76"/>
      <c r="M722" s="76"/>
      <c r="N722" s="76"/>
      <c r="O722" s="76"/>
      <c r="P722" s="76"/>
      <c r="Q722" s="76"/>
      <c r="R722" s="76"/>
      <c r="S722" s="76"/>
      <c r="T722" s="76"/>
      <c r="U722" s="76"/>
      <c r="V722" s="76"/>
      <c r="W722" s="76"/>
      <c r="X722" s="76"/>
      <c r="Y722" s="76"/>
      <c r="Z722" s="76"/>
      <c r="AA722" s="76"/>
      <c r="AB722" s="76"/>
      <c r="AC722" s="76"/>
      <c r="AD722" s="76"/>
      <c r="AE722" s="76"/>
      <c r="AF722" s="76"/>
      <c r="AG722" s="76"/>
      <c r="AH722" s="76"/>
      <c r="AI722" s="76"/>
      <c r="AJ722" s="76"/>
      <c r="AK722" s="76"/>
      <c r="AL722" s="76"/>
      <c r="AM722" s="76"/>
      <c r="AN722" s="76"/>
      <c r="AO722" s="76"/>
      <c r="AP722" s="76"/>
      <c r="AQ722" s="76"/>
      <c r="AR722" s="76"/>
      <c r="AS722" s="76"/>
    </row>
    <row r="723" spans="1:45" ht="15.75" customHeight="1" x14ac:dyDescent="0.2">
      <c r="A723" s="6"/>
      <c r="B723" s="76"/>
      <c r="C723" s="76"/>
      <c r="D723" s="76"/>
      <c r="E723" s="76"/>
      <c r="F723" s="76"/>
      <c r="G723" s="76"/>
      <c r="H723" s="76"/>
      <c r="I723" s="242"/>
      <c r="J723" s="76"/>
      <c r="K723" s="76"/>
      <c r="L723" s="76"/>
      <c r="M723" s="76"/>
      <c r="N723" s="76"/>
      <c r="O723" s="76"/>
      <c r="P723" s="76"/>
      <c r="Q723" s="76"/>
      <c r="R723" s="76"/>
      <c r="S723" s="76"/>
      <c r="T723" s="76"/>
      <c r="U723" s="76"/>
      <c r="V723" s="76"/>
      <c r="W723" s="76"/>
      <c r="X723" s="76"/>
      <c r="Y723" s="76"/>
      <c r="Z723" s="76"/>
      <c r="AA723" s="76"/>
      <c r="AB723" s="76"/>
      <c r="AC723" s="76"/>
      <c r="AD723" s="76"/>
      <c r="AE723" s="76"/>
      <c r="AF723" s="76"/>
      <c r="AG723" s="76"/>
      <c r="AH723" s="76"/>
      <c r="AI723" s="76"/>
      <c r="AJ723" s="76"/>
      <c r="AK723" s="76"/>
      <c r="AL723" s="76"/>
      <c r="AM723" s="76"/>
      <c r="AN723" s="76"/>
      <c r="AO723" s="76"/>
      <c r="AP723" s="76"/>
      <c r="AQ723" s="76"/>
      <c r="AR723" s="76"/>
      <c r="AS723" s="76"/>
    </row>
    <row r="724" spans="1:45" ht="15.75" customHeight="1" x14ac:dyDescent="0.2">
      <c r="A724" s="6"/>
      <c r="B724" s="76"/>
      <c r="C724" s="76"/>
      <c r="D724" s="76"/>
      <c r="E724" s="76"/>
      <c r="F724" s="76"/>
      <c r="G724" s="76"/>
      <c r="H724" s="76"/>
      <c r="I724" s="242"/>
      <c r="J724" s="76"/>
      <c r="K724" s="76"/>
      <c r="L724" s="76"/>
      <c r="M724" s="76"/>
      <c r="N724" s="76"/>
      <c r="O724" s="76"/>
      <c r="P724" s="76"/>
      <c r="Q724" s="76"/>
      <c r="R724" s="76"/>
      <c r="S724" s="76"/>
      <c r="T724" s="76"/>
      <c r="U724" s="76"/>
      <c r="V724" s="76"/>
      <c r="W724" s="76"/>
      <c r="X724" s="76"/>
      <c r="Y724" s="76"/>
      <c r="Z724" s="76"/>
      <c r="AA724" s="76"/>
      <c r="AB724" s="76"/>
      <c r="AC724" s="76"/>
      <c r="AD724" s="76"/>
      <c r="AE724" s="76"/>
      <c r="AF724" s="76"/>
      <c r="AG724" s="76"/>
      <c r="AH724" s="76"/>
      <c r="AI724" s="76"/>
      <c r="AJ724" s="76"/>
      <c r="AK724" s="76"/>
      <c r="AL724" s="76"/>
      <c r="AM724" s="76"/>
      <c r="AN724" s="76"/>
      <c r="AO724" s="76"/>
      <c r="AP724" s="76"/>
      <c r="AQ724" s="76"/>
      <c r="AR724" s="76"/>
      <c r="AS724" s="76"/>
    </row>
    <row r="725" spans="1:45" ht="15.75" customHeight="1" x14ac:dyDescent="0.2">
      <c r="A725" s="6"/>
      <c r="B725" s="76"/>
      <c r="C725" s="76"/>
      <c r="D725" s="76"/>
      <c r="E725" s="76"/>
      <c r="F725" s="76"/>
      <c r="G725" s="76"/>
      <c r="H725" s="76"/>
      <c r="I725" s="242"/>
      <c r="J725" s="76"/>
      <c r="K725" s="76"/>
      <c r="L725" s="76"/>
      <c r="M725" s="76"/>
      <c r="N725" s="76"/>
      <c r="O725" s="76"/>
      <c r="P725" s="76"/>
      <c r="Q725" s="76"/>
      <c r="R725" s="76"/>
      <c r="S725" s="76"/>
      <c r="T725" s="76"/>
      <c r="U725" s="76"/>
      <c r="V725" s="76"/>
      <c r="W725" s="76"/>
      <c r="X725" s="76"/>
      <c r="Y725" s="76"/>
      <c r="Z725" s="76"/>
      <c r="AA725" s="76"/>
      <c r="AB725" s="76"/>
      <c r="AC725" s="76"/>
      <c r="AD725" s="76"/>
      <c r="AE725" s="76"/>
      <c r="AF725" s="76"/>
      <c r="AG725" s="76"/>
      <c r="AH725" s="76"/>
      <c r="AI725" s="76"/>
      <c r="AJ725" s="76"/>
      <c r="AK725" s="76"/>
      <c r="AL725" s="76"/>
      <c r="AM725" s="76"/>
      <c r="AN725" s="76"/>
      <c r="AO725" s="76"/>
      <c r="AP725" s="76"/>
      <c r="AQ725" s="76"/>
      <c r="AR725" s="76"/>
      <c r="AS725" s="76"/>
    </row>
    <row r="726" spans="1:45" ht="15.75" customHeight="1" x14ac:dyDescent="0.2">
      <c r="A726" s="6"/>
      <c r="B726" s="76"/>
      <c r="C726" s="76"/>
      <c r="D726" s="76"/>
      <c r="E726" s="76"/>
      <c r="F726" s="76"/>
      <c r="G726" s="76"/>
      <c r="H726" s="76"/>
      <c r="I726" s="242"/>
      <c r="J726" s="76"/>
      <c r="K726" s="76"/>
      <c r="L726" s="76"/>
      <c r="M726" s="76"/>
      <c r="N726" s="76"/>
      <c r="O726" s="76"/>
      <c r="P726" s="76"/>
      <c r="Q726" s="76"/>
      <c r="R726" s="76"/>
      <c r="S726" s="76"/>
      <c r="T726" s="76"/>
      <c r="U726" s="76"/>
      <c r="V726" s="76"/>
      <c r="W726" s="76"/>
      <c r="X726" s="76"/>
      <c r="Y726" s="76"/>
      <c r="Z726" s="76"/>
      <c r="AA726" s="76"/>
      <c r="AB726" s="76"/>
      <c r="AC726" s="76"/>
      <c r="AD726" s="76"/>
      <c r="AE726" s="76"/>
      <c r="AF726" s="76"/>
      <c r="AG726" s="76"/>
      <c r="AH726" s="76"/>
      <c r="AI726" s="76"/>
      <c r="AJ726" s="76"/>
      <c r="AK726" s="76"/>
      <c r="AL726" s="76"/>
      <c r="AM726" s="76"/>
      <c r="AN726" s="76"/>
      <c r="AO726" s="76"/>
      <c r="AP726" s="76"/>
      <c r="AQ726" s="76"/>
      <c r="AR726" s="76"/>
      <c r="AS726" s="76"/>
    </row>
    <row r="727" spans="1:45" ht="15.75" customHeight="1" x14ac:dyDescent="0.2">
      <c r="A727" s="6"/>
      <c r="B727" s="76"/>
      <c r="C727" s="76"/>
      <c r="D727" s="76"/>
      <c r="E727" s="76"/>
      <c r="F727" s="76"/>
      <c r="G727" s="76"/>
      <c r="H727" s="76"/>
      <c r="I727" s="242"/>
      <c r="J727" s="76"/>
      <c r="K727" s="76"/>
      <c r="L727" s="76"/>
      <c r="M727" s="76"/>
      <c r="N727" s="76"/>
      <c r="O727" s="76"/>
      <c r="P727" s="76"/>
      <c r="Q727" s="76"/>
      <c r="R727" s="76"/>
      <c r="S727" s="76"/>
      <c r="T727" s="76"/>
      <c r="U727" s="76"/>
      <c r="V727" s="76"/>
      <c r="W727" s="76"/>
      <c r="X727" s="76"/>
      <c r="Y727" s="76"/>
      <c r="Z727" s="76"/>
      <c r="AA727" s="76"/>
      <c r="AB727" s="76"/>
      <c r="AC727" s="76"/>
      <c r="AD727" s="76"/>
      <c r="AE727" s="76"/>
      <c r="AF727" s="76"/>
      <c r="AG727" s="76"/>
      <c r="AH727" s="76"/>
      <c r="AI727" s="76"/>
      <c r="AJ727" s="76"/>
      <c r="AK727" s="76"/>
      <c r="AL727" s="76"/>
      <c r="AM727" s="76"/>
      <c r="AN727" s="76"/>
      <c r="AO727" s="76"/>
      <c r="AP727" s="76"/>
      <c r="AQ727" s="76"/>
      <c r="AR727" s="76"/>
      <c r="AS727" s="76"/>
    </row>
    <row r="728" spans="1:45" ht="15.75" customHeight="1" x14ac:dyDescent="0.2">
      <c r="A728" s="6"/>
      <c r="B728" s="76"/>
      <c r="C728" s="76"/>
      <c r="D728" s="76"/>
      <c r="E728" s="76"/>
      <c r="F728" s="76"/>
      <c r="G728" s="76"/>
      <c r="H728" s="76"/>
      <c r="I728" s="242"/>
      <c r="J728" s="76"/>
      <c r="K728" s="76"/>
      <c r="L728" s="76"/>
      <c r="M728" s="76"/>
      <c r="N728" s="76"/>
      <c r="O728" s="76"/>
      <c r="P728" s="76"/>
      <c r="Q728" s="76"/>
      <c r="R728" s="76"/>
      <c r="S728" s="76"/>
      <c r="T728" s="76"/>
      <c r="U728" s="76"/>
      <c r="V728" s="76"/>
      <c r="W728" s="76"/>
      <c r="X728" s="76"/>
      <c r="Y728" s="76"/>
      <c r="Z728" s="76"/>
      <c r="AA728" s="76"/>
      <c r="AB728" s="76"/>
      <c r="AC728" s="76"/>
      <c r="AD728" s="76"/>
      <c r="AE728" s="76"/>
      <c r="AF728" s="76"/>
      <c r="AG728" s="76"/>
      <c r="AH728" s="76"/>
      <c r="AI728" s="76"/>
      <c r="AJ728" s="76"/>
      <c r="AK728" s="76"/>
      <c r="AL728" s="76"/>
      <c r="AM728" s="76"/>
      <c r="AN728" s="76"/>
      <c r="AO728" s="76"/>
      <c r="AP728" s="76"/>
      <c r="AQ728" s="76"/>
      <c r="AR728" s="76"/>
      <c r="AS728" s="76"/>
    </row>
    <row r="729" spans="1:45" ht="15.75" customHeight="1" x14ac:dyDescent="0.2">
      <c r="A729" s="6"/>
      <c r="B729" s="76"/>
      <c r="C729" s="76"/>
      <c r="D729" s="76"/>
      <c r="E729" s="76"/>
      <c r="F729" s="76"/>
      <c r="G729" s="76"/>
      <c r="H729" s="76"/>
      <c r="I729" s="242"/>
      <c r="J729" s="76"/>
      <c r="K729" s="76"/>
      <c r="L729" s="76"/>
      <c r="M729" s="76"/>
      <c r="N729" s="76"/>
      <c r="O729" s="76"/>
      <c r="P729" s="76"/>
      <c r="Q729" s="76"/>
      <c r="R729" s="76"/>
      <c r="S729" s="76"/>
      <c r="T729" s="76"/>
      <c r="U729" s="76"/>
      <c r="V729" s="76"/>
      <c r="W729" s="76"/>
      <c r="X729" s="76"/>
      <c r="Y729" s="76"/>
      <c r="Z729" s="76"/>
      <c r="AA729" s="76"/>
      <c r="AB729" s="76"/>
      <c r="AC729" s="76"/>
      <c r="AD729" s="76"/>
      <c r="AE729" s="76"/>
      <c r="AF729" s="76"/>
      <c r="AG729" s="76"/>
      <c r="AH729" s="76"/>
      <c r="AI729" s="76"/>
      <c r="AJ729" s="76"/>
      <c r="AK729" s="76"/>
      <c r="AL729" s="76"/>
      <c r="AM729" s="76"/>
      <c r="AN729" s="76"/>
      <c r="AO729" s="76"/>
      <c r="AP729" s="76"/>
      <c r="AQ729" s="76"/>
      <c r="AR729" s="76"/>
      <c r="AS729" s="76"/>
    </row>
    <row r="730" spans="1:45" ht="15.75" customHeight="1" x14ac:dyDescent="0.2">
      <c r="A730" s="6"/>
      <c r="B730" s="76"/>
      <c r="C730" s="76"/>
      <c r="D730" s="76"/>
      <c r="E730" s="76"/>
      <c r="F730" s="76"/>
      <c r="G730" s="76"/>
      <c r="H730" s="76"/>
      <c r="I730" s="242"/>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AK730" s="76"/>
      <c r="AL730" s="76"/>
      <c r="AM730" s="76"/>
      <c r="AN730" s="76"/>
      <c r="AO730" s="76"/>
      <c r="AP730" s="76"/>
      <c r="AQ730" s="76"/>
      <c r="AR730" s="76"/>
      <c r="AS730" s="76"/>
    </row>
    <row r="731" spans="1:45" ht="15.75" customHeight="1" x14ac:dyDescent="0.2">
      <c r="A731" s="6"/>
      <c r="B731" s="76"/>
      <c r="C731" s="76"/>
      <c r="D731" s="76"/>
      <c r="E731" s="76"/>
      <c r="F731" s="76"/>
      <c r="G731" s="76"/>
      <c r="H731" s="76"/>
      <c r="I731" s="242"/>
      <c r="J731" s="76"/>
      <c r="K731" s="76"/>
      <c r="L731" s="76"/>
      <c r="M731" s="76"/>
      <c r="N731" s="76"/>
      <c r="O731" s="76"/>
      <c r="P731" s="76"/>
      <c r="Q731" s="76"/>
      <c r="R731" s="76"/>
      <c r="S731" s="76"/>
      <c r="T731" s="76"/>
      <c r="U731" s="76"/>
      <c r="V731" s="76"/>
      <c r="W731" s="76"/>
      <c r="X731" s="76"/>
      <c r="Y731" s="76"/>
      <c r="Z731" s="76"/>
      <c r="AA731" s="76"/>
      <c r="AB731" s="76"/>
      <c r="AC731" s="76"/>
      <c r="AD731" s="76"/>
      <c r="AE731" s="76"/>
      <c r="AF731" s="76"/>
      <c r="AG731" s="76"/>
      <c r="AH731" s="76"/>
      <c r="AI731" s="76"/>
      <c r="AJ731" s="76"/>
      <c r="AK731" s="76"/>
      <c r="AL731" s="76"/>
      <c r="AM731" s="76"/>
      <c r="AN731" s="76"/>
      <c r="AO731" s="76"/>
      <c r="AP731" s="76"/>
      <c r="AQ731" s="76"/>
      <c r="AR731" s="76"/>
      <c r="AS731" s="76"/>
    </row>
    <row r="732" spans="1:45" ht="15.75" customHeight="1" x14ac:dyDescent="0.2">
      <c r="A732" s="6"/>
      <c r="B732" s="76"/>
      <c r="C732" s="76"/>
      <c r="D732" s="76"/>
      <c r="E732" s="76"/>
      <c r="F732" s="76"/>
      <c r="G732" s="76"/>
      <c r="H732" s="76"/>
      <c r="I732" s="242"/>
      <c r="J732" s="76"/>
      <c r="K732" s="76"/>
      <c r="L732" s="76"/>
      <c r="M732" s="76"/>
      <c r="N732" s="76"/>
      <c r="O732" s="76"/>
      <c r="P732" s="76"/>
      <c r="Q732" s="76"/>
      <c r="R732" s="76"/>
      <c r="S732" s="76"/>
      <c r="T732" s="76"/>
      <c r="U732" s="76"/>
      <c r="V732" s="76"/>
      <c r="W732" s="76"/>
      <c r="X732" s="76"/>
      <c r="Y732" s="76"/>
      <c r="Z732" s="76"/>
      <c r="AA732" s="76"/>
      <c r="AB732" s="76"/>
      <c r="AC732" s="76"/>
      <c r="AD732" s="76"/>
      <c r="AE732" s="76"/>
      <c r="AF732" s="76"/>
      <c r="AG732" s="76"/>
      <c r="AH732" s="76"/>
      <c r="AI732" s="76"/>
      <c r="AJ732" s="76"/>
      <c r="AK732" s="76"/>
      <c r="AL732" s="76"/>
      <c r="AM732" s="76"/>
      <c r="AN732" s="76"/>
      <c r="AO732" s="76"/>
      <c r="AP732" s="76"/>
      <c r="AQ732" s="76"/>
      <c r="AR732" s="76"/>
      <c r="AS732" s="76"/>
    </row>
    <row r="733" spans="1:45" ht="15.75" customHeight="1" x14ac:dyDescent="0.2">
      <c r="A733" s="6"/>
      <c r="B733" s="76"/>
      <c r="C733" s="76"/>
      <c r="D733" s="76"/>
      <c r="E733" s="76"/>
      <c r="F733" s="76"/>
      <c r="G733" s="76"/>
      <c r="H733" s="76"/>
      <c r="I733" s="242"/>
      <c r="J733" s="76"/>
      <c r="K733" s="76"/>
      <c r="L733" s="76"/>
      <c r="M733" s="76"/>
      <c r="N733" s="76"/>
      <c r="O733" s="76"/>
      <c r="P733" s="76"/>
      <c r="Q733" s="76"/>
      <c r="R733" s="76"/>
      <c r="S733" s="76"/>
      <c r="T733" s="76"/>
      <c r="U733" s="76"/>
      <c r="V733" s="76"/>
      <c r="W733" s="76"/>
      <c r="X733" s="76"/>
      <c r="Y733" s="76"/>
      <c r="Z733" s="76"/>
      <c r="AA733" s="76"/>
      <c r="AB733" s="76"/>
      <c r="AC733" s="76"/>
      <c r="AD733" s="76"/>
      <c r="AE733" s="76"/>
      <c r="AF733" s="76"/>
      <c r="AG733" s="76"/>
      <c r="AH733" s="76"/>
      <c r="AI733" s="76"/>
      <c r="AJ733" s="76"/>
      <c r="AK733" s="76"/>
      <c r="AL733" s="76"/>
      <c r="AM733" s="76"/>
      <c r="AN733" s="76"/>
      <c r="AO733" s="76"/>
      <c r="AP733" s="76"/>
      <c r="AQ733" s="76"/>
      <c r="AR733" s="76"/>
      <c r="AS733" s="76"/>
    </row>
    <row r="734" spans="1:45" ht="15.75" customHeight="1" x14ac:dyDescent="0.2">
      <c r="A734" s="6"/>
      <c r="B734" s="76"/>
      <c r="C734" s="76"/>
      <c r="D734" s="76"/>
      <c r="E734" s="76"/>
      <c r="F734" s="76"/>
      <c r="G734" s="76"/>
      <c r="H734" s="76"/>
      <c r="I734" s="242"/>
      <c r="J734" s="76"/>
      <c r="K734" s="76"/>
      <c r="L734" s="76"/>
      <c r="M734" s="76"/>
      <c r="N734" s="76"/>
      <c r="O734" s="76"/>
      <c r="P734" s="76"/>
      <c r="Q734" s="76"/>
      <c r="R734" s="76"/>
      <c r="S734" s="76"/>
      <c r="T734" s="76"/>
      <c r="U734" s="76"/>
      <c r="V734" s="76"/>
      <c r="W734" s="76"/>
      <c r="X734" s="76"/>
      <c r="Y734" s="76"/>
      <c r="Z734" s="76"/>
      <c r="AA734" s="76"/>
      <c r="AB734" s="76"/>
      <c r="AC734" s="76"/>
      <c r="AD734" s="76"/>
      <c r="AE734" s="76"/>
      <c r="AF734" s="76"/>
      <c r="AG734" s="76"/>
      <c r="AH734" s="76"/>
      <c r="AI734" s="76"/>
      <c r="AJ734" s="76"/>
      <c r="AK734" s="76"/>
      <c r="AL734" s="76"/>
      <c r="AM734" s="76"/>
      <c r="AN734" s="76"/>
      <c r="AO734" s="76"/>
      <c r="AP734" s="76"/>
      <c r="AQ734" s="76"/>
      <c r="AR734" s="76"/>
      <c r="AS734" s="76"/>
    </row>
    <row r="735" spans="1:45" ht="15.75" customHeight="1" x14ac:dyDescent="0.2">
      <c r="A735" s="6"/>
      <c r="B735" s="76"/>
      <c r="C735" s="76"/>
      <c r="D735" s="76"/>
      <c r="E735" s="76"/>
      <c r="F735" s="76"/>
      <c r="G735" s="76"/>
      <c r="H735" s="76"/>
      <c r="I735" s="242"/>
      <c r="J735" s="76"/>
      <c r="K735" s="76"/>
      <c r="L735" s="76"/>
      <c r="M735" s="76"/>
      <c r="N735" s="76"/>
      <c r="O735" s="76"/>
      <c r="P735" s="76"/>
      <c r="Q735" s="76"/>
      <c r="R735" s="76"/>
      <c r="S735" s="76"/>
      <c r="T735" s="76"/>
      <c r="U735" s="76"/>
      <c r="V735" s="76"/>
      <c r="W735" s="76"/>
      <c r="X735" s="76"/>
      <c r="Y735" s="76"/>
      <c r="Z735" s="76"/>
      <c r="AA735" s="76"/>
      <c r="AB735" s="76"/>
      <c r="AC735" s="76"/>
      <c r="AD735" s="76"/>
      <c r="AE735" s="76"/>
      <c r="AF735" s="76"/>
      <c r="AG735" s="76"/>
      <c r="AH735" s="76"/>
      <c r="AI735" s="76"/>
      <c r="AJ735" s="76"/>
      <c r="AK735" s="76"/>
      <c r="AL735" s="76"/>
      <c r="AM735" s="76"/>
      <c r="AN735" s="76"/>
      <c r="AO735" s="76"/>
      <c r="AP735" s="76"/>
      <c r="AQ735" s="76"/>
      <c r="AR735" s="76"/>
      <c r="AS735" s="76"/>
    </row>
    <row r="736" spans="1:45" ht="15.75" customHeight="1" x14ac:dyDescent="0.2">
      <c r="A736" s="6"/>
      <c r="B736" s="76"/>
      <c r="C736" s="76"/>
      <c r="D736" s="76"/>
      <c r="E736" s="76"/>
      <c r="F736" s="76"/>
      <c r="G736" s="76"/>
      <c r="H736" s="76"/>
      <c r="I736" s="242"/>
      <c r="J736" s="76"/>
      <c r="K736" s="76"/>
      <c r="L736" s="76"/>
      <c r="M736" s="76"/>
      <c r="N736" s="76"/>
      <c r="O736" s="76"/>
      <c r="P736" s="76"/>
      <c r="Q736" s="76"/>
      <c r="R736" s="76"/>
      <c r="S736" s="76"/>
      <c r="T736" s="76"/>
      <c r="U736" s="76"/>
      <c r="V736" s="76"/>
      <c r="W736" s="76"/>
      <c r="X736" s="76"/>
      <c r="Y736" s="76"/>
      <c r="Z736" s="76"/>
      <c r="AA736" s="76"/>
      <c r="AB736" s="76"/>
      <c r="AC736" s="76"/>
      <c r="AD736" s="76"/>
      <c r="AE736" s="76"/>
      <c r="AF736" s="76"/>
      <c r="AG736" s="76"/>
      <c r="AH736" s="76"/>
      <c r="AI736" s="76"/>
      <c r="AJ736" s="76"/>
      <c r="AK736" s="76"/>
      <c r="AL736" s="76"/>
      <c r="AM736" s="76"/>
      <c r="AN736" s="76"/>
      <c r="AO736" s="76"/>
      <c r="AP736" s="76"/>
      <c r="AQ736" s="76"/>
      <c r="AR736" s="76"/>
      <c r="AS736" s="76"/>
    </row>
    <row r="737" spans="1:45" ht="15.75" customHeight="1" x14ac:dyDescent="0.2">
      <c r="A737" s="6"/>
      <c r="B737" s="76"/>
      <c r="C737" s="76"/>
      <c r="D737" s="76"/>
      <c r="E737" s="76"/>
      <c r="F737" s="76"/>
      <c r="G737" s="76"/>
      <c r="H737" s="76"/>
      <c r="I737" s="242"/>
      <c r="J737" s="76"/>
      <c r="K737" s="76"/>
      <c r="L737" s="76"/>
      <c r="M737" s="76"/>
      <c r="N737" s="76"/>
      <c r="O737" s="76"/>
      <c r="P737" s="76"/>
      <c r="Q737" s="76"/>
      <c r="R737" s="76"/>
      <c r="S737" s="76"/>
      <c r="T737" s="76"/>
      <c r="U737" s="76"/>
      <c r="V737" s="76"/>
      <c r="W737" s="76"/>
      <c r="X737" s="76"/>
      <c r="Y737" s="76"/>
      <c r="Z737" s="76"/>
      <c r="AA737" s="76"/>
      <c r="AB737" s="76"/>
      <c r="AC737" s="76"/>
      <c r="AD737" s="76"/>
      <c r="AE737" s="76"/>
      <c r="AF737" s="76"/>
      <c r="AG737" s="76"/>
      <c r="AH737" s="76"/>
      <c r="AI737" s="76"/>
      <c r="AJ737" s="76"/>
      <c r="AK737" s="76"/>
      <c r="AL737" s="76"/>
      <c r="AM737" s="76"/>
      <c r="AN737" s="76"/>
      <c r="AO737" s="76"/>
      <c r="AP737" s="76"/>
      <c r="AQ737" s="76"/>
      <c r="AR737" s="76"/>
      <c r="AS737" s="76"/>
    </row>
    <row r="738" spans="1:45" ht="15.75" customHeight="1" x14ac:dyDescent="0.2">
      <c r="A738" s="6"/>
      <c r="B738" s="76"/>
      <c r="C738" s="76"/>
      <c r="D738" s="76"/>
      <c r="E738" s="76"/>
      <c r="F738" s="76"/>
      <c r="G738" s="76"/>
      <c r="H738" s="76"/>
      <c r="I738" s="242"/>
      <c r="J738" s="76"/>
      <c r="K738" s="76"/>
      <c r="L738" s="76"/>
      <c r="M738" s="76"/>
      <c r="N738" s="76"/>
      <c r="O738" s="76"/>
      <c r="P738" s="76"/>
      <c r="Q738" s="76"/>
      <c r="R738" s="76"/>
      <c r="S738" s="76"/>
      <c r="T738" s="76"/>
      <c r="U738" s="76"/>
      <c r="V738" s="76"/>
      <c r="W738" s="76"/>
      <c r="X738" s="76"/>
      <c r="Y738" s="76"/>
      <c r="Z738" s="76"/>
      <c r="AA738" s="76"/>
      <c r="AB738" s="76"/>
      <c r="AC738" s="76"/>
      <c r="AD738" s="76"/>
      <c r="AE738" s="76"/>
      <c r="AF738" s="76"/>
      <c r="AG738" s="76"/>
      <c r="AH738" s="76"/>
      <c r="AI738" s="76"/>
      <c r="AJ738" s="76"/>
      <c r="AK738" s="76"/>
      <c r="AL738" s="76"/>
      <c r="AM738" s="76"/>
      <c r="AN738" s="76"/>
      <c r="AO738" s="76"/>
      <c r="AP738" s="76"/>
      <c r="AQ738" s="76"/>
      <c r="AR738" s="76"/>
      <c r="AS738" s="76"/>
    </row>
    <row r="739" spans="1:45" ht="15.75" customHeight="1" x14ac:dyDescent="0.2">
      <c r="A739" s="6"/>
      <c r="B739" s="76"/>
      <c r="C739" s="76"/>
      <c r="D739" s="76"/>
      <c r="E739" s="76"/>
      <c r="F739" s="76"/>
      <c r="G739" s="76"/>
      <c r="H739" s="76"/>
      <c r="I739" s="242"/>
      <c r="J739" s="76"/>
      <c r="K739" s="76"/>
      <c r="L739" s="76"/>
      <c r="M739" s="76"/>
      <c r="N739" s="76"/>
      <c r="O739" s="76"/>
      <c r="P739" s="76"/>
      <c r="Q739" s="76"/>
      <c r="R739" s="76"/>
      <c r="S739" s="76"/>
      <c r="T739" s="76"/>
      <c r="U739" s="76"/>
      <c r="V739" s="76"/>
      <c r="W739" s="76"/>
      <c r="X739" s="76"/>
      <c r="Y739" s="76"/>
      <c r="Z739" s="76"/>
      <c r="AA739" s="76"/>
      <c r="AB739" s="76"/>
      <c r="AC739" s="76"/>
      <c r="AD739" s="76"/>
      <c r="AE739" s="76"/>
      <c r="AF739" s="76"/>
      <c r="AG739" s="76"/>
      <c r="AH739" s="76"/>
      <c r="AI739" s="76"/>
      <c r="AJ739" s="76"/>
      <c r="AK739" s="76"/>
      <c r="AL739" s="76"/>
      <c r="AM739" s="76"/>
      <c r="AN739" s="76"/>
      <c r="AO739" s="76"/>
      <c r="AP739" s="76"/>
      <c r="AQ739" s="76"/>
      <c r="AR739" s="76"/>
      <c r="AS739" s="76"/>
    </row>
    <row r="740" spans="1:45" ht="15.75" customHeight="1" x14ac:dyDescent="0.2">
      <c r="A740" s="6"/>
      <c r="B740" s="76"/>
      <c r="C740" s="76"/>
      <c r="D740" s="76"/>
      <c r="E740" s="76"/>
      <c r="F740" s="76"/>
      <c r="G740" s="76"/>
      <c r="H740" s="76"/>
      <c r="I740" s="242"/>
      <c r="J740" s="76"/>
      <c r="K740" s="76"/>
      <c r="L740" s="76"/>
      <c r="M740" s="76"/>
      <c r="N740" s="76"/>
      <c r="O740" s="76"/>
      <c r="P740" s="76"/>
      <c r="Q740" s="76"/>
      <c r="R740" s="76"/>
      <c r="S740" s="76"/>
      <c r="T740" s="76"/>
      <c r="U740" s="76"/>
      <c r="V740" s="76"/>
      <c r="W740" s="76"/>
      <c r="X740" s="76"/>
      <c r="Y740" s="76"/>
      <c r="Z740" s="76"/>
      <c r="AA740" s="76"/>
      <c r="AB740" s="76"/>
      <c r="AC740" s="76"/>
      <c r="AD740" s="76"/>
      <c r="AE740" s="76"/>
      <c r="AF740" s="76"/>
      <c r="AG740" s="76"/>
      <c r="AH740" s="76"/>
      <c r="AI740" s="76"/>
      <c r="AJ740" s="76"/>
      <c r="AK740" s="76"/>
      <c r="AL740" s="76"/>
      <c r="AM740" s="76"/>
      <c r="AN740" s="76"/>
      <c r="AO740" s="76"/>
      <c r="AP740" s="76"/>
      <c r="AQ740" s="76"/>
      <c r="AR740" s="76"/>
      <c r="AS740" s="76"/>
    </row>
    <row r="741" spans="1:45" ht="15.75" customHeight="1" x14ac:dyDescent="0.2">
      <c r="A741" s="6"/>
      <c r="B741" s="76"/>
      <c r="C741" s="76"/>
      <c r="D741" s="76"/>
      <c r="E741" s="76"/>
      <c r="F741" s="76"/>
      <c r="G741" s="76"/>
      <c r="H741" s="76"/>
      <c r="I741" s="242"/>
      <c r="J741" s="76"/>
      <c r="K741" s="76"/>
      <c r="L741" s="76"/>
      <c r="M741" s="76"/>
      <c r="N741" s="76"/>
      <c r="O741" s="76"/>
      <c r="P741" s="76"/>
      <c r="Q741" s="76"/>
      <c r="R741" s="76"/>
      <c r="S741" s="76"/>
      <c r="T741" s="76"/>
      <c r="U741" s="76"/>
      <c r="V741" s="76"/>
      <c r="W741" s="76"/>
      <c r="X741" s="76"/>
      <c r="Y741" s="76"/>
      <c r="Z741" s="76"/>
      <c r="AA741" s="76"/>
      <c r="AB741" s="76"/>
      <c r="AC741" s="76"/>
      <c r="AD741" s="76"/>
      <c r="AE741" s="76"/>
      <c r="AF741" s="76"/>
      <c r="AG741" s="76"/>
      <c r="AH741" s="76"/>
      <c r="AI741" s="76"/>
      <c r="AJ741" s="76"/>
      <c r="AK741" s="76"/>
      <c r="AL741" s="76"/>
      <c r="AM741" s="76"/>
      <c r="AN741" s="76"/>
      <c r="AO741" s="76"/>
      <c r="AP741" s="76"/>
      <c r="AQ741" s="76"/>
      <c r="AR741" s="76"/>
      <c r="AS741" s="76"/>
    </row>
    <row r="742" spans="1:45" ht="15.75" customHeight="1" x14ac:dyDescent="0.2">
      <c r="A742" s="6"/>
      <c r="B742" s="76"/>
      <c r="C742" s="76"/>
      <c r="D742" s="76"/>
      <c r="E742" s="76"/>
      <c r="F742" s="76"/>
      <c r="G742" s="76"/>
      <c r="H742" s="76"/>
      <c r="I742" s="242"/>
      <c r="J742" s="76"/>
      <c r="K742" s="76"/>
      <c r="L742" s="76"/>
      <c r="M742" s="76"/>
      <c r="N742" s="76"/>
      <c r="O742" s="76"/>
      <c r="P742" s="76"/>
      <c r="Q742" s="76"/>
      <c r="R742" s="76"/>
      <c r="S742" s="76"/>
      <c r="T742" s="76"/>
      <c r="U742" s="76"/>
      <c r="V742" s="76"/>
      <c r="W742" s="76"/>
      <c r="X742" s="76"/>
      <c r="Y742" s="76"/>
      <c r="Z742" s="76"/>
      <c r="AA742" s="76"/>
      <c r="AB742" s="76"/>
      <c r="AC742" s="76"/>
      <c r="AD742" s="76"/>
      <c r="AE742" s="76"/>
      <c r="AF742" s="76"/>
      <c r="AG742" s="76"/>
      <c r="AH742" s="76"/>
      <c r="AI742" s="76"/>
      <c r="AJ742" s="76"/>
      <c r="AK742" s="76"/>
      <c r="AL742" s="76"/>
      <c r="AM742" s="76"/>
      <c r="AN742" s="76"/>
      <c r="AO742" s="76"/>
      <c r="AP742" s="76"/>
      <c r="AQ742" s="76"/>
      <c r="AR742" s="76"/>
      <c r="AS742" s="76"/>
    </row>
    <row r="743" spans="1:45" ht="15.75" customHeight="1" x14ac:dyDescent="0.2">
      <c r="A743" s="6"/>
      <c r="B743" s="76"/>
      <c r="C743" s="76"/>
      <c r="D743" s="76"/>
      <c r="E743" s="76"/>
      <c r="F743" s="76"/>
      <c r="G743" s="76"/>
      <c r="H743" s="76"/>
      <c r="I743" s="242"/>
      <c r="J743" s="76"/>
      <c r="K743" s="76"/>
      <c r="L743" s="76"/>
      <c r="M743" s="76"/>
      <c r="N743" s="76"/>
      <c r="O743" s="76"/>
      <c r="P743" s="76"/>
      <c r="Q743" s="76"/>
      <c r="R743" s="76"/>
      <c r="S743" s="76"/>
      <c r="T743" s="76"/>
      <c r="U743" s="76"/>
      <c r="V743" s="76"/>
      <c r="W743" s="76"/>
      <c r="X743" s="76"/>
      <c r="Y743" s="76"/>
      <c r="Z743" s="76"/>
      <c r="AA743" s="76"/>
      <c r="AB743" s="76"/>
      <c r="AC743" s="76"/>
      <c r="AD743" s="76"/>
      <c r="AE743" s="76"/>
      <c r="AF743" s="76"/>
      <c r="AG743" s="76"/>
      <c r="AH743" s="76"/>
      <c r="AI743" s="76"/>
      <c r="AJ743" s="76"/>
      <c r="AK743" s="76"/>
      <c r="AL743" s="76"/>
      <c r="AM743" s="76"/>
      <c r="AN743" s="76"/>
      <c r="AO743" s="76"/>
      <c r="AP743" s="76"/>
      <c r="AQ743" s="76"/>
      <c r="AR743" s="76"/>
      <c r="AS743" s="76"/>
    </row>
    <row r="744" spans="1:45" ht="15.75" customHeight="1" x14ac:dyDescent="0.2">
      <c r="A744" s="6"/>
      <c r="B744" s="76"/>
      <c r="C744" s="76"/>
      <c r="D744" s="76"/>
      <c r="E744" s="76"/>
      <c r="F744" s="76"/>
      <c r="G744" s="76"/>
      <c r="H744" s="76"/>
      <c r="I744" s="242"/>
      <c r="J744" s="76"/>
      <c r="K744" s="76"/>
      <c r="L744" s="76"/>
      <c r="M744" s="76"/>
      <c r="N744" s="76"/>
      <c r="O744" s="76"/>
      <c r="P744" s="76"/>
      <c r="Q744" s="76"/>
      <c r="R744" s="76"/>
      <c r="S744" s="76"/>
      <c r="T744" s="76"/>
      <c r="U744" s="76"/>
      <c r="V744" s="76"/>
      <c r="W744" s="76"/>
      <c r="X744" s="76"/>
      <c r="Y744" s="76"/>
      <c r="Z744" s="76"/>
      <c r="AA744" s="76"/>
      <c r="AB744" s="76"/>
      <c r="AC744" s="76"/>
      <c r="AD744" s="76"/>
      <c r="AE744" s="76"/>
      <c r="AF744" s="76"/>
      <c r="AG744" s="76"/>
      <c r="AH744" s="76"/>
      <c r="AI744" s="76"/>
      <c r="AJ744" s="76"/>
      <c r="AK744" s="76"/>
      <c r="AL744" s="76"/>
      <c r="AM744" s="76"/>
      <c r="AN744" s="76"/>
      <c r="AO744" s="76"/>
      <c r="AP744" s="76"/>
      <c r="AQ744" s="76"/>
      <c r="AR744" s="76"/>
      <c r="AS744" s="76"/>
    </row>
    <row r="745" spans="1:45" ht="15.75" customHeight="1" x14ac:dyDescent="0.2">
      <c r="A745" s="6"/>
      <c r="B745" s="76"/>
      <c r="C745" s="76"/>
      <c r="D745" s="76"/>
      <c r="E745" s="76"/>
      <c r="F745" s="76"/>
      <c r="G745" s="76"/>
      <c r="H745" s="76"/>
      <c r="I745" s="242"/>
      <c r="J745" s="76"/>
      <c r="K745" s="76"/>
      <c r="L745" s="76"/>
      <c r="M745" s="76"/>
      <c r="N745" s="76"/>
      <c r="O745" s="76"/>
      <c r="P745" s="76"/>
      <c r="Q745" s="76"/>
      <c r="R745" s="76"/>
      <c r="S745" s="76"/>
      <c r="T745" s="76"/>
      <c r="U745" s="76"/>
      <c r="V745" s="76"/>
      <c r="W745" s="76"/>
      <c r="X745" s="76"/>
      <c r="Y745" s="76"/>
      <c r="Z745" s="76"/>
      <c r="AA745" s="76"/>
      <c r="AB745" s="76"/>
      <c r="AC745" s="76"/>
      <c r="AD745" s="76"/>
      <c r="AE745" s="76"/>
      <c r="AF745" s="76"/>
      <c r="AG745" s="76"/>
      <c r="AH745" s="76"/>
      <c r="AI745" s="76"/>
      <c r="AJ745" s="76"/>
      <c r="AK745" s="76"/>
      <c r="AL745" s="76"/>
      <c r="AM745" s="76"/>
      <c r="AN745" s="76"/>
      <c r="AO745" s="76"/>
      <c r="AP745" s="76"/>
      <c r="AQ745" s="76"/>
      <c r="AR745" s="76"/>
      <c r="AS745" s="76"/>
    </row>
    <row r="746" spans="1:45" ht="15.75" customHeight="1" x14ac:dyDescent="0.2">
      <c r="A746" s="6"/>
      <c r="B746" s="76"/>
      <c r="C746" s="76"/>
      <c r="D746" s="76"/>
      <c r="E746" s="76"/>
      <c r="F746" s="76"/>
      <c r="G746" s="76"/>
      <c r="H746" s="76"/>
      <c r="I746" s="242"/>
      <c r="J746" s="76"/>
      <c r="K746" s="76"/>
      <c r="L746" s="76"/>
      <c r="M746" s="76"/>
      <c r="N746" s="76"/>
      <c r="O746" s="76"/>
      <c r="P746" s="76"/>
      <c r="Q746" s="76"/>
      <c r="R746" s="76"/>
      <c r="S746" s="76"/>
      <c r="T746" s="76"/>
      <c r="U746" s="76"/>
      <c r="V746" s="76"/>
      <c r="W746" s="76"/>
      <c r="X746" s="76"/>
      <c r="Y746" s="76"/>
      <c r="Z746" s="76"/>
      <c r="AA746" s="76"/>
      <c r="AB746" s="76"/>
      <c r="AC746" s="76"/>
      <c r="AD746" s="76"/>
      <c r="AE746" s="76"/>
      <c r="AF746" s="76"/>
      <c r="AG746" s="76"/>
      <c r="AH746" s="76"/>
      <c r="AI746" s="76"/>
      <c r="AJ746" s="76"/>
      <c r="AK746" s="76"/>
      <c r="AL746" s="76"/>
      <c r="AM746" s="76"/>
      <c r="AN746" s="76"/>
      <c r="AO746" s="76"/>
      <c r="AP746" s="76"/>
      <c r="AQ746" s="76"/>
      <c r="AR746" s="76"/>
      <c r="AS746" s="76"/>
    </row>
    <row r="747" spans="1:45" ht="15.75" customHeight="1" x14ac:dyDescent="0.2">
      <c r="A747" s="6"/>
      <c r="B747" s="76"/>
      <c r="C747" s="76"/>
      <c r="D747" s="76"/>
      <c r="E747" s="76"/>
      <c r="F747" s="76"/>
      <c r="G747" s="76"/>
      <c r="H747" s="76"/>
      <c r="I747" s="242"/>
      <c r="J747" s="76"/>
      <c r="K747" s="76"/>
      <c r="L747" s="76"/>
      <c r="M747" s="76"/>
      <c r="N747" s="76"/>
      <c r="O747" s="76"/>
      <c r="P747" s="76"/>
      <c r="Q747" s="76"/>
      <c r="R747" s="76"/>
      <c r="S747" s="76"/>
      <c r="T747" s="76"/>
      <c r="U747" s="76"/>
      <c r="V747" s="76"/>
      <c r="W747" s="76"/>
      <c r="X747" s="76"/>
      <c r="Y747" s="76"/>
      <c r="Z747" s="76"/>
      <c r="AA747" s="76"/>
      <c r="AB747" s="76"/>
      <c r="AC747" s="76"/>
      <c r="AD747" s="76"/>
      <c r="AE747" s="76"/>
      <c r="AF747" s="76"/>
      <c r="AG747" s="76"/>
      <c r="AH747" s="76"/>
      <c r="AI747" s="76"/>
      <c r="AJ747" s="76"/>
      <c r="AK747" s="76"/>
      <c r="AL747" s="76"/>
      <c r="AM747" s="76"/>
      <c r="AN747" s="76"/>
      <c r="AO747" s="76"/>
      <c r="AP747" s="76"/>
      <c r="AQ747" s="76"/>
      <c r="AR747" s="76"/>
      <c r="AS747" s="76"/>
    </row>
    <row r="748" spans="1:45" ht="15.75" customHeight="1" x14ac:dyDescent="0.2">
      <c r="A748" s="6"/>
      <c r="B748" s="76"/>
      <c r="C748" s="76"/>
      <c r="D748" s="76"/>
      <c r="E748" s="76"/>
      <c r="F748" s="76"/>
      <c r="G748" s="76"/>
      <c r="H748" s="76"/>
      <c r="I748" s="242"/>
      <c r="J748" s="76"/>
      <c r="K748" s="76"/>
      <c r="L748" s="76"/>
      <c r="M748" s="76"/>
      <c r="N748" s="76"/>
      <c r="O748" s="76"/>
      <c r="P748" s="76"/>
      <c r="Q748" s="76"/>
      <c r="R748" s="76"/>
      <c r="S748" s="76"/>
      <c r="T748" s="76"/>
      <c r="U748" s="76"/>
      <c r="V748" s="76"/>
      <c r="W748" s="76"/>
      <c r="X748" s="76"/>
      <c r="Y748" s="76"/>
      <c r="Z748" s="76"/>
      <c r="AA748" s="76"/>
      <c r="AB748" s="76"/>
      <c r="AC748" s="76"/>
      <c r="AD748" s="76"/>
      <c r="AE748" s="76"/>
      <c r="AF748" s="76"/>
      <c r="AG748" s="76"/>
      <c r="AH748" s="76"/>
      <c r="AI748" s="76"/>
      <c r="AJ748" s="76"/>
      <c r="AK748" s="76"/>
      <c r="AL748" s="76"/>
      <c r="AM748" s="76"/>
      <c r="AN748" s="76"/>
      <c r="AO748" s="76"/>
      <c r="AP748" s="76"/>
      <c r="AQ748" s="76"/>
      <c r="AR748" s="76"/>
      <c r="AS748" s="76"/>
    </row>
    <row r="749" spans="1:45" ht="15.75" customHeight="1" x14ac:dyDescent="0.2">
      <c r="A749" s="6"/>
      <c r="B749" s="76"/>
      <c r="C749" s="76"/>
      <c r="D749" s="76"/>
      <c r="E749" s="76"/>
      <c r="F749" s="76"/>
      <c r="G749" s="76"/>
      <c r="H749" s="76"/>
      <c r="I749" s="242"/>
      <c r="J749" s="76"/>
      <c r="K749" s="76"/>
      <c r="L749" s="76"/>
      <c r="M749" s="76"/>
      <c r="N749" s="76"/>
      <c r="O749" s="76"/>
      <c r="P749" s="76"/>
      <c r="Q749" s="76"/>
      <c r="R749" s="76"/>
      <c r="S749" s="76"/>
      <c r="T749" s="76"/>
      <c r="U749" s="76"/>
      <c r="V749" s="76"/>
      <c r="W749" s="76"/>
      <c r="X749" s="76"/>
      <c r="Y749" s="76"/>
      <c r="Z749" s="76"/>
      <c r="AA749" s="76"/>
      <c r="AB749" s="76"/>
      <c r="AC749" s="76"/>
      <c r="AD749" s="76"/>
      <c r="AE749" s="76"/>
      <c r="AF749" s="76"/>
      <c r="AG749" s="76"/>
      <c r="AH749" s="76"/>
      <c r="AI749" s="76"/>
      <c r="AJ749" s="76"/>
      <c r="AK749" s="76"/>
      <c r="AL749" s="76"/>
      <c r="AM749" s="76"/>
      <c r="AN749" s="76"/>
      <c r="AO749" s="76"/>
      <c r="AP749" s="76"/>
      <c r="AQ749" s="76"/>
      <c r="AR749" s="76"/>
      <c r="AS749" s="76"/>
    </row>
    <row r="750" spans="1:45" ht="15.75" customHeight="1" x14ac:dyDescent="0.2">
      <c r="A750" s="6"/>
      <c r="B750" s="76"/>
      <c r="C750" s="76"/>
      <c r="D750" s="76"/>
      <c r="E750" s="76"/>
      <c r="F750" s="76"/>
      <c r="G750" s="76"/>
      <c r="H750" s="76"/>
      <c r="I750" s="242"/>
      <c r="J750" s="76"/>
      <c r="K750" s="76"/>
      <c r="L750" s="76"/>
      <c r="M750" s="76"/>
      <c r="N750" s="76"/>
      <c r="O750" s="76"/>
      <c r="P750" s="76"/>
      <c r="Q750" s="76"/>
      <c r="R750" s="76"/>
      <c r="S750" s="76"/>
      <c r="T750" s="76"/>
      <c r="U750" s="76"/>
      <c r="V750" s="76"/>
      <c r="W750" s="76"/>
      <c r="X750" s="76"/>
      <c r="Y750" s="76"/>
      <c r="Z750" s="76"/>
      <c r="AA750" s="76"/>
      <c r="AB750" s="76"/>
      <c r="AC750" s="76"/>
      <c r="AD750" s="76"/>
      <c r="AE750" s="76"/>
      <c r="AF750" s="76"/>
      <c r="AG750" s="76"/>
      <c r="AH750" s="76"/>
      <c r="AI750" s="76"/>
      <c r="AJ750" s="76"/>
      <c r="AK750" s="76"/>
      <c r="AL750" s="76"/>
      <c r="AM750" s="76"/>
      <c r="AN750" s="76"/>
      <c r="AO750" s="76"/>
      <c r="AP750" s="76"/>
      <c r="AQ750" s="76"/>
      <c r="AR750" s="76"/>
      <c r="AS750" s="76"/>
    </row>
    <row r="751" spans="1:45" ht="15.75" customHeight="1" x14ac:dyDescent="0.2">
      <c r="A751" s="6"/>
      <c r="B751" s="76"/>
      <c r="C751" s="76"/>
      <c r="D751" s="76"/>
      <c r="E751" s="76"/>
      <c r="F751" s="76"/>
      <c r="G751" s="76"/>
      <c r="H751" s="76"/>
      <c r="I751" s="242"/>
      <c r="J751" s="76"/>
      <c r="K751" s="76"/>
      <c r="L751" s="76"/>
      <c r="M751" s="76"/>
      <c r="N751" s="76"/>
      <c r="O751" s="76"/>
      <c r="P751" s="76"/>
      <c r="Q751" s="76"/>
      <c r="R751" s="76"/>
      <c r="S751" s="76"/>
      <c r="T751" s="76"/>
      <c r="U751" s="76"/>
      <c r="V751" s="76"/>
      <c r="W751" s="76"/>
      <c r="X751" s="76"/>
      <c r="Y751" s="76"/>
      <c r="Z751" s="76"/>
      <c r="AA751" s="76"/>
      <c r="AB751" s="76"/>
      <c r="AC751" s="76"/>
      <c r="AD751" s="76"/>
      <c r="AE751" s="76"/>
      <c r="AF751" s="76"/>
      <c r="AG751" s="76"/>
      <c r="AH751" s="76"/>
      <c r="AI751" s="76"/>
      <c r="AJ751" s="76"/>
      <c r="AK751" s="76"/>
      <c r="AL751" s="76"/>
      <c r="AM751" s="76"/>
      <c r="AN751" s="76"/>
      <c r="AO751" s="76"/>
      <c r="AP751" s="76"/>
      <c r="AQ751" s="76"/>
      <c r="AR751" s="76"/>
      <c r="AS751" s="76"/>
    </row>
    <row r="752" spans="1:45" ht="15.75" customHeight="1" x14ac:dyDescent="0.2">
      <c r="A752" s="6"/>
      <c r="B752" s="76"/>
      <c r="C752" s="76"/>
      <c r="D752" s="76"/>
      <c r="E752" s="76"/>
      <c r="F752" s="76"/>
      <c r="G752" s="76"/>
      <c r="H752" s="76"/>
      <c r="I752" s="242"/>
      <c r="J752" s="76"/>
      <c r="K752" s="76"/>
      <c r="L752" s="76"/>
      <c r="M752" s="76"/>
      <c r="N752" s="76"/>
      <c r="O752" s="76"/>
      <c r="P752" s="76"/>
      <c r="Q752" s="76"/>
      <c r="R752" s="76"/>
      <c r="S752" s="76"/>
      <c r="T752" s="76"/>
      <c r="U752" s="76"/>
      <c r="V752" s="76"/>
      <c r="W752" s="76"/>
      <c r="X752" s="76"/>
      <c r="Y752" s="76"/>
      <c r="Z752" s="76"/>
      <c r="AA752" s="76"/>
      <c r="AB752" s="76"/>
      <c r="AC752" s="76"/>
      <c r="AD752" s="76"/>
      <c r="AE752" s="76"/>
      <c r="AF752" s="76"/>
      <c r="AG752" s="76"/>
      <c r="AH752" s="76"/>
      <c r="AI752" s="76"/>
      <c r="AJ752" s="76"/>
      <c r="AK752" s="76"/>
      <c r="AL752" s="76"/>
      <c r="AM752" s="76"/>
      <c r="AN752" s="76"/>
      <c r="AO752" s="76"/>
      <c r="AP752" s="76"/>
      <c r="AQ752" s="76"/>
      <c r="AR752" s="76"/>
      <c r="AS752" s="76"/>
    </row>
    <row r="753" spans="1:45" ht="15.75" customHeight="1" x14ac:dyDescent="0.2">
      <c r="A753" s="6"/>
      <c r="B753" s="76"/>
      <c r="C753" s="76"/>
      <c r="D753" s="76"/>
      <c r="E753" s="76"/>
      <c r="F753" s="76"/>
      <c r="G753" s="76"/>
      <c r="H753" s="76"/>
      <c r="I753" s="242"/>
      <c r="J753" s="76"/>
      <c r="K753" s="76"/>
      <c r="L753" s="76"/>
      <c r="M753" s="76"/>
      <c r="N753" s="76"/>
      <c r="O753" s="76"/>
      <c r="P753" s="76"/>
      <c r="Q753" s="76"/>
      <c r="R753" s="76"/>
      <c r="S753" s="76"/>
      <c r="T753" s="76"/>
      <c r="U753" s="76"/>
      <c r="V753" s="76"/>
      <c r="W753" s="76"/>
      <c r="X753" s="76"/>
      <c r="Y753" s="76"/>
      <c r="Z753" s="76"/>
      <c r="AA753" s="76"/>
      <c r="AB753" s="76"/>
      <c r="AC753" s="76"/>
      <c r="AD753" s="76"/>
      <c r="AE753" s="76"/>
      <c r="AF753" s="76"/>
      <c r="AG753" s="76"/>
      <c r="AH753" s="76"/>
      <c r="AI753" s="76"/>
      <c r="AJ753" s="76"/>
      <c r="AK753" s="76"/>
      <c r="AL753" s="76"/>
      <c r="AM753" s="76"/>
      <c r="AN753" s="76"/>
      <c r="AO753" s="76"/>
      <c r="AP753" s="76"/>
      <c r="AQ753" s="76"/>
      <c r="AR753" s="76"/>
      <c r="AS753" s="76"/>
    </row>
    <row r="754" spans="1:45" ht="15.75" customHeight="1" x14ac:dyDescent="0.2">
      <c r="A754" s="6"/>
      <c r="B754" s="76"/>
      <c r="C754" s="76"/>
      <c r="D754" s="76"/>
      <c r="E754" s="76"/>
      <c r="F754" s="76"/>
      <c r="G754" s="76"/>
      <c r="H754" s="76"/>
      <c r="I754" s="242"/>
      <c r="J754" s="76"/>
      <c r="K754" s="76"/>
      <c r="L754" s="76"/>
      <c r="M754" s="76"/>
      <c r="N754" s="76"/>
      <c r="O754" s="76"/>
      <c r="P754" s="76"/>
      <c r="Q754" s="76"/>
      <c r="R754" s="76"/>
      <c r="S754" s="76"/>
      <c r="T754" s="76"/>
      <c r="U754" s="76"/>
      <c r="V754" s="76"/>
      <c r="W754" s="76"/>
      <c r="X754" s="76"/>
      <c r="Y754" s="76"/>
      <c r="Z754" s="76"/>
      <c r="AA754" s="76"/>
      <c r="AB754" s="76"/>
      <c r="AC754" s="76"/>
      <c r="AD754" s="76"/>
      <c r="AE754" s="76"/>
      <c r="AF754" s="76"/>
      <c r="AG754" s="76"/>
      <c r="AH754" s="76"/>
      <c r="AI754" s="76"/>
      <c r="AJ754" s="76"/>
      <c r="AK754" s="76"/>
      <c r="AL754" s="76"/>
      <c r="AM754" s="76"/>
      <c r="AN754" s="76"/>
      <c r="AO754" s="76"/>
      <c r="AP754" s="76"/>
      <c r="AQ754" s="76"/>
      <c r="AR754" s="76"/>
      <c r="AS754" s="76"/>
    </row>
    <row r="755" spans="1:45" ht="15.75" customHeight="1" x14ac:dyDescent="0.2">
      <c r="A755" s="6"/>
      <c r="B755" s="76"/>
      <c r="C755" s="76"/>
      <c r="D755" s="76"/>
      <c r="E755" s="76"/>
      <c r="F755" s="76"/>
      <c r="G755" s="76"/>
      <c r="H755" s="76"/>
      <c r="I755" s="242"/>
      <c r="J755" s="76"/>
      <c r="K755" s="76"/>
      <c r="L755" s="76"/>
      <c r="M755" s="76"/>
      <c r="N755" s="76"/>
      <c r="O755" s="76"/>
      <c r="P755" s="76"/>
      <c r="Q755" s="76"/>
      <c r="R755" s="76"/>
      <c r="S755" s="76"/>
      <c r="T755" s="76"/>
      <c r="U755" s="76"/>
      <c r="V755" s="76"/>
      <c r="W755" s="76"/>
      <c r="X755" s="76"/>
      <c r="Y755" s="76"/>
      <c r="Z755" s="76"/>
      <c r="AA755" s="76"/>
      <c r="AB755" s="76"/>
      <c r="AC755" s="76"/>
      <c r="AD755" s="76"/>
      <c r="AE755" s="76"/>
      <c r="AF755" s="76"/>
      <c r="AG755" s="76"/>
      <c r="AH755" s="76"/>
      <c r="AI755" s="76"/>
      <c r="AJ755" s="76"/>
      <c r="AK755" s="76"/>
      <c r="AL755" s="76"/>
      <c r="AM755" s="76"/>
      <c r="AN755" s="76"/>
      <c r="AO755" s="76"/>
      <c r="AP755" s="76"/>
      <c r="AQ755" s="76"/>
      <c r="AR755" s="76"/>
      <c r="AS755" s="76"/>
    </row>
    <row r="756" spans="1:45" ht="15.75" customHeight="1" x14ac:dyDescent="0.2">
      <c r="A756" s="6"/>
      <c r="B756" s="76"/>
      <c r="C756" s="76"/>
      <c r="D756" s="76"/>
      <c r="E756" s="76"/>
      <c r="F756" s="76"/>
      <c r="G756" s="76"/>
      <c r="H756" s="76"/>
      <c r="I756" s="242"/>
      <c r="J756" s="76"/>
      <c r="K756" s="76"/>
      <c r="L756" s="76"/>
      <c r="M756" s="76"/>
      <c r="N756" s="76"/>
      <c r="O756" s="76"/>
      <c r="P756" s="76"/>
      <c r="Q756" s="76"/>
      <c r="R756" s="76"/>
      <c r="S756" s="76"/>
      <c r="T756" s="76"/>
      <c r="U756" s="76"/>
      <c r="V756" s="76"/>
      <c r="W756" s="76"/>
      <c r="X756" s="76"/>
      <c r="Y756" s="76"/>
      <c r="Z756" s="76"/>
      <c r="AA756" s="76"/>
      <c r="AB756" s="76"/>
      <c r="AC756" s="76"/>
      <c r="AD756" s="76"/>
      <c r="AE756" s="76"/>
      <c r="AF756" s="76"/>
      <c r="AG756" s="76"/>
      <c r="AH756" s="76"/>
      <c r="AI756" s="76"/>
      <c r="AJ756" s="76"/>
      <c r="AK756" s="76"/>
      <c r="AL756" s="76"/>
      <c r="AM756" s="76"/>
      <c r="AN756" s="76"/>
      <c r="AO756" s="76"/>
      <c r="AP756" s="76"/>
      <c r="AQ756" s="76"/>
      <c r="AR756" s="76"/>
      <c r="AS756" s="76"/>
    </row>
    <row r="757" spans="1:45" ht="15.75" customHeight="1" x14ac:dyDescent="0.2">
      <c r="A757" s="6"/>
      <c r="B757" s="76"/>
      <c r="C757" s="76"/>
      <c r="D757" s="76"/>
      <c r="E757" s="76"/>
      <c r="F757" s="76"/>
      <c r="G757" s="76"/>
      <c r="H757" s="76"/>
      <c r="I757" s="242"/>
      <c r="J757" s="76"/>
      <c r="K757" s="76"/>
      <c r="L757" s="76"/>
      <c r="M757" s="76"/>
      <c r="N757" s="76"/>
      <c r="O757" s="76"/>
      <c r="P757" s="76"/>
      <c r="Q757" s="76"/>
      <c r="R757" s="76"/>
      <c r="S757" s="76"/>
      <c r="T757" s="76"/>
      <c r="U757" s="76"/>
      <c r="V757" s="76"/>
      <c r="W757" s="76"/>
      <c r="X757" s="76"/>
      <c r="Y757" s="76"/>
      <c r="Z757" s="76"/>
      <c r="AA757" s="76"/>
      <c r="AB757" s="76"/>
      <c r="AC757" s="76"/>
      <c r="AD757" s="76"/>
      <c r="AE757" s="76"/>
      <c r="AF757" s="76"/>
      <c r="AG757" s="76"/>
      <c r="AH757" s="76"/>
      <c r="AI757" s="76"/>
      <c r="AJ757" s="76"/>
      <c r="AK757" s="76"/>
      <c r="AL757" s="76"/>
      <c r="AM757" s="76"/>
      <c r="AN757" s="76"/>
      <c r="AO757" s="76"/>
      <c r="AP757" s="76"/>
      <c r="AQ757" s="76"/>
      <c r="AR757" s="76"/>
      <c r="AS757" s="76"/>
    </row>
    <row r="758" spans="1:45" ht="15.75" customHeight="1" x14ac:dyDescent="0.2">
      <c r="A758" s="6"/>
      <c r="B758" s="76"/>
      <c r="C758" s="76"/>
      <c r="D758" s="76"/>
      <c r="E758" s="76"/>
      <c r="F758" s="76"/>
      <c r="G758" s="76"/>
      <c r="H758" s="76"/>
      <c r="I758" s="242"/>
      <c r="J758" s="76"/>
      <c r="K758" s="76"/>
      <c r="L758" s="76"/>
      <c r="M758" s="76"/>
      <c r="N758" s="76"/>
      <c r="O758" s="76"/>
      <c r="P758" s="76"/>
      <c r="Q758" s="76"/>
      <c r="R758" s="76"/>
      <c r="S758" s="76"/>
      <c r="T758" s="76"/>
      <c r="U758" s="76"/>
      <c r="V758" s="76"/>
      <c r="W758" s="76"/>
      <c r="X758" s="76"/>
      <c r="Y758" s="76"/>
      <c r="Z758" s="76"/>
      <c r="AA758" s="76"/>
      <c r="AB758" s="76"/>
      <c r="AC758" s="76"/>
      <c r="AD758" s="76"/>
      <c r="AE758" s="76"/>
      <c r="AF758" s="76"/>
      <c r="AG758" s="76"/>
      <c r="AH758" s="76"/>
      <c r="AI758" s="76"/>
      <c r="AJ758" s="76"/>
      <c r="AK758" s="76"/>
      <c r="AL758" s="76"/>
      <c r="AM758" s="76"/>
      <c r="AN758" s="76"/>
      <c r="AO758" s="76"/>
      <c r="AP758" s="76"/>
      <c r="AQ758" s="76"/>
      <c r="AR758" s="76"/>
      <c r="AS758" s="76"/>
    </row>
    <row r="759" spans="1:45" ht="15.75" customHeight="1" x14ac:dyDescent="0.2">
      <c r="A759" s="6"/>
      <c r="B759" s="76"/>
      <c r="C759" s="76"/>
      <c r="D759" s="76"/>
      <c r="E759" s="76"/>
      <c r="F759" s="76"/>
      <c r="G759" s="76"/>
      <c r="H759" s="76"/>
      <c r="I759" s="242"/>
      <c r="J759" s="76"/>
      <c r="K759" s="76"/>
      <c r="L759" s="76"/>
      <c r="M759" s="76"/>
      <c r="N759" s="76"/>
      <c r="O759" s="76"/>
      <c r="P759" s="76"/>
      <c r="Q759" s="76"/>
      <c r="R759" s="76"/>
      <c r="S759" s="76"/>
      <c r="T759" s="76"/>
      <c r="U759" s="76"/>
      <c r="V759" s="76"/>
      <c r="W759" s="76"/>
      <c r="X759" s="76"/>
      <c r="Y759" s="76"/>
      <c r="Z759" s="76"/>
      <c r="AA759" s="76"/>
      <c r="AB759" s="76"/>
      <c r="AC759" s="76"/>
      <c r="AD759" s="76"/>
      <c r="AE759" s="76"/>
      <c r="AF759" s="76"/>
      <c r="AG759" s="76"/>
      <c r="AH759" s="76"/>
      <c r="AI759" s="76"/>
      <c r="AJ759" s="76"/>
      <c r="AK759" s="76"/>
      <c r="AL759" s="76"/>
      <c r="AM759" s="76"/>
      <c r="AN759" s="76"/>
      <c r="AO759" s="76"/>
      <c r="AP759" s="76"/>
      <c r="AQ759" s="76"/>
      <c r="AR759" s="76"/>
      <c r="AS759" s="76"/>
    </row>
    <row r="760" spans="1:45" ht="15.75" customHeight="1" x14ac:dyDescent="0.2">
      <c r="A760" s="6"/>
      <c r="B760" s="76"/>
      <c r="C760" s="76"/>
      <c r="D760" s="76"/>
      <c r="E760" s="76"/>
      <c r="F760" s="76"/>
      <c r="G760" s="76"/>
      <c r="H760" s="76"/>
      <c r="I760" s="242"/>
      <c r="J760" s="76"/>
      <c r="K760" s="76"/>
      <c r="L760" s="76"/>
      <c r="M760" s="76"/>
      <c r="N760" s="76"/>
      <c r="O760" s="76"/>
      <c r="P760" s="76"/>
      <c r="Q760" s="76"/>
      <c r="R760" s="76"/>
      <c r="S760" s="76"/>
      <c r="T760" s="76"/>
      <c r="U760" s="76"/>
      <c r="V760" s="76"/>
      <c r="W760" s="76"/>
      <c r="X760" s="76"/>
      <c r="Y760" s="76"/>
      <c r="Z760" s="76"/>
      <c r="AA760" s="76"/>
      <c r="AB760" s="76"/>
      <c r="AC760" s="76"/>
      <c r="AD760" s="76"/>
      <c r="AE760" s="76"/>
      <c r="AF760" s="76"/>
      <c r="AG760" s="76"/>
      <c r="AH760" s="76"/>
      <c r="AI760" s="76"/>
      <c r="AJ760" s="76"/>
      <c r="AK760" s="76"/>
      <c r="AL760" s="76"/>
      <c r="AM760" s="76"/>
      <c r="AN760" s="76"/>
      <c r="AO760" s="76"/>
      <c r="AP760" s="76"/>
      <c r="AQ760" s="76"/>
      <c r="AR760" s="76"/>
      <c r="AS760" s="76"/>
    </row>
    <row r="761" spans="1:45" ht="15.75" customHeight="1" x14ac:dyDescent="0.2">
      <c r="A761" s="6"/>
      <c r="B761" s="76"/>
      <c r="C761" s="76"/>
      <c r="D761" s="76"/>
      <c r="E761" s="76"/>
      <c r="F761" s="76"/>
      <c r="G761" s="76"/>
      <c r="H761" s="76"/>
      <c r="I761" s="242"/>
      <c r="J761" s="76"/>
      <c r="K761" s="76"/>
      <c r="L761" s="76"/>
      <c r="M761" s="76"/>
      <c r="N761" s="76"/>
      <c r="O761" s="76"/>
      <c r="P761" s="76"/>
      <c r="Q761" s="76"/>
      <c r="R761" s="76"/>
      <c r="S761" s="76"/>
      <c r="T761" s="76"/>
      <c r="U761" s="76"/>
      <c r="V761" s="76"/>
      <c r="W761" s="76"/>
      <c r="X761" s="76"/>
      <c r="Y761" s="76"/>
      <c r="Z761" s="76"/>
      <c r="AA761" s="76"/>
      <c r="AB761" s="76"/>
      <c r="AC761" s="76"/>
      <c r="AD761" s="76"/>
      <c r="AE761" s="76"/>
      <c r="AF761" s="76"/>
      <c r="AG761" s="76"/>
      <c r="AH761" s="76"/>
      <c r="AI761" s="76"/>
      <c r="AJ761" s="76"/>
      <c r="AK761" s="76"/>
      <c r="AL761" s="76"/>
      <c r="AM761" s="76"/>
      <c r="AN761" s="76"/>
      <c r="AO761" s="76"/>
      <c r="AP761" s="76"/>
      <c r="AQ761" s="76"/>
      <c r="AR761" s="76"/>
      <c r="AS761" s="76"/>
    </row>
    <row r="762" spans="1:45" ht="15.75" customHeight="1" x14ac:dyDescent="0.2">
      <c r="A762" s="6"/>
      <c r="B762" s="76"/>
      <c r="C762" s="76"/>
      <c r="D762" s="76"/>
      <c r="E762" s="76"/>
      <c r="F762" s="76"/>
      <c r="G762" s="76"/>
      <c r="H762" s="76"/>
      <c r="I762" s="242"/>
      <c r="J762" s="76"/>
      <c r="K762" s="76"/>
      <c r="L762" s="76"/>
      <c r="M762" s="76"/>
      <c r="N762" s="76"/>
      <c r="O762" s="76"/>
      <c r="P762" s="76"/>
      <c r="Q762" s="76"/>
      <c r="R762" s="76"/>
      <c r="S762" s="76"/>
      <c r="T762" s="76"/>
      <c r="U762" s="76"/>
      <c r="V762" s="76"/>
      <c r="W762" s="76"/>
      <c r="X762" s="76"/>
      <c r="Y762" s="76"/>
      <c r="Z762" s="76"/>
      <c r="AA762" s="76"/>
      <c r="AB762" s="76"/>
      <c r="AC762" s="76"/>
      <c r="AD762" s="76"/>
      <c r="AE762" s="76"/>
      <c r="AF762" s="76"/>
      <c r="AG762" s="76"/>
      <c r="AH762" s="76"/>
      <c r="AI762" s="76"/>
      <c r="AJ762" s="76"/>
      <c r="AK762" s="76"/>
      <c r="AL762" s="76"/>
      <c r="AM762" s="76"/>
      <c r="AN762" s="76"/>
      <c r="AO762" s="76"/>
      <c r="AP762" s="76"/>
      <c r="AQ762" s="76"/>
      <c r="AR762" s="76"/>
      <c r="AS762" s="76"/>
    </row>
    <row r="763" spans="1:45" ht="15.75" customHeight="1" x14ac:dyDescent="0.2">
      <c r="A763" s="6"/>
      <c r="B763" s="76"/>
      <c r="C763" s="76"/>
      <c r="D763" s="76"/>
      <c r="E763" s="76"/>
      <c r="F763" s="76"/>
      <c r="G763" s="76"/>
      <c r="H763" s="76"/>
      <c r="I763" s="242"/>
      <c r="J763" s="76"/>
      <c r="K763" s="76"/>
      <c r="L763" s="76"/>
      <c r="M763" s="76"/>
      <c r="N763" s="76"/>
      <c r="O763" s="76"/>
      <c r="P763" s="76"/>
      <c r="Q763" s="76"/>
      <c r="R763" s="76"/>
      <c r="S763" s="76"/>
      <c r="T763" s="76"/>
      <c r="U763" s="76"/>
      <c r="V763" s="76"/>
      <c r="W763" s="76"/>
      <c r="X763" s="76"/>
      <c r="Y763" s="76"/>
      <c r="Z763" s="76"/>
      <c r="AA763" s="76"/>
      <c r="AB763" s="76"/>
      <c r="AC763" s="76"/>
      <c r="AD763" s="76"/>
      <c r="AE763" s="76"/>
      <c r="AF763" s="76"/>
      <c r="AG763" s="76"/>
      <c r="AH763" s="76"/>
      <c r="AI763" s="76"/>
      <c r="AJ763" s="76"/>
      <c r="AK763" s="76"/>
      <c r="AL763" s="76"/>
      <c r="AM763" s="76"/>
      <c r="AN763" s="76"/>
      <c r="AO763" s="76"/>
      <c r="AP763" s="76"/>
      <c r="AQ763" s="76"/>
      <c r="AR763" s="76"/>
      <c r="AS763" s="76"/>
    </row>
    <row r="764" spans="1:45" ht="15.75" customHeight="1" x14ac:dyDescent="0.2">
      <c r="A764" s="6"/>
      <c r="B764" s="76"/>
      <c r="C764" s="76"/>
      <c r="D764" s="76"/>
      <c r="E764" s="76"/>
      <c r="F764" s="76"/>
      <c r="G764" s="76"/>
      <c r="H764" s="76"/>
      <c r="I764" s="242"/>
      <c r="J764" s="76"/>
      <c r="K764" s="76"/>
      <c r="L764" s="76"/>
      <c r="M764" s="76"/>
      <c r="N764" s="76"/>
      <c r="O764" s="76"/>
      <c r="P764" s="76"/>
      <c r="Q764" s="76"/>
      <c r="R764" s="76"/>
      <c r="S764" s="76"/>
      <c r="T764" s="76"/>
      <c r="U764" s="76"/>
      <c r="V764" s="76"/>
      <c r="W764" s="76"/>
      <c r="X764" s="76"/>
      <c r="Y764" s="76"/>
      <c r="Z764" s="76"/>
      <c r="AA764" s="76"/>
      <c r="AB764" s="76"/>
      <c r="AC764" s="76"/>
      <c r="AD764" s="76"/>
      <c r="AE764" s="76"/>
      <c r="AF764" s="76"/>
      <c r="AG764" s="76"/>
      <c r="AH764" s="76"/>
      <c r="AI764" s="76"/>
      <c r="AJ764" s="76"/>
      <c r="AK764" s="76"/>
      <c r="AL764" s="76"/>
      <c r="AM764" s="76"/>
      <c r="AN764" s="76"/>
      <c r="AO764" s="76"/>
      <c r="AP764" s="76"/>
      <c r="AQ764" s="76"/>
      <c r="AR764" s="76"/>
      <c r="AS764" s="76"/>
    </row>
    <row r="765" spans="1:45" ht="15.75" customHeight="1" x14ac:dyDescent="0.2">
      <c r="A765" s="6"/>
      <c r="B765" s="76"/>
      <c r="C765" s="76"/>
      <c r="D765" s="76"/>
      <c r="E765" s="76"/>
      <c r="F765" s="76"/>
      <c r="G765" s="76"/>
      <c r="H765" s="76"/>
      <c r="I765" s="242"/>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AK765" s="76"/>
      <c r="AL765" s="76"/>
      <c r="AM765" s="76"/>
      <c r="AN765" s="76"/>
      <c r="AO765" s="76"/>
      <c r="AP765" s="76"/>
      <c r="AQ765" s="76"/>
      <c r="AR765" s="76"/>
      <c r="AS765" s="76"/>
    </row>
    <row r="766" spans="1:45" ht="15.75" customHeight="1" x14ac:dyDescent="0.2">
      <c r="A766" s="6"/>
      <c r="B766" s="76"/>
      <c r="C766" s="76"/>
      <c r="D766" s="76"/>
      <c r="E766" s="76"/>
      <c r="F766" s="76"/>
      <c r="G766" s="76"/>
      <c r="H766" s="76"/>
      <c r="I766" s="242"/>
      <c r="J766" s="76"/>
      <c r="K766" s="76"/>
      <c r="L766" s="76"/>
      <c r="M766" s="76"/>
      <c r="N766" s="76"/>
      <c r="O766" s="76"/>
      <c r="P766" s="76"/>
      <c r="Q766" s="76"/>
      <c r="R766" s="76"/>
      <c r="S766" s="76"/>
      <c r="T766" s="76"/>
      <c r="U766" s="76"/>
      <c r="V766" s="76"/>
      <c r="W766" s="76"/>
      <c r="X766" s="76"/>
      <c r="Y766" s="76"/>
      <c r="Z766" s="76"/>
      <c r="AA766" s="76"/>
      <c r="AB766" s="76"/>
      <c r="AC766" s="76"/>
      <c r="AD766" s="76"/>
      <c r="AE766" s="76"/>
      <c r="AF766" s="76"/>
      <c r="AG766" s="76"/>
      <c r="AH766" s="76"/>
      <c r="AI766" s="76"/>
      <c r="AJ766" s="76"/>
      <c r="AK766" s="76"/>
      <c r="AL766" s="76"/>
      <c r="AM766" s="76"/>
      <c r="AN766" s="76"/>
      <c r="AO766" s="76"/>
      <c r="AP766" s="76"/>
      <c r="AQ766" s="76"/>
      <c r="AR766" s="76"/>
      <c r="AS766" s="76"/>
    </row>
    <row r="767" spans="1:45" ht="15.75" customHeight="1" x14ac:dyDescent="0.2">
      <c r="A767" s="6"/>
      <c r="B767" s="76"/>
      <c r="C767" s="76"/>
      <c r="D767" s="76"/>
      <c r="E767" s="76"/>
      <c r="F767" s="76"/>
      <c r="G767" s="76"/>
      <c r="H767" s="76"/>
      <c r="I767" s="242"/>
      <c r="J767" s="76"/>
      <c r="K767" s="76"/>
      <c r="L767" s="76"/>
      <c r="M767" s="76"/>
      <c r="N767" s="76"/>
      <c r="O767" s="76"/>
      <c r="P767" s="76"/>
      <c r="Q767" s="76"/>
      <c r="R767" s="76"/>
      <c r="S767" s="76"/>
      <c r="T767" s="76"/>
      <c r="U767" s="76"/>
      <c r="V767" s="76"/>
      <c r="W767" s="76"/>
      <c r="X767" s="76"/>
      <c r="Y767" s="76"/>
      <c r="Z767" s="76"/>
      <c r="AA767" s="76"/>
      <c r="AB767" s="76"/>
      <c r="AC767" s="76"/>
      <c r="AD767" s="76"/>
      <c r="AE767" s="76"/>
      <c r="AF767" s="76"/>
      <c r="AG767" s="76"/>
      <c r="AH767" s="76"/>
      <c r="AI767" s="76"/>
      <c r="AJ767" s="76"/>
      <c r="AK767" s="76"/>
      <c r="AL767" s="76"/>
      <c r="AM767" s="76"/>
      <c r="AN767" s="76"/>
      <c r="AO767" s="76"/>
      <c r="AP767" s="76"/>
      <c r="AQ767" s="76"/>
      <c r="AR767" s="76"/>
      <c r="AS767" s="76"/>
    </row>
    <row r="768" spans="1:45" ht="15.75" customHeight="1" x14ac:dyDescent="0.2">
      <c r="A768" s="6"/>
      <c r="B768" s="76"/>
      <c r="C768" s="76"/>
      <c r="D768" s="76"/>
      <c r="E768" s="76"/>
      <c r="F768" s="76"/>
      <c r="G768" s="76"/>
      <c r="H768" s="76"/>
      <c r="I768" s="242"/>
      <c r="J768" s="76"/>
      <c r="K768" s="76"/>
      <c r="L768" s="76"/>
      <c r="M768" s="76"/>
      <c r="N768" s="76"/>
      <c r="O768" s="76"/>
      <c r="P768" s="76"/>
      <c r="Q768" s="76"/>
      <c r="R768" s="76"/>
      <c r="S768" s="76"/>
      <c r="T768" s="76"/>
      <c r="U768" s="76"/>
      <c r="V768" s="76"/>
      <c r="W768" s="76"/>
      <c r="X768" s="76"/>
      <c r="Y768" s="76"/>
      <c r="Z768" s="76"/>
      <c r="AA768" s="76"/>
      <c r="AB768" s="76"/>
      <c r="AC768" s="76"/>
      <c r="AD768" s="76"/>
      <c r="AE768" s="76"/>
      <c r="AF768" s="76"/>
      <c r="AG768" s="76"/>
      <c r="AH768" s="76"/>
      <c r="AI768" s="76"/>
      <c r="AJ768" s="76"/>
      <c r="AK768" s="76"/>
      <c r="AL768" s="76"/>
      <c r="AM768" s="76"/>
      <c r="AN768" s="76"/>
      <c r="AO768" s="76"/>
      <c r="AP768" s="76"/>
      <c r="AQ768" s="76"/>
      <c r="AR768" s="76"/>
      <c r="AS768" s="76"/>
    </row>
    <row r="769" spans="1:45" ht="15.75" customHeight="1" x14ac:dyDescent="0.2">
      <c r="A769" s="6"/>
      <c r="B769" s="76"/>
      <c r="C769" s="76"/>
      <c r="D769" s="76"/>
      <c r="E769" s="76"/>
      <c r="F769" s="76"/>
      <c r="G769" s="76"/>
      <c r="H769" s="76"/>
      <c r="I769" s="242"/>
      <c r="J769" s="76"/>
      <c r="K769" s="76"/>
      <c r="L769" s="76"/>
      <c r="M769" s="76"/>
      <c r="N769" s="76"/>
      <c r="O769" s="76"/>
      <c r="P769" s="76"/>
      <c r="Q769" s="76"/>
      <c r="R769" s="76"/>
      <c r="S769" s="76"/>
      <c r="T769" s="76"/>
      <c r="U769" s="76"/>
      <c r="V769" s="76"/>
      <c r="W769" s="76"/>
      <c r="X769" s="76"/>
      <c r="Y769" s="76"/>
      <c r="Z769" s="76"/>
      <c r="AA769" s="76"/>
      <c r="AB769" s="76"/>
      <c r="AC769" s="76"/>
      <c r="AD769" s="76"/>
      <c r="AE769" s="76"/>
      <c r="AF769" s="76"/>
      <c r="AG769" s="76"/>
      <c r="AH769" s="76"/>
      <c r="AI769" s="76"/>
      <c r="AJ769" s="76"/>
      <c r="AK769" s="76"/>
      <c r="AL769" s="76"/>
      <c r="AM769" s="76"/>
      <c r="AN769" s="76"/>
      <c r="AO769" s="76"/>
      <c r="AP769" s="76"/>
      <c r="AQ769" s="76"/>
      <c r="AR769" s="76"/>
      <c r="AS769" s="76"/>
    </row>
    <row r="770" spans="1:45" ht="15.75" customHeight="1" x14ac:dyDescent="0.2">
      <c r="A770" s="6"/>
      <c r="B770" s="76"/>
      <c r="C770" s="76"/>
      <c r="D770" s="76"/>
      <c r="E770" s="76"/>
      <c r="F770" s="76"/>
      <c r="G770" s="76"/>
      <c r="H770" s="76"/>
      <c r="I770" s="242"/>
      <c r="J770" s="76"/>
      <c r="K770" s="76"/>
      <c r="L770" s="76"/>
      <c r="M770" s="76"/>
      <c r="N770" s="76"/>
      <c r="O770" s="76"/>
      <c r="P770" s="76"/>
      <c r="Q770" s="76"/>
      <c r="R770" s="76"/>
      <c r="S770" s="76"/>
      <c r="T770" s="76"/>
      <c r="U770" s="76"/>
      <c r="V770" s="76"/>
      <c r="W770" s="76"/>
      <c r="X770" s="76"/>
      <c r="Y770" s="76"/>
      <c r="Z770" s="76"/>
      <c r="AA770" s="76"/>
      <c r="AB770" s="76"/>
      <c r="AC770" s="76"/>
      <c r="AD770" s="76"/>
      <c r="AE770" s="76"/>
      <c r="AF770" s="76"/>
      <c r="AG770" s="76"/>
      <c r="AH770" s="76"/>
      <c r="AI770" s="76"/>
      <c r="AJ770" s="76"/>
      <c r="AK770" s="76"/>
      <c r="AL770" s="76"/>
      <c r="AM770" s="76"/>
      <c r="AN770" s="76"/>
      <c r="AO770" s="76"/>
      <c r="AP770" s="76"/>
      <c r="AQ770" s="76"/>
      <c r="AR770" s="76"/>
      <c r="AS770" s="76"/>
    </row>
    <row r="771" spans="1:45" ht="15.75" customHeight="1" x14ac:dyDescent="0.2">
      <c r="A771" s="6"/>
      <c r="B771" s="76"/>
      <c r="C771" s="76"/>
      <c r="D771" s="76"/>
      <c r="E771" s="76"/>
      <c r="F771" s="76"/>
      <c r="G771" s="76"/>
      <c r="H771" s="76"/>
      <c r="I771" s="242"/>
      <c r="J771" s="76"/>
      <c r="K771" s="76"/>
      <c r="L771" s="76"/>
      <c r="M771" s="76"/>
      <c r="N771" s="76"/>
      <c r="O771" s="76"/>
      <c r="P771" s="76"/>
      <c r="Q771" s="76"/>
      <c r="R771" s="76"/>
      <c r="S771" s="76"/>
      <c r="T771" s="76"/>
      <c r="U771" s="76"/>
      <c r="V771" s="76"/>
      <c r="W771" s="76"/>
      <c r="X771" s="76"/>
      <c r="Y771" s="76"/>
      <c r="Z771" s="76"/>
      <c r="AA771" s="76"/>
      <c r="AB771" s="76"/>
      <c r="AC771" s="76"/>
      <c r="AD771" s="76"/>
      <c r="AE771" s="76"/>
      <c r="AF771" s="76"/>
      <c r="AG771" s="76"/>
      <c r="AH771" s="76"/>
      <c r="AI771" s="76"/>
      <c r="AJ771" s="76"/>
      <c r="AK771" s="76"/>
      <c r="AL771" s="76"/>
      <c r="AM771" s="76"/>
      <c r="AN771" s="76"/>
      <c r="AO771" s="76"/>
      <c r="AP771" s="76"/>
      <c r="AQ771" s="76"/>
      <c r="AR771" s="76"/>
      <c r="AS771" s="76"/>
    </row>
    <row r="772" spans="1:45" ht="15.75" customHeight="1" x14ac:dyDescent="0.2">
      <c r="A772" s="6"/>
      <c r="B772" s="76"/>
      <c r="C772" s="76"/>
      <c r="D772" s="76"/>
      <c r="E772" s="76"/>
      <c r="F772" s="76"/>
      <c r="G772" s="76"/>
      <c r="H772" s="76"/>
      <c r="I772" s="242"/>
      <c r="J772" s="76"/>
      <c r="K772" s="76"/>
      <c r="L772" s="76"/>
      <c r="M772" s="76"/>
      <c r="N772" s="76"/>
      <c r="O772" s="76"/>
      <c r="P772" s="76"/>
      <c r="Q772" s="76"/>
      <c r="R772" s="76"/>
      <c r="S772" s="76"/>
      <c r="T772" s="76"/>
      <c r="U772" s="76"/>
      <c r="V772" s="76"/>
      <c r="W772" s="76"/>
      <c r="X772" s="76"/>
      <c r="Y772" s="76"/>
      <c r="Z772" s="76"/>
      <c r="AA772" s="76"/>
      <c r="AB772" s="76"/>
      <c r="AC772" s="76"/>
      <c r="AD772" s="76"/>
      <c r="AE772" s="76"/>
      <c r="AF772" s="76"/>
      <c r="AG772" s="76"/>
      <c r="AH772" s="76"/>
      <c r="AI772" s="76"/>
      <c r="AJ772" s="76"/>
      <c r="AK772" s="76"/>
      <c r="AL772" s="76"/>
      <c r="AM772" s="76"/>
      <c r="AN772" s="76"/>
      <c r="AO772" s="76"/>
      <c r="AP772" s="76"/>
      <c r="AQ772" s="76"/>
      <c r="AR772" s="76"/>
      <c r="AS772" s="76"/>
    </row>
    <row r="773" spans="1:45" ht="15.75" customHeight="1" x14ac:dyDescent="0.2">
      <c r="A773" s="6"/>
      <c r="B773" s="76"/>
      <c r="C773" s="76"/>
      <c r="D773" s="76"/>
      <c r="E773" s="76"/>
      <c r="F773" s="76"/>
      <c r="G773" s="76"/>
      <c r="H773" s="76"/>
      <c r="I773" s="242"/>
      <c r="J773" s="76"/>
      <c r="K773" s="76"/>
      <c r="L773" s="76"/>
      <c r="M773" s="76"/>
      <c r="N773" s="76"/>
      <c r="O773" s="76"/>
      <c r="P773" s="76"/>
      <c r="Q773" s="76"/>
      <c r="R773" s="76"/>
      <c r="S773" s="76"/>
      <c r="T773" s="76"/>
      <c r="U773" s="76"/>
      <c r="V773" s="76"/>
      <c r="W773" s="76"/>
      <c r="X773" s="76"/>
      <c r="Y773" s="76"/>
      <c r="Z773" s="76"/>
      <c r="AA773" s="76"/>
      <c r="AB773" s="76"/>
      <c r="AC773" s="76"/>
      <c r="AD773" s="76"/>
      <c r="AE773" s="76"/>
      <c r="AF773" s="76"/>
      <c r="AG773" s="76"/>
      <c r="AH773" s="76"/>
      <c r="AI773" s="76"/>
      <c r="AJ773" s="76"/>
      <c r="AK773" s="76"/>
      <c r="AL773" s="76"/>
      <c r="AM773" s="76"/>
      <c r="AN773" s="76"/>
      <c r="AO773" s="76"/>
      <c r="AP773" s="76"/>
      <c r="AQ773" s="76"/>
      <c r="AR773" s="76"/>
      <c r="AS773" s="76"/>
    </row>
    <row r="774" spans="1:45" ht="15.75" customHeight="1" x14ac:dyDescent="0.2">
      <c r="A774" s="6"/>
      <c r="B774" s="76"/>
      <c r="C774" s="76"/>
      <c r="D774" s="76"/>
      <c r="E774" s="76"/>
      <c r="F774" s="76"/>
      <c r="G774" s="76"/>
      <c r="H774" s="76"/>
      <c r="I774" s="242"/>
      <c r="J774" s="76"/>
      <c r="K774" s="76"/>
      <c r="L774" s="76"/>
      <c r="M774" s="76"/>
      <c r="N774" s="76"/>
      <c r="O774" s="76"/>
      <c r="P774" s="76"/>
      <c r="Q774" s="76"/>
      <c r="R774" s="76"/>
      <c r="S774" s="76"/>
      <c r="T774" s="76"/>
      <c r="U774" s="76"/>
      <c r="V774" s="76"/>
      <c r="W774" s="76"/>
      <c r="X774" s="76"/>
      <c r="Y774" s="76"/>
      <c r="Z774" s="76"/>
      <c r="AA774" s="76"/>
      <c r="AB774" s="76"/>
      <c r="AC774" s="76"/>
      <c r="AD774" s="76"/>
      <c r="AE774" s="76"/>
      <c r="AF774" s="76"/>
      <c r="AG774" s="76"/>
      <c r="AH774" s="76"/>
      <c r="AI774" s="76"/>
      <c r="AJ774" s="76"/>
      <c r="AK774" s="76"/>
      <c r="AL774" s="76"/>
      <c r="AM774" s="76"/>
      <c r="AN774" s="76"/>
      <c r="AO774" s="76"/>
      <c r="AP774" s="76"/>
      <c r="AQ774" s="76"/>
      <c r="AR774" s="76"/>
      <c r="AS774" s="76"/>
    </row>
    <row r="775" spans="1:45" ht="15.75" customHeight="1" x14ac:dyDescent="0.2">
      <c r="A775" s="6"/>
      <c r="B775" s="76"/>
      <c r="C775" s="76"/>
      <c r="D775" s="76"/>
      <c r="E775" s="76"/>
      <c r="F775" s="76"/>
      <c r="G775" s="76"/>
      <c r="H775" s="76"/>
      <c r="I775" s="242"/>
      <c r="J775" s="76"/>
      <c r="K775" s="76"/>
      <c r="L775" s="76"/>
      <c r="M775" s="76"/>
      <c r="N775" s="76"/>
      <c r="O775" s="76"/>
      <c r="P775" s="76"/>
      <c r="Q775" s="76"/>
      <c r="R775" s="76"/>
      <c r="S775" s="76"/>
      <c r="T775" s="76"/>
      <c r="U775" s="76"/>
      <c r="V775" s="76"/>
      <c r="W775" s="76"/>
      <c r="X775" s="76"/>
      <c r="Y775" s="76"/>
      <c r="Z775" s="76"/>
      <c r="AA775" s="76"/>
      <c r="AB775" s="76"/>
      <c r="AC775" s="76"/>
      <c r="AD775" s="76"/>
      <c r="AE775" s="76"/>
      <c r="AF775" s="76"/>
      <c r="AG775" s="76"/>
      <c r="AH775" s="76"/>
      <c r="AI775" s="76"/>
      <c r="AJ775" s="76"/>
      <c r="AK775" s="76"/>
      <c r="AL775" s="76"/>
      <c r="AM775" s="76"/>
      <c r="AN775" s="76"/>
      <c r="AO775" s="76"/>
      <c r="AP775" s="76"/>
      <c r="AQ775" s="76"/>
      <c r="AR775" s="76"/>
      <c r="AS775" s="76"/>
    </row>
    <row r="776" spans="1:45" ht="15.75" customHeight="1" x14ac:dyDescent="0.2">
      <c r="A776" s="6"/>
      <c r="B776" s="76"/>
      <c r="C776" s="76"/>
      <c r="D776" s="76"/>
      <c r="E776" s="76"/>
      <c r="F776" s="76"/>
      <c r="G776" s="76"/>
      <c r="H776" s="76"/>
      <c r="I776" s="242"/>
      <c r="J776" s="76"/>
      <c r="K776" s="76"/>
      <c r="L776" s="76"/>
      <c r="M776" s="76"/>
      <c r="N776" s="76"/>
      <c r="O776" s="76"/>
      <c r="P776" s="76"/>
      <c r="Q776" s="76"/>
      <c r="R776" s="76"/>
      <c r="S776" s="76"/>
      <c r="T776" s="76"/>
      <c r="U776" s="76"/>
      <c r="V776" s="76"/>
      <c r="W776" s="76"/>
      <c r="X776" s="76"/>
      <c r="Y776" s="76"/>
      <c r="Z776" s="76"/>
      <c r="AA776" s="76"/>
      <c r="AB776" s="76"/>
      <c r="AC776" s="76"/>
      <c r="AD776" s="76"/>
      <c r="AE776" s="76"/>
      <c r="AF776" s="76"/>
      <c r="AG776" s="76"/>
      <c r="AH776" s="76"/>
      <c r="AI776" s="76"/>
      <c r="AJ776" s="76"/>
      <c r="AK776" s="76"/>
      <c r="AL776" s="76"/>
      <c r="AM776" s="76"/>
      <c r="AN776" s="76"/>
      <c r="AO776" s="76"/>
      <c r="AP776" s="76"/>
      <c r="AQ776" s="76"/>
      <c r="AR776" s="76"/>
      <c r="AS776" s="76"/>
    </row>
    <row r="777" spans="1:45" ht="15.75" customHeight="1" x14ac:dyDescent="0.2">
      <c r="A777" s="6"/>
      <c r="B777" s="76"/>
      <c r="C777" s="76"/>
      <c r="D777" s="76"/>
      <c r="E777" s="76"/>
      <c r="F777" s="76"/>
      <c r="G777" s="76"/>
      <c r="H777" s="76"/>
      <c r="I777" s="242"/>
      <c r="J777" s="76"/>
      <c r="K777" s="76"/>
      <c r="L777" s="76"/>
      <c r="M777" s="76"/>
      <c r="N777" s="76"/>
      <c r="O777" s="76"/>
      <c r="P777" s="76"/>
      <c r="Q777" s="76"/>
      <c r="R777" s="76"/>
      <c r="S777" s="76"/>
      <c r="T777" s="76"/>
      <c r="U777" s="76"/>
      <c r="V777" s="76"/>
      <c r="W777" s="76"/>
      <c r="X777" s="76"/>
      <c r="Y777" s="76"/>
      <c r="Z777" s="76"/>
      <c r="AA777" s="76"/>
      <c r="AB777" s="76"/>
      <c r="AC777" s="76"/>
      <c r="AD777" s="76"/>
      <c r="AE777" s="76"/>
      <c r="AF777" s="76"/>
      <c r="AG777" s="76"/>
      <c r="AH777" s="76"/>
      <c r="AI777" s="76"/>
      <c r="AJ777" s="76"/>
      <c r="AK777" s="76"/>
      <c r="AL777" s="76"/>
      <c r="AM777" s="76"/>
      <c r="AN777" s="76"/>
      <c r="AO777" s="76"/>
      <c r="AP777" s="76"/>
      <c r="AQ777" s="76"/>
      <c r="AR777" s="76"/>
      <c r="AS777" s="76"/>
    </row>
    <row r="778" spans="1:45" ht="15.75" customHeight="1" x14ac:dyDescent="0.2">
      <c r="A778" s="6"/>
      <c r="B778" s="76"/>
      <c r="C778" s="76"/>
      <c r="D778" s="76"/>
      <c r="E778" s="76"/>
      <c r="F778" s="76"/>
      <c r="G778" s="76"/>
      <c r="H778" s="76"/>
      <c r="I778" s="242"/>
      <c r="J778" s="76"/>
      <c r="K778" s="76"/>
      <c r="L778" s="76"/>
      <c r="M778" s="76"/>
      <c r="N778" s="76"/>
      <c r="O778" s="76"/>
      <c r="P778" s="76"/>
      <c r="Q778" s="76"/>
      <c r="R778" s="76"/>
      <c r="S778" s="76"/>
      <c r="T778" s="76"/>
      <c r="U778" s="76"/>
      <c r="V778" s="76"/>
      <c r="W778" s="76"/>
      <c r="X778" s="76"/>
      <c r="Y778" s="76"/>
      <c r="Z778" s="76"/>
      <c r="AA778" s="76"/>
      <c r="AB778" s="76"/>
      <c r="AC778" s="76"/>
      <c r="AD778" s="76"/>
      <c r="AE778" s="76"/>
      <c r="AF778" s="76"/>
      <c r="AG778" s="76"/>
      <c r="AH778" s="76"/>
      <c r="AI778" s="76"/>
      <c r="AJ778" s="76"/>
      <c r="AK778" s="76"/>
      <c r="AL778" s="76"/>
      <c r="AM778" s="76"/>
      <c r="AN778" s="76"/>
      <c r="AO778" s="76"/>
      <c r="AP778" s="76"/>
      <c r="AQ778" s="76"/>
      <c r="AR778" s="76"/>
      <c r="AS778" s="76"/>
    </row>
    <row r="779" spans="1:45" ht="15.75" customHeight="1" x14ac:dyDescent="0.2">
      <c r="A779" s="6"/>
      <c r="B779" s="76"/>
      <c r="C779" s="76"/>
      <c r="D779" s="76"/>
      <c r="E779" s="76"/>
      <c r="F779" s="76"/>
      <c r="G779" s="76"/>
      <c r="H779" s="76"/>
      <c r="I779" s="242"/>
      <c r="J779" s="76"/>
      <c r="K779" s="76"/>
      <c r="L779" s="76"/>
      <c r="M779" s="76"/>
      <c r="N779" s="76"/>
      <c r="O779" s="76"/>
      <c r="P779" s="76"/>
      <c r="Q779" s="76"/>
      <c r="R779" s="76"/>
      <c r="S779" s="76"/>
      <c r="T779" s="76"/>
      <c r="U779" s="76"/>
      <c r="V779" s="76"/>
      <c r="W779" s="76"/>
      <c r="X779" s="76"/>
      <c r="Y779" s="76"/>
      <c r="Z779" s="76"/>
      <c r="AA779" s="76"/>
      <c r="AB779" s="76"/>
      <c r="AC779" s="76"/>
      <c r="AD779" s="76"/>
      <c r="AE779" s="76"/>
      <c r="AF779" s="76"/>
      <c r="AG779" s="76"/>
      <c r="AH779" s="76"/>
      <c r="AI779" s="76"/>
      <c r="AJ779" s="76"/>
      <c r="AK779" s="76"/>
      <c r="AL779" s="76"/>
      <c r="AM779" s="76"/>
      <c r="AN779" s="76"/>
      <c r="AO779" s="76"/>
      <c r="AP779" s="76"/>
      <c r="AQ779" s="76"/>
      <c r="AR779" s="76"/>
      <c r="AS779" s="76"/>
    </row>
    <row r="780" spans="1:45" ht="15.75" customHeight="1" x14ac:dyDescent="0.2">
      <c r="A780" s="6"/>
      <c r="B780" s="76"/>
      <c r="C780" s="76"/>
      <c r="D780" s="76"/>
      <c r="E780" s="76"/>
      <c r="F780" s="76"/>
      <c r="G780" s="76"/>
      <c r="H780" s="76"/>
      <c r="I780" s="242"/>
      <c r="J780" s="76"/>
      <c r="K780" s="76"/>
      <c r="L780" s="76"/>
      <c r="M780" s="76"/>
      <c r="N780" s="76"/>
      <c r="O780" s="76"/>
      <c r="P780" s="76"/>
      <c r="Q780" s="76"/>
      <c r="R780" s="76"/>
      <c r="S780" s="76"/>
      <c r="T780" s="76"/>
      <c r="U780" s="76"/>
      <c r="V780" s="76"/>
      <c r="W780" s="76"/>
      <c r="X780" s="76"/>
      <c r="Y780" s="76"/>
      <c r="Z780" s="76"/>
      <c r="AA780" s="76"/>
      <c r="AB780" s="76"/>
      <c r="AC780" s="76"/>
      <c r="AD780" s="76"/>
      <c r="AE780" s="76"/>
      <c r="AF780" s="76"/>
      <c r="AG780" s="76"/>
      <c r="AH780" s="76"/>
      <c r="AI780" s="76"/>
      <c r="AJ780" s="76"/>
      <c r="AK780" s="76"/>
      <c r="AL780" s="76"/>
      <c r="AM780" s="76"/>
      <c r="AN780" s="76"/>
      <c r="AO780" s="76"/>
      <c r="AP780" s="76"/>
      <c r="AQ780" s="76"/>
      <c r="AR780" s="76"/>
      <c r="AS780" s="76"/>
    </row>
    <row r="781" spans="1:45" ht="15.75" customHeight="1" x14ac:dyDescent="0.2">
      <c r="A781" s="6"/>
      <c r="B781" s="76"/>
      <c r="C781" s="76"/>
      <c r="D781" s="76"/>
      <c r="E781" s="76"/>
      <c r="F781" s="76"/>
      <c r="G781" s="76"/>
      <c r="H781" s="76"/>
      <c r="I781" s="242"/>
      <c r="J781" s="76"/>
      <c r="K781" s="76"/>
      <c r="L781" s="76"/>
      <c r="M781" s="76"/>
      <c r="N781" s="76"/>
      <c r="O781" s="76"/>
      <c r="P781" s="76"/>
      <c r="Q781" s="76"/>
      <c r="R781" s="76"/>
      <c r="S781" s="76"/>
      <c r="T781" s="76"/>
      <c r="U781" s="76"/>
      <c r="V781" s="76"/>
      <c r="W781" s="76"/>
      <c r="X781" s="76"/>
      <c r="Y781" s="76"/>
      <c r="Z781" s="76"/>
      <c r="AA781" s="76"/>
      <c r="AB781" s="76"/>
      <c r="AC781" s="76"/>
      <c r="AD781" s="76"/>
      <c r="AE781" s="76"/>
      <c r="AF781" s="76"/>
      <c r="AG781" s="76"/>
      <c r="AH781" s="76"/>
      <c r="AI781" s="76"/>
      <c r="AJ781" s="76"/>
      <c r="AK781" s="76"/>
      <c r="AL781" s="76"/>
      <c r="AM781" s="76"/>
      <c r="AN781" s="76"/>
      <c r="AO781" s="76"/>
      <c r="AP781" s="76"/>
      <c r="AQ781" s="76"/>
      <c r="AR781" s="76"/>
      <c r="AS781" s="76"/>
    </row>
    <row r="782" spans="1:45" ht="15.75" customHeight="1" x14ac:dyDescent="0.2">
      <c r="A782" s="6"/>
      <c r="B782" s="76"/>
      <c r="C782" s="76"/>
      <c r="D782" s="76"/>
      <c r="E782" s="76"/>
      <c r="F782" s="76"/>
      <c r="G782" s="76"/>
      <c r="H782" s="76"/>
      <c r="I782" s="242"/>
      <c r="J782" s="76"/>
      <c r="K782" s="76"/>
      <c r="L782" s="76"/>
      <c r="M782" s="76"/>
      <c r="N782" s="76"/>
      <c r="O782" s="76"/>
      <c r="P782" s="76"/>
      <c r="Q782" s="76"/>
      <c r="R782" s="76"/>
      <c r="S782" s="76"/>
      <c r="T782" s="76"/>
      <c r="U782" s="76"/>
      <c r="V782" s="76"/>
      <c r="W782" s="76"/>
      <c r="X782" s="76"/>
      <c r="Y782" s="76"/>
      <c r="Z782" s="76"/>
      <c r="AA782" s="76"/>
      <c r="AB782" s="76"/>
      <c r="AC782" s="76"/>
      <c r="AD782" s="76"/>
      <c r="AE782" s="76"/>
      <c r="AF782" s="76"/>
      <c r="AG782" s="76"/>
      <c r="AH782" s="76"/>
      <c r="AI782" s="76"/>
      <c r="AJ782" s="76"/>
      <c r="AK782" s="76"/>
      <c r="AL782" s="76"/>
      <c r="AM782" s="76"/>
      <c r="AN782" s="76"/>
      <c r="AO782" s="76"/>
      <c r="AP782" s="76"/>
      <c r="AQ782" s="76"/>
      <c r="AR782" s="76"/>
      <c r="AS782" s="76"/>
    </row>
    <row r="783" spans="1:45" ht="15.75" customHeight="1" x14ac:dyDescent="0.2">
      <c r="A783" s="6"/>
      <c r="B783" s="76"/>
      <c r="C783" s="76"/>
      <c r="D783" s="76"/>
      <c r="E783" s="76"/>
      <c r="F783" s="76"/>
      <c r="G783" s="76"/>
      <c r="H783" s="76"/>
      <c r="I783" s="242"/>
      <c r="J783" s="76"/>
      <c r="K783" s="76"/>
      <c r="L783" s="76"/>
      <c r="M783" s="76"/>
      <c r="N783" s="76"/>
      <c r="O783" s="76"/>
      <c r="P783" s="76"/>
      <c r="Q783" s="76"/>
      <c r="R783" s="76"/>
      <c r="S783" s="76"/>
      <c r="T783" s="76"/>
      <c r="U783" s="76"/>
      <c r="V783" s="76"/>
      <c r="W783" s="76"/>
      <c r="X783" s="76"/>
      <c r="Y783" s="76"/>
      <c r="Z783" s="76"/>
      <c r="AA783" s="76"/>
      <c r="AB783" s="76"/>
      <c r="AC783" s="76"/>
      <c r="AD783" s="76"/>
      <c r="AE783" s="76"/>
      <c r="AF783" s="76"/>
      <c r="AG783" s="76"/>
      <c r="AH783" s="76"/>
      <c r="AI783" s="76"/>
      <c r="AJ783" s="76"/>
      <c r="AK783" s="76"/>
      <c r="AL783" s="76"/>
      <c r="AM783" s="76"/>
      <c r="AN783" s="76"/>
      <c r="AO783" s="76"/>
      <c r="AP783" s="76"/>
      <c r="AQ783" s="76"/>
      <c r="AR783" s="76"/>
      <c r="AS783" s="76"/>
    </row>
    <row r="784" spans="1:45" ht="15.75" customHeight="1" x14ac:dyDescent="0.2">
      <c r="A784" s="6"/>
      <c r="B784" s="76"/>
      <c r="C784" s="76"/>
      <c r="D784" s="76"/>
      <c r="E784" s="76"/>
      <c r="F784" s="76"/>
      <c r="G784" s="76"/>
      <c r="H784" s="76"/>
      <c r="I784" s="242"/>
      <c r="J784" s="76"/>
      <c r="K784" s="76"/>
      <c r="L784" s="76"/>
      <c r="M784" s="76"/>
      <c r="N784" s="76"/>
      <c r="O784" s="76"/>
      <c r="P784" s="76"/>
      <c r="Q784" s="76"/>
      <c r="R784" s="76"/>
      <c r="S784" s="76"/>
      <c r="T784" s="76"/>
      <c r="U784" s="76"/>
      <c r="V784" s="76"/>
      <c r="W784" s="76"/>
      <c r="X784" s="76"/>
      <c r="Y784" s="76"/>
      <c r="Z784" s="76"/>
      <c r="AA784" s="76"/>
      <c r="AB784" s="76"/>
      <c r="AC784" s="76"/>
      <c r="AD784" s="76"/>
      <c r="AE784" s="76"/>
      <c r="AF784" s="76"/>
      <c r="AG784" s="76"/>
      <c r="AH784" s="76"/>
      <c r="AI784" s="76"/>
      <c r="AJ784" s="76"/>
      <c r="AK784" s="76"/>
      <c r="AL784" s="76"/>
      <c r="AM784" s="76"/>
      <c r="AN784" s="76"/>
      <c r="AO784" s="76"/>
      <c r="AP784" s="76"/>
      <c r="AQ784" s="76"/>
      <c r="AR784" s="76"/>
      <c r="AS784" s="76"/>
    </row>
    <row r="785" spans="1:45" ht="15.75" customHeight="1" x14ac:dyDescent="0.2">
      <c r="A785" s="6"/>
      <c r="B785" s="76"/>
      <c r="C785" s="76"/>
      <c r="D785" s="76"/>
      <c r="E785" s="76"/>
      <c r="F785" s="76"/>
      <c r="G785" s="76"/>
      <c r="H785" s="76"/>
      <c r="I785" s="242"/>
      <c r="J785" s="76"/>
      <c r="K785" s="76"/>
      <c r="L785" s="76"/>
      <c r="M785" s="76"/>
      <c r="N785" s="76"/>
      <c r="O785" s="76"/>
      <c r="P785" s="76"/>
      <c r="Q785" s="76"/>
      <c r="R785" s="76"/>
      <c r="S785" s="76"/>
      <c r="T785" s="76"/>
      <c r="U785" s="76"/>
      <c r="V785" s="76"/>
      <c r="W785" s="76"/>
      <c r="X785" s="76"/>
      <c r="Y785" s="76"/>
      <c r="Z785" s="76"/>
      <c r="AA785" s="76"/>
      <c r="AB785" s="76"/>
      <c r="AC785" s="76"/>
      <c r="AD785" s="76"/>
      <c r="AE785" s="76"/>
      <c r="AF785" s="76"/>
      <c r="AG785" s="76"/>
      <c r="AH785" s="76"/>
      <c r="AI785" s="76"/>
      <c r="AJ785" s="76"/>
      <c r="AK785" s="76"/>
      <c r="AL785" s="76"/>
      <c r="AM785" s="76"/>
      <c r="AN785" s="76"/>
      <c r="AO785" s="76"/>
      <c r="AP785" s="76"/>
      <c r="AQ785" s="76"/>
      <c r="AR785" s="76"/>
      <c r="AS785" s="76"/>
    </row>
    <row r="786" spans="1:45" ht="15.75" customHeight="1" x14ac:dyDescent="0.2">
      <c r="A786" s="6"/>
      <c r="B786" s="76"/>
      <c r="C786" s="76"/>
      <c r="D786" s="76"/>
      <c r="E786" s="76"/>
      <c r="F786" s="76"/>
      <c r="G786" s="76"/>
      <c r="H786" s="76"/>
      <c r="I786" s="242"/>
      <c r="J786" s="76"/>
      <c r="K786" s="76"/>
      <c r="L786" s="76"/>
      <c r="M786" s="76"/>
      <c r="N786" s="76"/>
      <c r="O786" s="76"/>
      <c r="P786" s="76"/>
      <c r="Q786" s="76"/>
      <c r="R786" s="76"/>
      <c r="S786" s="76"/>
      <c r="T786" s="76"/>
      <c r="U786" s="76"/>
      <c r="V786" s="76"/>
      <c r="W786" s="76"/>
      <c r="X786" s="76"/>
      <c r="Y786" s="76"/>
      <c r="Z786" s="76"/>
      <c r="AA786" s="76"/>
      <c r="AB786" s="76"/>
      <c r="AC786" s="76"/>
      <c r="AD786" s="76"/>
      <c r="AE786" s="76"/>
      <c r="AF786" s="76"/>
      <c r="AG786" s="76"/>
      <c r="AH786" s="76"/>
      <c r="AI786" s="76"/>
      <c r="AJ786" s="76"/>
      <c r="AK786" s="76"/>
      <c r="AL786" s="76"/>
      <c r="AM786" s="76"/>
      <c r="AN786" s="76"/>
      <c r="AO786" s="76"/>
      <c r="AP786" s="76"/>
      <c r="AQ786" s="76"/>
      <c r="AR786" s="76"/>
      <c r="AS786" s="76"/>
    </row>
    <row r="787" spans="1:45" ht="15.75" customHeight="1" x14ac:dyDescent="0.2">
      <c r="A787" s="6"/>
      <c r="B787" s="76"/>
      <c r="C787" s="76"/>
      <c r="D787" s="76"/>
      <c r="E787" s="76"/>
      <c r="F787" s="76"/>
      <c r="G787" s="76"/>
      <c r="H787" s="76"/>
      <c r="I787" s="242"/>
      <c r="J787" s="76"/>
      <c r="K787" s="76"/>
      <c r="L787" s="76"/>
      <c r="M787" s="76"/>
      <c r="N787" s="76"/>
      <c r="O787" s="76"/>
      <c r="P787" s="76"/>
      <c r="Q787" s="76"/>
      <c r="R787" s="76"/>
      <c r="S787" s="76"/>
      <c r="T787" s="76"/>
      <c r="U787" s="76"/>
      <c r="V787" s="76"/>
      <c r="W787" s="76"/>
      <c r="X787" s="76"/>
      <c r="Y787" s="76"/>
      <c r="Z787" s="76"/>
      <c r="AA787" s="76"/>
      <c r="AB787" s="76"/>
      <c r="AC787" s="76"/>
      <c r="AD787" s="76"/>
      <c r="AE787" s="76"/>
      <c r="AF787" s="76"/>
      <c r="AG787" s="76"/>
      <c r="AH787" s="76"/>
      <c r="AI787" s="76"/>
      <c r="AJ787" s="76"/>
      <c r="AK787" s="76"/>
      <c r="AL787" s="76"/>
      <c r="AM787" s="76"/>
      <c r="AN787" s="76"/>
      <c r="AO787" s="76"/>
      <c r="AP787" s="76"/>
      <c r="AQ787" s="76"/>
      <c r="AR787" s="76"/>
      <c r="AS787" s="76"/>
    </row>
    <row r="788" spans="1:45" ht="15.75" customHeight="1" x14ac:dyDescent="0.2">
      <c r="A788" s="6"/>
      <c r="B788" s="76"/>
      <c r="C788" s="76"/>
      <c r="D788" s="76"/>
      <c r="E788" s="76"/>
      <c r="F788" s="76"/>
      <c r="G788" s="76"/>
      <c r="H788" s="76"/>
      <c r="I788" s="242"/>
      <c r="J788" s="76"/>
      <c r="K788" s="76"/>
      <c r="L788" s="76"/>
      <c r="M788" s="76"/>
      <c r="N788" s="76"/>
      <c r="O788" s="76"/>
      <c r="P788" s="76"/>
      <c r="Q788" s="76"/>
      <c r="R788" s="76"/>
      <c r="S788" s="76"/>
      <c r="T788" s="76"/>
      <c r="U788" s="76"/>
      <c r="V788" s="76"/>
      <c r="W788" s="76"/>
      <c r="X788" s="76"/>
      <c r="Y788" s="76"/>
      <c r="Z788" s="76"/>
      <c r="AA788" s="76"/>
      <c r="AB788" s="76"/>
      <c r="AC788" s="76"/>
      <c r="AD788" s="76"/>
      <c r="AE788" s="76"/>
      <c r="AF788" s="76"/>
      <c r="AG788" s="76"/>
      <c r="AH788" s="76"/>
      <c r="AI788" s="76"/>
      <c r="AJ788" s="76"/>
      <c r="AK788" s="76"/>
      <c r="AL788" s="76"/>
      <c r="AM788" s="76"/>
      <c r="AN788" s="76"/>
      <c r="AO788" s="76"/>
      <c r="AP788" s="76"/>
      <c r="AQ788" s="76"/>
      <c r="AR788" s="76"/>
      <c r="AS788" s="76"/>
    </row>
    <row r="789" spans="1:45" ht="15.75" customHeight="1" x14ac:dyDescent="0.2">
      <c r="A789" s="6"/>
      <c r="B789" s="76"/>
      <c r="C789" s="76"/>
      <c r="D789" s="76"/>
      <c r="E789" s="76"/>
      <c r="F789" s="76"/>
      <c r="G789" s="76"/>
      <c r="H789" s="76"/>
      <c r="I789" s="242"/>
      <c r="J789" s="76"/>
      <c r="K789" s="76"/>
      <c r="L789" s="76"/>
      <c r="M789" s="76"/>
      <c r="N789" s="76"/>
      <c r="O789" s="76"/>
      <c r="P789" s="76"/>
      <c r="Q789" s="76"/>
      <c r="R789" s="76"/>
      <c r="S789" s="76"/>
      <c r="T789" s="76"/>
      <c r="U789" s="76"/>
      <c r="V789" s="76"/>
      <c r="W789" s="76"/>
      <c r="X789" s="76"/>
      <c r="Y789" s="76"/>
      <c r="Z789" s="76"/>
      <c r="AA789" s="76"/>
      <c r="AB789" s="76"/>
      <c r="AC789" s="76"/>
      <c r="AD789" s="76"/>
      <c r="AE789" s="76"/>
      <c r="AF789" s="76"/>
      <c r="AG789" s="76"/>
      <c r="AH789" s="76"/>
      <c r="AI789" s="76"/>
      <c r="AJ789" s="76"/>
      <c r="AK789" s="76"/>
      <c r="AL789" s="76"/>
      <c r="AM789" s="76"/>
      <c r="AN789" s="76"/>
      <c r="AO789" s="76"/>
      <c r="AP789" s="76"/>
      <c r="AQ789" s="76"/>
      <c r="AR789" s="76"/>
      <c r="AS789" s="76"/>
    </row>
    <row r="790" spans="1:45" ht="15.75" customHeight="1" x14ac:dyDescent="0.2">
      <c r="A790" s="6"/>
      <c r="B790" s="76"/>
      <c r="C790" s="76"/>
      <c r="D790" s="76"/>
      <c r="E790" s="76"/>
      <c r="F790" s="76"/>
      <c r="G790" s="76"/>
      <c r="H790" s="76"/>
      <c r="I790" s="242"/>
      <c r="J790" s="76"/>
      <c r="K790" s="76"/>
      <c r="L790" s="76"/>
      <c r="M790" s="76"/>
      <c r="N790" s="76"/>
      <c r="O790" s="76"/>
      <c r="P790" s="76"/>
      <c r="Q790" s="76"/>
      <c r="R790" s="76"/>
      <c r="S790" s="76"/>
      <c r="T790" s="76"/>
      <c r="U790" s="76"/>
      <c r="V790" s="76"/>
      <c r="W790" s="76"/>
      <c r="X790" s="76"/>
      <c r="Y790" s="76"/>
      <c r="Z790" s="76"/>
      <c r="AA790" s="76"/>
      <c r="AB790" s="76"/>
      <c r="AC790" s="76"/>
      <c r="AD790" s="76"/>
      <c r="AE790" s="76"/>
      <c r="AF790" s="76"/>
      <c r="AG790" s="76"/>
      <c r="AH790" s="76"/>
      <c r="AI790" s="76"/>
      <c r="AJ790" s="76"/>
      <c r="AK790" s="76"/>
      <c r="AL790" s="76"/>
      <c r="AM790" s="76"/>
      <c r="AN790" s="76"/>
      <c r="AO790" s="76"/>
      <c r="AP790" s="76"/>
      <c r="AQ790" s="76"/>
      <c r="AR790" s="76"/>
      <c r="AS790" s="76"/>
    </row>
    <row r="791" spans="1:45" ht="15.75" customHeight="1" x14ac:dyDescent="0.2">
      <c r="A791" s="6"/>
      <c r="B791" s="76"/>
      <c r="C791" s="76"/>
      <c r="D791" s="76"/>
      <c r="E791" s="76"/>
      <c r="F791" s="76"/>
      <c r="G791" s="76"/>
      <c r="H791" s="76"/>
      <c r="I791" s="242"/>
      <c r="J791" s="76"/>
      <c r="K791" s="76"/>
      <c r="L791" s="76"/>
      <c r="M791" s="76"/>
      <c r="N791" s="76"/>
      <c r="O791" s="76"/>
      <c r="P791" s="76"/>
      <c r="Q791" s="76"/>
      <c r="R791" s="76"/>
      <c r="S791" s="76"/>
      <c r="T791" s="76"/>
      <c r="U791" s="76"/>
      <c r="V791" s="76"/>
      <c r="W791" s="76"/>
      <c r="X791" s="76"/>
      <c r="Y791" s="76"/>
      <c r="Z791" s="76"/>
      <c r="AA791" s="76"/>
      <c r="AB791" s="76"/>
      <c r="AC791" s="76"/>
      <c r="AD791" s="76"/>
      <c r="AE791" s="76"/>
      <c r="AF791" s="76"/>
      <c r="AG791" s="76"/>
      <c r="AH791" s="76"/>
      <c r="AI791" s="76"/>
      <c r="AJ791" s="76"/>
      <c r="AK791" s="76"/>
      <c r="AL791" s="76"/>
      <c r="AM791" s="76"/>
      <c r="AN791" s="76"/>
      <c r="AO791" s="76"/>
      <c r="AP791" s="76"/>
      <c r="AQ791" s="76"/>
      <c r="AR791" s="76"/>
      <c r="AS791" s="76"/>
    </row>
    <row r="792" spans="1:45" ht="15.75" customHeight="1" x14ac:dyDescent="0.2">
      <c r="A792" s="6"/>
      <c r="B792" s="76"/>
      <c r="C792" s="76"/>
      <c r="D792" s="76"/>
      <c r="E792" s="76"/>
      <c r="F792" s="76"/>
      <c r="G792" s="76"/>
      <c r="H792" s="76"/>
      <c r="I792" s="242"/>
      <c r="J792" s="76"/>
      <c r="K792" s="76"/>
      <c r="L792" s="76"/>
      <c r="M792" s="76"/>
      <c r="N792" s="76"/>
      <c r="O792" s="76"/>
      <c r="P792" s="76"/>
      <c r="Q792" s="76"/>
      <c r="R792" s="76"/>
      <c r="S792" s="76"/>
      <c r="T792" s="76"/>
      <c r="U792" s="76"/>
      <c r="V792" s="76"/>
      <c r="W792" s="76"/>
      <c r="X792" s="76"/>
      <c r="Y792" s="76"/>
      <c r="Z792" s="76"/>
      <c r="AA792" s="76"/>
      <c r="AB792" s="76"/>
      <c r="AC792" s="76"/>
      <c r="AD792" s="76"/>
      <c r="AE792" s="76"/>
      <c r="AF792" s="76"/>
      <c r="AG792" s="76"/>
      <c r="AH792" s="76"/>
      <c r="AI792" s="76"/>
      <c r="AJ792" s="76"/>
      <c r="AK792" s="76"/>
      <c r="AL792" s="76"/>
      <c r="AM792" s="76"/>
      <c r="AN792" s="76"/>
      <c r="AO792" s="76"/>
      <c r="AP792" s="76"/>
      <c r="AQ792" s="76"/>
      <c r="AR792" s="76"/>
      <c r="AS792" s="76"/>
    </row>
    <row r="793" spans="1:45" ht="15.75" customHeight="1" x14ac:dyDescent="0.2">
      <c r="A793" s="6"/>
      <c r="B793" s="76"/>
      <c r="C793" s="76"/>
      <c r="D793" s="76"/>
      <c r="E793" s="76"/>
      <c r="F793" s="76"/>
      <c r="G793" s="76"/>
      <c r="H793" s="76"/>
      <c r="I793" s="242"/>
      <c r="J793" s="76"/>
      <c r="K793" s="76"/>
      <c r="L793" s="76"/>
      <c r="M793" s="76"/>
      <c r="N793" s="76"/>
      <c r="O793" s="76"/>
      <c r="P793" s="76"/>
      <c r="Q793" s="76"/>
      <c r="R793" s="76"/>
      <c r="S793" s="76"/>
      <c r="T793" s="76"/>
      <c r="U793" s="76"/>
      <c r="V793" s="76"/>
      <c r="W793" s="76"/>
      <c r="X793" s="76"/>
      <c r="Y793" s="76"/>
      <c r="Z793" s="76"/>
      <c r="AA793" s="76"/>
      <c r="AB793" s="76"/>
      <c r="AC793" s="76"/>
      <c r="AD793" s="76"/>
      <c r="AE793" s="76"/>
      <c r="AF793" s="76"/>
      <c r="AG793" s="76"/>
      <c r="AH793" s="76"/>
      <c r="AI793" s="76"/>
      <c r="AJ793" s="76"/>
      <c r="AK793" s="76"/>
      <c r="AL793" s="76"/>
      <c r="AM793" s="76"/>
      <c r="AN793" s="76"/>
      <c r="AO793" s="76"/>
      <c r="AP793" s="76"/>
      <c r="AQ793" s="76"/>
      <c r="AR793" s="76"/>
      <c r="AS793" s="76"/>
    </row>
    <row r="794" spans="1:45" ht="15.75" customHeight="1" x14ac:dyDescent="0.2">
      <c r="A794" s="6"/>
      <c r="B794" s="76"/>
      <c r="C794" s="76"/>
      <c r="D794" s="76"/>
      <c r="E794" s="76"/>
      <c r="F794" s="76"/>
      <c r="G794" s="76"/>
      <c r="H794" s="76"/>
      <c r="I794" s="242"/>
      <c r="J794" s="76"/>
      <c r="K794" s="76"/>
      <c r="L794" s="76"/>
      <c r="M794" s="76"/>
      <c r="N794" s="76"/>
      <c r="O794" s="76"/>
      <c r="P794" s="76"/>
      <c r="Q794" s="76"/>
      <c r="R794" s="76"/>
      <c r="S794" s="76"/>
      <c r="T794" s="76"/>
      <c r="U794" s="76"/>
      <c r="V794" s="76"/>
      <c r="W794" s="76"/>
      <c r="X794" s="76"/>
      <c r="Y794" s="76"/>
      <c r="Z794" s="76"/>
      <c r="AA794" s="76"/>
      <c r="AB794" s="76"/>
      <c r="AC794" s="76"/>
      <c r="AD794" s="76"/>
      <c r="AE794" s="76"/>
      <c r="AF794" s="76"/>
      <c r="AG794" s="76"/>
      <c r="AH794" s="76"/>
      <c r="AI794" s="76"/>
      <c r="AJ794" s="76"/>
      <c r="AK794" s="76"/>
      <c r="AL794" s="76"/>
      <c r="AM794" s="76"/>
      <c r="AN794" s="76"/>
      <c r="AO794" s="76"/>
      <c r="AP794" s="76"/>
      <c r="AQ794" s="76"/>
      <c r="AR794" s="76"/>
      <c r="AS794" s="76"/>
    </row>
    <row r="795" spans="1:45" ht="15.75" customHeight="1" x14ac:dyDescent="0.2">
      <c r="A795" s="6"/>
      <c r="B795" s="76"/>
      <c r="C795" s="76"/>
      <c r="D795" s="76"/>
      <c r="E795" s="76"/>
      <c r="F795" s="76"/>
      <c r="G795" s="76"/>
      <c r="H795" s="76"/>
      <c r="I795" s="242"/>
      <c r="J795" s="76"/>
      <c r="K795" s="76"/>
      <c r="L795" s="76"/>
      <c r="M795" s="76"/>
      <c r="N795" s="76"/>
      <c r="O795" s="76"/>
      <c r="P795" s="76"/>
      <c r="Q795" s="76"/>
      <c r="R795" s="76"/>
      <c r="S795" s="76"/>
      <c r="T795" s="76"/>
      <c r="U795" s="76"/>
      <c r="V795" s="76"/>
      <c r="W795" s="76"/>
      <c r="X795" s="76"/>
      <c r="Y795" s="76"/>
      <c r="Z795" s="76"/>
      <c r="AA795" s="76"/>
      <c r="AB795" s="76"/>
      <c r="AC795" s="76"/>
      <c r="AD795" s="76"/>
      <c r="AE795" s="76"/>
      <c r="AF795" s="76"/>
      <c r="AG795" s="76"/>
      <c r="AH795" s="76"/>
      <c r="AI795" s="76"/>
      <c r="AJ795" s="76"/>
      <c r="AK795" s="76"/>
      <c r="AL795" s="76"/>
      <c r="AM795" s="76"/>
      <c r="AN795" s="76"/>
      <c r="AO795" s="76"/>
      <c r="AP795" s="76"/>
      <c r="AQ795" s="76"/>
      <c r="AR795" s="76"/>
      <c r="AS795" s="76"/>
    </row>
    <row r="796" spans="1:45" ht="15.75" customHeight="1" x14ac:dyDescent="0.2">
      <c r="A796" s="6"/>
      <c r="B796" s="76"/>
      <c r="C796" s="76"/>
      <c r="D796" s="76"/>
      <c r="E796" s="76"/>
      <c r="F796" s="76"/>
      <c r="G796" s="76"/>
      <c r="H796" s="76"/>
      <c r="I796" s="242"/>
      <c r="J796" s="76"/>
      <c r="K796" s="76"/>
      <c r="L796" s="76"/>
      <c r="M796" s="76"/>
      <c r="N796" s="76"/>
      <c r="O796" s="76"/>
      <c r="P796" s="76"/>
      <c r="Q796" s="76"/>
      <c r="R796" s="76"/>
      <c r="S796" s="76"/>
      <c r="T796" s="76"/>
      <c r="U796" s="76"/>
      <c r="V796" s="76"/>
      <c r="W796" s="76"/>
      <c r="X796" s="76"/>
      <c r="Y796" s="76"/>
      <c r="Z796" s="76"/>
      <c r="AA796" s="76"/>
      <c r="AB796" s="76"/>
      <c r="AC796" s="76"/>
      <c r="AD796" s="76"/>
      <c r="AE796" s="76"/>
      <c r="AF796" s="76"/>
      <c r="AG796" s="76"/>
      <c r="AH796" s="76"/>
      <c r="AI796" s="76"/>
      <c r="AJ796" s="76"/>
      <c r="AK796" s="76"/>
      <c r="AL796" s="76"/>
      <c r="AM796" s="76"/>
      <c r="AN796" s="76"/>
      <c r="AO796" s="76"/>
      <c r="AP796" s="76"/>
      <c r="AQ796" s="76"/>
      <c r="AR796" s="76"/>
      <c r="AS796" s="76"/>
    </row>
    <row r="797" spans="1:45" ht="15.75" customHeight="1" x14ac:dyDescent="0.2">
      <c r="A797" s="6"/>
      <c r="B797" s="76"/>
      <c r="C797" s="76"/>
      <c r="D797" s="76"/>
      <c r="E797" s="76"/>
      <c r="F797" s="76"/>
      <c r="G797" s="76"/>
      <c r="H797" s="76"/>
      <c r="I797" s="242"/>
      <c r="J797" s="76"/>
      <c r="K797" s="76"/>
      <c r="L797" s="76"/>
      <c r="M797" s="76"/>
      <c r="N797" s="76"/>
      <c r="O797" s="76"/>
      <c r="P797" s="76"/>
      <c r="Q797" s="76"/>
      <c r="R797" s="76"/>
      <c r="S797" s="76"/>
      <c r="T797" s="76"/>
      <c r="U797" s="76"/>
      <c r="V797" s="76"/>
      <c r="W797" s="76"/>
      <c r="X797" s="76"/>
      <c r="Y797" s="76"/>
      <c r="Z797" s="76"/>
      <c r="AA797" s="76"/>
      <c r="AB797" s="76"/>
      <c r="AC797" s="76"/>
      <c r="AD797" s="76"/>
      <c r="AE797" s="76"/>
      <c r="AF797" s="76"/>
      <c r="AG797" s="76"/>
      <c r="AH797" s="76"/>
      <c r="AI797" s="76"/>
      <c r="AJ797" s="76"/>
      <c r="AK797" s="76"/>
      <c r="AL797" s="76"/>
      <c r="AM797" s="76"/>
      <c r="AN797" s="76"/>
      <c r="AO797" s="76"/>
      <c r="AP797" s="76"/>
      <c r="AQ797" s="76"/>
      <c r="AR797" s="76"/>
      <c r="AS797" s="76"/>
    </row>
    <row r="798" spans="1:45" ht="15.75" customHeight="1" x14ac:dyDescent="0.2">
      <c r="A798" s="6"/>
      <c r="B798" s="76"/>
      <c r="C798" s="76"/>
      <c r="D798" s="76"/>
      <c r="E798" s="76"/>
      <c r="F798" s="76"/>
      <c r="G798" s="76"/>
      <c r="H798" s="76"/>
      <c r="I798" s="242"/>
      <c r="J798" s="76"/>
      <c r="K798" s="76"/>
      <c r="L798" s="76"/>
      <c r="M798" s="76"/>
      <c r="N798" s="76"/>
      <c r="O798" s="76"/>
      <c r="P798" s="76"/>
      <c r="Q798" s="76"/>
      <c r="R798" s="76"/>
      <c r="S798" s="76"/>
      <c r="T798" s="76"/>
      <c r="U798" s="76"/>
      <c r="V798" s="76"/>
      <c r="W798" s="76"/>
      <c r="X798" s="76"/>
      <c r="Y798" s="76"/>
      <c r="Z798" s="76"/>
      <c r="AA798" s="76"/>
      <c r="AB798" s="76"/>
      <c r="AC798" s="76"/>
      <c r="AD798" s="76"/>
      <c r="AE798" s="76"/>
      <c r="AF798" s="76"/>
      <c r="AG798" s="76"/>
      <c r="AH798" s="76"/>
      <c r="AI798" s="76"/>
      <c r="AJ798" s="76"/>
      <c r="AK798" s="76"/>
      <c r="AL798" s="76"/>
      <c r="AM798" s="76"/>
      <c r="AN798" s="76"/>
      <c r="AO798" s="76"/>
      <c r="AP798" s="76"/>
      <c r="AQ798" s="76"/>
      <c r="AR798" s="76"/>
      <c r="AS798" s="76"/>
    </row>
    <row r="799" spans="1:45" ht="15.75" customHeight="1" x14ac:dyDescent="0.2">
      <c r="A799" s="6"/>
      <c r="B799" s="76"/>
      <c r="C799" s="76"/>
      <c r="D799" s="76"/>
      <c r="E799" s="76"/>
      <c r="F799" s="76"/>
      <c r="G799" s="76"/>
      <c r="H799" s="76"/>
      <c r="I799" s="242"/>
      <c r="J799" s="76"/>
      <c r="K799" s="76"/>
      <c r="L799" s="76"/>
      <c r="M799" s="76"/>
      <c r="N799" s="76"/>
      <c r="O799" s="76"/>
      <c r="P799" s="76"/>
      <c r="Q799" s="76"/>
      <c r="R799" s="76"/>
      <c r="S799" s="76"/>
      <c r="T799" s="76"/>
      <c r="U799" s="76"/>
      <c r="V799" s="76"/>
      <c r="W799" s="76"/>
      <c r="X799" s="76"/>
      <c r="Y799" s="76"/>
      <c r="Z799" s="76"/>
      <c r="AA799" s="76"/>
      <c r="AB799" s="76"/>
      <c r="AC799" s="76"/>
      <c r="AD799" s="76"/>
      <c r="AE799" s="76"/>
      <c r="AF799" s="76"/>
      <c r="AG799" s="76"/>
      <c r="AH799" s="76"/>
      <c r="AI799" s="76"/>
      <c r="AJ799" s="76"/>
      <c r="AK799" s="76"/>
      <c r="AL799" s="76"/>
      <c r="AM799" s="76"/>
      <c r="AN799" s="76"/>
      <c r="AO799" s="76"/>
      <c r="AP799" s="76"/>
      <c r="AQ799" s="76"/>
      <c r="AR799" s="76"/>
      <c r="AS799" s="76"/>
    </row>
    <row r="800" spans="1:45" ht="15.75" customHeight="1" x14ac:dyDescent="0.2">
      <c r="A800" s="6"/>
      <c r="B800" s="76"/>
      <c r="C800" s="76"/>
      <c r="D800" s="76"/>
      <c r="E800" s="76"/>
      <c r="F800" s="76"/>
      <c r="G800" s="76"/>
      <c r="H800" s="76"/>
      <c r="I800" s="242"/>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AK800" s="76"/>
      <c r="AL800" s="76"/>
      <c r="AM800" s="76"/>
      <c r="AN800" s="76"/>
      <c r="AO800" s="76"/>
      <c r="AP800" s="76"/>
      <c r="AQ800" s="76"/>
      <c r="AR800" s="76"/>
      <c r="AS800" s="76"/>
    </row>
    <row r="801" spans="1:45" ht="15.75" customHeight="1" x14ac:dyDescent="0.2">
      <c r="A801" s="6"/>
      <c r="B801" s="76"/>
      <c r="C801" s="76"/>
      <c r="D801" s="76"/>
      <c r="E801" s="76"/>
      <c r="F801" s="76"/>
      <c r="G801" s="76"/>
      <c r="H801" s="76"/>
      <c r="I801" s="242"/>
      <c r="J801" s="76"/>
      <c r="K801" s="76"/>
      <c r="L801" s="76"/>
      <c r="M801" s="76"/>
      <c r="N801" s="76"/>
      <c r="O801" s="76"/>
      <c r="P801" s="76"/>
      <c r="Q801" s="76"/>
      <c r="R801" s="76"/>
      <c r="S801" s="76"/>
      <c r="T801" s="76"/>
      <c r="U801" s="76"/>
      <c r="V801" s="76"/>
      <c r="W801" s="76"/>
      <c r="X801" s="76"/>
      <c r="Y801" s="76"/>
      <c r="Z801" s="76"/>
      <c r="AA801" s="76"/>
      <c r="AB801" s="76"/>
      <c r="AC801" s="76"/>
      <c r="AD801" s="76"/>
      <c r="AE801" s="76"/>
      <c r="AF801" s="76"/>
      <c r="AG801" s="76"/>
      <c r="AH801" s="76"/>
      <c r="AI801" s="76"/>
      <c r="AJ801" s="76"/>
      <c r="AK801" s="76"/>
      <c r="AL801" s="76"/>
      <c r="AM801" s="76"/>
      <c r="AN801" s="76"/>
      <c r="AO801" s="76"/>
      <c r="AP801" s="76"/>
      <c r="AQ801" s="76"/>
      <c r="AR801" s="76"/>
      <c r="AS801" s="76"/>
    </row>
    <row r="802" spans="1:45" ht="15.75" customHeight="1" x14ac:dyDescent="0.2">
      <c r="A802" s="6"/>
      <c r="B802" s="76"/>
      <c r="C802" s="76"/>
      <c r="D802" s="76"/>
      <c r="E802" s="76"/>
      <c r="F802" s="76"/>
      <c r="G802" s="76"/>
      <c r="H802" s="76"/>
      <c r="I802" s="242"/>
      <c r="J802" s="76"/>
      <c r="K802" s="76"/>
      <c r="L802" s="76"/>
      <c r="M802" s="76"/>
      <c r="N802" s="76"/>
      <c r="O802" s="76"/>
      <c r="P802" s="76"/>
      <c r="Q802" s="76"/>
      <c r="R802" s="76"/>
      <c r="S802" s="76"/>
      <c r="T802" s="76"/>
      <c r="U802" s="76"/>
      <c r="V802" s="76"/>
      <c r="W802" s="76"/>
      <c r="X802" s="76"/>
      <c r="Y802" s="76"/>
      <c r="Z802" s="76"/>
      <c r="AA802" s="76"/>
      <c r="AB802" s="76"/>
      <c r="AC802" s="76"/>
      <c r="AD802" s="76"/>
      <c r="AE802" s="76"/>
      <c r="AF802" s="76"/>
      <c r="AG802" s="76"/>
      <c r="AH802" s="76"/>
      <c r="AI802" s="76"/>
      <c r="AJ802" s="76"/>
      <c r="AK802" s="76"/>
      <c r="AL802" s="76"/>
      <c r="AM802" s="76"/>
      <c r="AN802" s="76"/>
      <c r="AO802" s="76"/>
      <c r="AP802" s="76"/>
      <c r="AQ802" s="76"/>
      <c r="AR802" s="76"/>
      <c r="AS802" s="76"/>
    </row>
    <row r="803" spans="1:45" ht="15.75" customHeight="1" x14ac:dyDescent="0.2">
      <c r="A803" s="6"/>
      <c r="B803" s="76"/>
      <c r="C803" s="76"/>
      <c r="D803" s="76"/>
      <c r="E803" s="76"/>
      <c r="F803" s="76"/>
      <c r="G803" s="76"/>
      <c r="H803" s="76"/>
      <c r="I803" s="242"/>
      <c r="J803" s="76"/>
      <c r="K803" s="76"/>
      <c r="L803" s="76"/>
      <c r="M803" s="76"/>
      <c r="N803" s="76"/>
      <c r="O803" s="76"/>
      <c r="P803" s="76"/>
      <c r="Q803" s="76"/>
      <c r="R803" s="76"/>
      <c r="S803" s="76"/>
      <c r="T803" s="76"/>
      <c r="U803" s="76"/>
      <c r="V803" s="76"/>
      <c r="W803" s="76"/>
      <c r="X803" s="76"/>
      <c r="Y803" s="76"/>
      <c r="Z803" s="76"/>
      <c r="AA803" s="76"/>
      <c r="AB803" s="76"/>
      <c r="AC803" s="76"/>
      <c r="AD803" s="76"/>
      <c r="AE803" s="76"/>
      <c r="AF803" s="76"/>
      <c r="AG803" s="76"/>
      <c r="AH803" s="76"/>
      <c r="AI803" s="76"/>
      <c r="AJ803" s="76"/>
      <c r="AK803" s="76"/>
      <c r="AL803" s="76"/>
      <c r="AM803" s="76"/>
      <c r="AN803" s="76"/>
      <c r="AO803" s="76"/>
      <c r="AP803" s="76"/>
      <c r="AQ803" s="76"/>
      <c r="AR803" s="76"/>
      <c r="AS803" s="76"/>
    </row>
    <row r="804" spans="1:45" ht="15.75" customHeight="1" x14ac:dyDescent="0.2">
      <c r="A804" s="6"/>
      <c r="B804" s="76"/>
      <c r="C804" s="76"/>
      <c r="D804" s="76"/>
      <c r="E804" s="76"/>
      <c r="F804" s="76"/>
      <c r="G804" s="76"/>
      <c r="H804" s="76"/>
      <c r="I804" s="242"/>
      <c r="J804" s="76"/>
      <c r="K804" s="76"/>
      <c r="L804" s="76"/>
      <c r="M804" s="76"/>
      <c r="N804" s="76"/>
      <c r="O804" s="76"/>
      <c r="P804" s="76"/>
      <c r="Q804" s="76"/>
      <c r="R804" s="76"/>
      <c r="S804" s="76"/>
      <c r="T804" s="76"/>
      <c r="U804" s="76"/>
      <c r="V804" s="76"/>
      <c r="W804" s="76"/>
      <c r="X804" s="76"/>
      <c r="Y804" s="76"/>
      <c r="Z804" s="76"/>
      <c r="AA804" s="76"/>
      <c r="AB804" s="76"/>
      <c r="AC804" s="76"/>
      <c r="AD804" s="76"/>
      <c r="AE804" s="76"/>
      <c r="AF804" s="76"/>
      <c r="AG804" s="76"/>
      <c r="AH804" s="76"/>
      <c r="AI804" s="76"/>
      <c r="AJ804" s="76"/>
      <c r="AK804" s="76"/>
      <c r="AL804" s="76"/>
      <c r="AM804" s="76"/>
      <c r="AN804" s="76"/>
      <c r="AO804" s="76"/>
      <c r="AP804" s="76"/>
      <c r="AQ804" s="76"/>
      <c r="AR804" s="76"/>
      <c r="AS804" s="76"/>
    </row>
    <row r="805" spans="1:45" ht="15.75" customHeight="1" x14ac:dyDescent="0.2">
      <c r="A805" s="6"/>
      <c r="B805" s="76"/>
      <c r="C805" s="76"/>
      <c r="D805" s="76"/>
      <c r="E805" s="76"/>
      <c r="F805" s="76"/>
      <c r="G805" s="76"/>
      <c r="H805" s="76"/>
      <c r="I805" s="242"/>
      <c r="J805" s="76"/>
      <c r="K805" s="76"/>
      <c r="L805" s="76"/>
      <c r="M805" s="76"/>
      <c r="N805" s="76"/>
      <c r="O805" s="76"/>
      <c r="P805" s="76"/>
      <c r="Q805" s="76"/>
      <c r="R805" s="76"/>
      <c r="S805" s="76"/>
      <c r="T805" s="76"/>
      <c r="U805" s="76"/>
      <c r="V805" s="76"/>
      <c r="W805" s="76"/>
      <c r="X805" s="76"/>
      <c r="Y805" s="76"/>
      <c r="Z805" s="76"/>
      <c r="AA805" s="76"/>
      <c r="AB805" s="76"/>
      <c r="AC805" s="76"/>
      <c r="AD805" s="76"/>
      <c r="AE805" s="76"/>
      <c r="AF805" s="76"/>
      <c r="AG805" s="76"/>
      <c r="AH805" s="76"/>
      <c r="AI805" s="76"/>
      <c r="AJ805" s="76"/>
      <c r="AK805" s="76"/>
      <c r="AL805" s="76"/>
      <c r="AM805" s="76"/>
      <c r="AN805" s="76"/>
      <c r="AO805" s="76"/>
      <c r="AP805" s="76"/>
      <c r="AQ805" s="76"/>
      <c r="AR805" s="76"/>
      <c r="AS805" s="76"/>
    </row>
    <row r="806" spans="1:45" ht="15.75" customHeight="1" x14ac:dyDescent="0.2">
      <c r="A806" s="6"/>
      <c r="B806" s="76"/>
      <c r="C806" s="76"/>
      <c r="D806" s="76"/>
      <c r="E806" s="76"/>
      <c r="F806" s="76"/>
      <c r="G806" s="76"/>
      <c r="H806" s="76"/>
      <c r="I806" s="242"/>
      <c r="J806" s="76"/>
      <c r="K806" s="76"/>
      <c r="L806" s="76"/>
      <c r="M806" s="76"/>
      <c r="N806" s="76"/>
      <c r="O806" s="76"/>
      <c r="P806" s="76"/>
      <c r="Q806" s="76"/>
      <c r="R806" s="76"/>
      <c r="S806" s="76"/>
      <c r="T806" s="76"/>
      <c r="U806" s="76"/>
      <c r="V806" s="76"/>
      <c r="W806" s="76"/>
      <c r="X806" s="76"/>
      <c r="Y806" s="76"/>
      <c r="Z806" s="76"/>
      <c r="AA806" s="76"/>
      <c r="AB806" s="76"/>
      <c r="AC806" s="76"/>
      <c r="AD806" s="76"/>
      <c r="AE806" s="76"/>
      <c r="AF806" s="76"/>
      <c r="AG806" s="76"/>
      <c r="AH806" s="76"/>
      <c r="AI806" s="76"/>
      <c r="AJ806" s="76"/>
      <c r="AK806" s="76"/>
      <c r="AL806" s="76"/>
      <c r="AM806" s="76"/>
      <c r="AN806" s="76"/>
      <c r="AO806" s="76"/>
      <c r="AP806" s="76"/>
      <c r="AQ806" s="76"/>
      <c r="AR806" s="76"/>
      <c r="AS806" s="76"/>
    </row>
    <row r="807" spans="1:45" ht="15.75" customHeight="1" x14ac:dyDescent="0.2">
      <c r="A807" s="6"/>
      <c r="B807" s="76"/>
      <c r="C807" s="76"/>
      <c r="D807" s="76"/>
      <c r="E807" s="76"/>
      <c r="F807" s="76"/>
      <c r="G807" s="76"/>
      <c r="H807" s="76"/>
      <c r="I807" s="242"/>
      <c r="J807" s="76"/>
      <c r="K807" s="76"/>
      <c r="L807" s="76"/>
      <c r="M807" s="76"/>
      <c r="N807" s="76"/>
      <c r="O807" s="76"/>
      <c r="P807" s="76"/>
      <c r="Q807" s="76"/>
      <c r="R807" s="76"/>
      <c r="S807" s="76"/>
      <c r="T807" s="76"/>
      <c r="U807" s="76"/>
      <c r="V807" s="76"/>
      <c r="W807" s="76"/>
      <c r="X807" s="76"/>
      <c r="Y807" s="76"/>
      <c r="Z807" s="76"/>
      <c r="AA807" s="76"/>
      <c r="AB807" s="76"/>
      <c r="AC807" s="76"/>
      <c r="AD807" s="76"/>
      <c r="AE807" s="76"/>
      <c r="AF807" s="76"/>
      <c r="AG807" s="76"/>
      <c r="AH807" s="76"/>
      <c r="AI807" s="76"/>
      <c r="AJ807" s="76"/>
      <c r="AK807" s="76"/>
      <c r="AL807" s="76"/>
      <c r="AM807" s="76"/>
      <c r="AN807" s="76"/>
      <c r="AO807" s="76"/>
      <c r="AP807" s="76"/>
      <c r="AQ807" s="76"/>
      <c r="AR807" s="76"/>
      <c r="AS807" s="76"/>
    </row>
    <row r="808" spans="1:45" ht="15.75" customHeight="1" x14ac:dyDescent="0.2">
      <c r="A808" s="6"/>
      <c r="B808" s="76"/>
      <c r="C808" s="76"/>
      <c r="D808" s="76"/>
      <c r="E808" s="76"/>
      <c r="F808" s="76"/>
      <c r="G808" s="76"/>
      <c r="H808" s="76"/>
      <c r="I808" s="242"/>
      <c r="J808" s="76"/>
      <c r="K808" s="76"/>
      <c r="L808" s="76"/>
      <c r="M808" s="76"/>
      <c r="N808" s="76"/>
      <c r="O808" s="76"/>
      <c r="P808" s="76"/>
      <c r="Q808" s="76"/>
      <c r="R808" s="76"/>
      <c r="S808" s="76"/>
      <c r="T808" s="76"/>
      <c r="U808" s="76"/>
      <c r="V808" s="76"/>
      <c r="W808" s="76"/>
      <c r="X808" s="76"/>
      <c r="Y808" s="76"/>
      <c r="Z808" s="76"/>
      <c r="AA808" s="76"/>
      <c r="AB808" s="76"/>
      <c r="AC808" s="76"/>
      <c r="AD808" s="76"/>
      <c r="AE808" s="76"/>
      <c r="AF808" s="76"/>
      <c r="AG808" s="76"/>
      <c r="AH808" s="76"/>
      <c r="AI808" s="76"/>
      <c r="AJ808" s="76"/>
      <c r="AK808" s="76"/>
      <c r="AL808" s="76"/>
      <c r="AM808" s="76"/>
      <c r="AN808" s="76"/>
      <c r="AO808" s="76"/>
      <c r="AP808" s="76"/>
      <c r="AQ808" s="76"/>
      <c r="AR808" s="76"/>
      <c r="AS808" s="76"/>
    </row>
    <row r="809" spans="1:45" ht="15.75" customHeight="1" x14ac:dyDescent="0.2">
      <c r="A809" s="6"/>
      <c r="B809" s="76"/>
      <c r="C809" s="76"/>
      <c r="D809" s="76"/>
      <c r="E809" s="76"/>
      <c r="F809" s="76"/>
      <c r="G809" s="76"/>
      <c r="H809" s="76"/>
      <c r="I809" s="242"/>
      <c r="J809" s="76"/>
      <c r="K809" s="76"/>
      <c r="L809" s="76"/>
      <c r="M809" s="76"/>
      <c r="N809" s="76"/>
      <c r="O809" s="76"/>
      <c r="P809" s="76"/>
      <c r="Q809" s="76"/>
      <c r="R809" s="76"/>
      <c r="S809" s="76"/>
      <c r="T809" s="76"/>
      <c r="U809" s="76"/>
      <c r="V809" s="76"/>
      <c r="W809" s="76"/>
      <c r="X809" s="76"/>
      <c r="Y809" s="76"/>
      <c r="Z809" s="76"/>
      <c r="AA809" s="76"/>
      <c r="AB809" s="76"/>
      <c r="AC809" s="76"/>
      <c r="AD809" s="76"/>
      <c r="AE809" s="76"/>
      <c r="AF809" s="76"/>
      <c r="AG809" s="76"/>
      <c r="AH809" s="76"/>
      <c r="AI809" s="76"/>
      <c r="AJ809" s="76"/>
      <c r="AK809" s="76"/>
      <c r="AL809" s="76"/>
      <c r="AM809" s="76"/>
      <c r="AN809" s="76"/>
      <c r="AO809" s="76"/>
      <c r="AP809" s="76"/>
      <c r="AQ809" s="76"/>
      <c r="AR809" s="76"/>
      <c r="AS809" s="76"/>
    </row>
    <row r="810" spans="1:45" ht="15.75" customHeight="1" x14ac:dyDescent="0.2">
      <c r="A810" s="6"/>
      <c r="B810" s="76"/>
      <c r="C810" s="76"/>
      <c r="D810" s="76"/>
      <c r="E810" s="76"/>
      <c r="F810" s="76"/>
      <c r="G810" s="76"/>
      <c r="H810" s="76"/>
      <c r="I810" s="242"/>
      <c r="J810" s="76"/>
      <c r="K810" s="76"/>
      <c r="L810" s="76"/>
      <c r="M810" s="76"/>
      <c r="N810" s="76"/>
      <c r="O810" s="76"/>
      <c r="P810" s="76"/>
      <c r="Q810" s="76"/>
      <c r="R810" s="76"/>
      <c r="S810" s="76"/>
      <c r="T810" s="76"/>
      <c r="U810" s="76"/>
      <c r="V810" s="76"/>
      <c r="W810" s="76"/>
      <c r="X810" s="76"/>
      <c r="Y810" s="76"/>
      <c r="Z810" s="76"/>
      <c r="AA810" s="76"/>
      <c r="AB810" s="76"/>
      <c r="AC810" s="76"/>
      <c r="AD810" s="76"/>
      <c r="AE810" s="76"/>
      <c r="AF810" s="76"/>
      <c r="AG810" s="76"/>
      <c r="AH810" s="76"/>
      <c r="AI810" s="76"/>
      <c r="AJ810" s="76"/>
      <c r="AK810" s="76"/>
      <c r="AL810" s="76"/>
      <c r="AM810" s="76"/>
      <c r="AN810" s="76"/>
      <c r="AO810" s="76"/>
      <c r="AP810" s="76"/>
      <c r="AQ810" s="76"/>
      <c r="AR810" s="76"/>
      <c r="AS810" s="76"/>
    </row>
    <row r="811" spans="1:45" ht="15.75" customHeight="1" x14ac:dyDescent="0.2">
      <c r="A811" s="6"/>
      <c r="B811" s="76"/>
      <c r="C811" s="76"/>
      <c r="D811" s="76"/>
      <c r="E811" s="76"/>
      <c r="F811" s="76"/>
      <c r="G811" s="76"/>
      <c r="H811" s="76"/>
      <c r="I811" s="242"/>
      <c r="J811" s="76"/>
      <c r="K811" s="76"/>
      <c r="L811" s="76"/>
      <c r="M811" s="76"/>
      <c r="N811" s="76"/>
      <c r="O811" s="76"/>
      <c r="P811" s="76"/>
      <c r="Q811" s="76"/>
      <c r="R811" s="76"/>
      <c r="S811" s="76"/>
      <c r="T811" s="76"/>
      <c r="U811" s="76"/>
      <c r="V811" s="76"/>
      <c r="W811" s="76"/>
      <c r="X811" s="76"/>
      <c r="Y811" s="76"/>
      <c r="Z811" s="76"/>
      <c r="AA811" s="76"/>
      <c r="AB811" s="76"/>
      <c r="AC811" s="76"/>
      <c r="AD811" s="76"/>
      <c r="AE811" s="76"/>
      <c r="AF811" s="76"/>
      <c r="AG811" s="76"/>
      <c r="AH811" s="76"/>
      <c r="AI811" s="76"/>
      <c r="AJ811" s="76"/>
      <c r="AK811" s="76"/>
      <c r="AL811" s="76"/>
      <c r="AM811" s="76"/>
      <c r="AN811" s="76"/>
      <c r="AO811" s="76"/>
      <c r="AP811" s="76"/>
      <c r="AQ811" s="76"/>
      <c r="AR811" s="76"/>
      <c r="AS811" s="76"/>
    </row>
    <row r="812" spans="1:45" ht="15.75" customHeight="1" x14ac:dyDescent="0.2">
      <c r="A812" s="6"/>
      <c r="B812" s="76"/>
      <c r="C812" s="76"/>
      <c r="D812" s="76"/>
      <c r="E812" s="76"/>
      <c r="F812" s="76"/>
      <c r="G812" s="76"/>
      <c r="H812" s="76"/>
      <c r="I812" s="242"/>
      <c r="J812" s="76"/>
      <c r="K812" s="76"/>
      <c r="L812" s="76"/>
      <c r="M812" s="76"/>
      <c r="N812" s="76"/>
      <c r="O812" s="76"/>
      <c r="P812" s="76"/>
      <c r="Q812" s="76"/>
      <c r="R812" s="76"/>
      <c r="S812" s="76"/>
      <c r="T812" s="76"/>
      <c r="U812" s="76"/>
      <c r="V812" s="76"/>
      <c r="W812" s="76"/>
      <c r="X812" s="76"/>
      <c r="Y812" s="76"/>
      <c r="Z812" s="76"/>
      <c r="AA812" s="76"/>
      <c r="AB812" s="76"/>
      <c r="AC812" s="76"/>
      <c r="AD812" s="76"/>
      <c r="AE812" s="76"/>
      <c r="AF812" s="76"/>
      <c r="AG812" s="76"/>
      <c r="AH812" s="76"/>
      <c r="AI812" s="76"/>
      <c r="AJ812" s="76"/>
      <c r="AK812" s="76"/>
      <c r="AL812" s="76"/>
      <c r="AM812" s="76"/>
      <c r="AN812" s="76"/>
      <c r="AO812" s="76"/>
      <c r="AP812" s="76"/>
      <c r="AQ812" s="76"/>
      <c r="AR812" s="76"/>
      <c r="AS812" s="76"/>
    </row>
    <row r="813" spans="1:45" ht="15.75" customHeight="1" x14ac:dyDescent="0.2">
      <c r="A813" s="6"/>
      <c r="B813" s="76"/>
      <c r="C813" s="76"/>
      <c r="D813" s="76"/>
      <c r="E813" s="76"/>
      <c r="F813" s="76"/>
      <c r="G813" s="76"/>
      <c r="H813" s="76"/>
      <c r="I813" s="242"/>
      <c r="J813" s="76"/>
      <c r="K813" s="76"/>
      <c r="L813" s="76"/>
      <c r="M813" s="76"/>
      <c r="N813" s="76"/>
      <c r="O813" s="76"/>
      <c r="P813" s="76"/>
      <c r="Q813" s="76"/>
      <c r="R813" s="76"/>
      <c r="S813" s="76"/>
      <c r="T813" s="76"/>
      <c r="U813" s="76"/>
      <c r="V813" s="76"/>
      <c r="W813" s="76"/>
      <c r="X813" s="76"/>
      <c r="Y813" s="76"/>
      <c r="Z813" s="76"/>
      <c r="AA813" s="76"/>
      <c r="AB813" s="76"/>
      <c r="AC813" s="76"/>
      <c r="AD813" s="76"/>
      <c r="AE813" s="76"/>
      <c r="AF813" s="76"/>
      <c r="AG813" s="76"/>
      <c r="AH813" s="76"/>
      <c r="AI813" s="76"/>
      <c r="AJ813" s="76"/>
      <c r="AK813" s="76"/>
      <c r="AL813" s="76"/>
      <c r="AM813" s="76"/>
      <c r="AN813" s="76"/>
      <c r="AO813" s="76"/>
      <c r="AP813" s="76"/>
      <c r="AQ813" s="76"/>
      <c r="AR813" s="76"/>
      <c r="AS813" s="76"/>
    </row>
    <row r="814" spans="1:45" ht="15.75" customHeight="1" x14ac:dyDescent="0.2">
      <c r="A814" s="6"/>
      <c r="B814" s="76"/>
      <c r="C814" s="76"/>
      <c r="D814" s="76"/>
      <c r="E814" s="76"/>
      <c r="F814" s="76"/>
      <c r="G814" s="76"/>
      <c r="H814" s="76"/>
      <c r="I814" s="242"/>
      <c r="J814" s="76"/>
      <c r="K814" s="76"/>
      <c r="L814" s="76"/>
      <c r="M814" s="76"/>
      <c r="N814" s="76"/>
      <c r="O814" s="76"/>
      <c r="P814" s="76"/>
      <c r="Q814" s="76"/>
      <c r="R814" s="76"/>
      <c r="S814" s="76"/>
      <c r="T814" s="76"/>
      <c r="U814" s="76"/>
      <c r="V814" s="76"/>
      <c r="W814" s="76"/>
      <c r="X814" s="76"/>
      <c r="Y814" s="76"/>
      <c r="Z814" s="76"/>
      <c r="AA814" s="76"/>
      <c r="AB814" s="76"/>
      <c r="AC814" s="76"/>
      <c r="AD814" s="76"/>
      <c r="AE814" s="76"/>
      <c r="AF814" s="76"/>
      <c r="AG814" s="76"/>
      <c r="AH814" s="76"/>
      <c r="AI814" s="76"/>
      <c r="AJ814" s="76"/>
      <c r="AK814" s="76"/>
      <c r="AL814" s="76"/>
      <c r="AM814" s="76"/>
      <c r="AN814" s="76"/>
      <c r="AO814" s="76"/>
      <c r="AP814" s="76"/>
      <c r="AQ814" s="76"/>
      <c r="AR814" s="76"/>
      <c r="AS814" s="76"/>
    </row>
    <row r="815" spans="1:45" ht="15.75" customHeight="1" x14ac:dyDescent="0.2">
      <c r="A815" s="6"/>
      <c r="B815" s="76"/>
      <c r="C815" s="76"/>
      <c r="D815" s="76"/>
      <c r="E815" s="76"/>
      <c r="F815" s="76"/>
      <c r="G815" s="76"/>
      <c r="H815" s="76"/>
      <c r="I815" s="242"/>
      <c r="J815" s="76"/>
      <c r="K815" s="76"/>
      <c r="L815" s="76"/>
      <c r="M815" s="76"/>
      <c r="N815" s="76"/>
      <c r="O815" s="76"/>
      <c r="P815" s="76"/>
      <c r="Q815" s="76"/>
      <c r="R815" s="76"/>
      <c r="S815" s="76"/>
      <c r="T815" s="76"/>
      <c r="U815" s="76"/>
      <c r="V815" s="76"/>
      <c r="W815" s="76"/>
      <c r="X815" s="76"/>
      <c r="Y815" s="76"/>
      <c r="Z815" s="76"/>
      <c r="AA815" s="76"/>
      <c r="AB815" s="76"/>
      <c r="AC815" s="76"/>
      <c r="AD815" s="76"/>
      <c r="AE815" s="76"/>
      <c r="AF815" s="76"/>
      <c r="AG815" s="76"/>
      <c r="AH815" s="76"/>
      <c r="AI815" s="76"/>
      <c r="AJ815" s="76"/>
      <c r="AK815" s="76"/>
      <c r="AL815" s="76"/>
      <c r="AM815" s="76"/>
      <c r="AN815" s="76"/>
      <c r="AO815" s="76"/>
      <c r="AP815" s="76"/>
      <c r="AQ815" s="76"/>
      <c r="AR815" s="76"/>
      <c r="AS815" s="76"/>
    </row>
    <row r="816" spans="1:45" ht="15.75" customHeight="1" x14ac:dyDescent="0.2">
      <c r="A816" s="6"/>
      <c r="B816" s="76"/>
      <c r="C816" s="76"/>
      <c r="D816" s="76"/>
      <c r="E816" s="76"/>
      <c r="F816" s="76"/>
      <c r="G816" s="76"/>
      <c r="H816" s="76"/>
      <c r="I816" s="242"/>
      <c r="J816" s="76"/>
      <c r="K816" s="76"/>
      <c r="L816" s="76"/>
      <c r="M816" s="76"/>
      <c r="N816" s="76"/>
      <c r="O816" s="76"/>
      <c r="P816" s="76"/>
      <c r="Q816" s="76"/>
      <c r="R816" s="76"/>
      <c r="S816" s="76"/>
      <c r="T816" s="76"/>
      <c r="U816" s="76"/>
      <c r="V816" s="76"/>
      <c r="W816" s="76"/>
      <c r="X816" s="76"/>
      <c r="Y816" s="76"/>
      <c r="Z816" s="76"/>
      <c r="AA816" s="76"/>
      <c r="AB816" s="76"/>
      <c r="AC816" s="76"/>
      <c r="AD816" s="76"/>
      <c r="AE816" s="76"/>
      <c r="AF816" s="76"/>
      <c r="AG816" s="76"/>
      <c r="AH816" s="76"/>
      <c r="AI816" s="76"/>
      <c r="AJ816" s="76"/>
      <c r="AK816" s="76"/>
      <c r="AL816" s="76"/>
      <c r="AM816" s="76"/>
      <c r="AN816" s="76"/>
      <c r="AO816" s="76"/>
      <c r="AP816" s="76"/>
      <c r="AQ816" s="76"/>
      <c r="AR816" s="76"/>
      <c r="AS816" s="76"/>
    </row>
    <row r="817" spans="1:45" ht="15.75" customHeight="1" x14ac:dyDescent="0.2">
      <c r="A817" s="6"/>
      <c r="B817" s="76"/>
      <c r="C817" s="76"/>
      <c r="D817" s="76"/>
      <c r="E817" s="76"/>
      <c r="F817" s="76"/>
      <c r="G817" s="76"/>
      <c r="H817" s="76"/>
      <c r="I817" s="242"/>
      <c r="J817" s="76"/>
      <c r="K817" s="76"/>
      <c r="L817" s="76"/>
      <c r="M817" s="76"/>
      <c r="N817" s="76"/>
      <c r="O817" s="76"/>
      <c r="P817" s="76"/>
      <c r="Q817" s="76"/>
      <c r="R817" s="76"/>
      <c r="S817" s="76"/>
      <c r="T817" s="76"/>
      <c r="U817" s="76"/>
      <c r="V817" s="76"/>
      <c r="W817" s="76"/>
      <c r="X817" s="76"/>
      <c r="Y817" s="76"/>
      <c r="Z817" s="76"/>
      <c r="AA817" s="76"/>
      <c r="AB817" s="76"/>
      <c r="AC817" s="76"/>
      <c r="AD817" s="76"/>
      <c r="AE817" s="76"/>
      <c r="AF817" s="76"/>
      <c r="AG817" s="76"/>
      <c r="AH817" s="76"/>
      <c r="AI817" s="76"/>
      <c r="AJ817" s="76"/>
      <c r="AK817" s="76"/>
      <c r="AL817" s="76"/>
      <c r="AM817" s="76"/>
      <c r="AN817" s="76"/>
      <c r="AO817" s="76"/>
      <c r="AP817" s="76"/>
      <c r="AQ817" s="76"/>
      <c r="AR817" s="76"/>
      <c r="AS817" s="76"/>
    </row>
    <row r="818" spans="1:45" ht="15.75" customHeight="1" x14ac:dyDescent="0.2">
      <c r="A818" s="6"/>
      <c r="B818" s="76"/>
      <c r="C818" s="76"/>
      <c r="D818" s="76"/>
      <c r="E818" s="76"/>
      <c r="F818" s="76"/>
      <c r="G818" s="76"/>
      <c r="H818" s="76"/>
      <c r="I818" s="242"/>
      <c r="J818" s="76"/>
      <c r="K818" s="76"/>
      <c r="L818" s="76"/>
      <c r="M818" s="76"/>
      <c r="N818" s="76"/>
      <c r="O818" s="76"/>
      <c r="P818" s="76"/>
      <c r="Q818" s="76"/>
      <c r="R818" s="76"/>
      <c r="S818" s="76"/>
      <c r="T818" s="76"/>
      <c r="U818" s="76"/>
      <c r="V818" s="76"/>
      <c r="W818" s="76"/>
      <c r="X818" s="76"/>
      <c r="Y818" s="76"/>
      <c r="Z818" s="76"/>
      <c r="AA818" s="76"/>
      <c r="AB818" s="76"/>
      <c r="AC818" s="76"/>
      <c r="AD818" s="76"/>
      <c r="AE818" s="76"/>
      <c r="AF818" s="76"/>
      <c r="AG818" s="76"/>
      <c r="AH818" s="76"/>
      <c r="AI818" s="76"/>
      <c r="AJ818" s="76"/>
      <c r="AK818" s="76"/>
      <c r="AL818" s="76"/>
      <c r="AM818" s="76"/>
      <c r="AN818" s="76"/>
      <c r="AO818" s="76"/>
      <c r="AP818" s="76"/>
      <c r="AQ818" s="76"/>
      <c r="AR818" s="76"/>
      <c r="AS818" s="76"/>
    </row>
    <row r="819" spans="1:45" ht="15.75" customHeight="1" x14ac:dyDescent="0.2">
      <c r="A819" s="6"/>
      <c r="B819" s="76"/>
      <c r="C819" s="76"/>
      <c r="D819" s="76"/>
      <c r="E819" s="76"/>
      <c r="F819" s="76"/>
      <c r="G819" s="76"/>
      <c r="H819" s="76"/>
      <c r="I819" s="242"/>
      <c r="J819" s="76"/>
      <c r="K819" s="76"/>
      <c r="L819" s="76"/>
      <c r="M819" s="76"/>
      <c r="N819" s="76"/>
      <c r="O819" s="76"/>
      <c r="P819" s="76"/>
      <c r="Q819" s="76"/>
      <c r="R819" s="76"/>
      <c r="S819" s="76"/>
      <c r="T819" s="76"/>
      <c r="U819" s="76"/>
      <c r="V819" s="76"/>
      <c r="W819" s="76"/>
      <c r="X819" s="76"/>
      <c r="Y819" s="76"/>
      <c r="Z819" s="76"/>
      <c r="AA819" s="76"/>
      <c r="AB819" s="76"/>
      <c r="AC819" s="76"/>
      <c r="AD819" s="76"/>
      <c r="AE819" s="76"/>
      <c r="AF819" s="76"/>
      <c r="AG819" s="76"/>
      <c r="AH819" s="76"/>
      <c r="AI819" s="76"/>
      <c r="AJ819" s="76"/>
      <c r="AK819" s="76"/>
      <c r="AL819" s="76"/>
      <c r="AM819" s="76"/>
      <c r="AN819" s="76"/>
      <c r="AO819" s="76"/>
      <c r="AP819" s="76"/>
      <c r="AQ819" s="76"/>
      <c r="AR819" s="76"/>
      <c r="AS819" s="76"/>
    </row>
    <row r="820" spans="1:45" ht="15.75" customHeight="1" x14ac:dyDescent="0.2">
      <c r="A820" s="6"/>
      <c r="B820" s="76"/>
      <c r="C820" s="76"/>
      <c r="D820" s="76"/>
      <c r="E820" s="76"/>
      <c r="F820" s="76"/>
      <c r="G820" s="76"/>
      <c r="H820" s="76"/>
      <c r="I820" s="242"/>
      <c r="J820" s="76"/>
      <c r="K820" s="76"/>
      <c r="L820" s="76"/>
      <c r="M820" s="76"/>
      <c r="N820" s="76"/>
      <c r="O820" s="76"/>
      <c r="P820" s="76"/>
      <c r="Q820" s="76"/>
      <c r="R820" s="76"/>
      <c r="S820" s="76"/>
      <c r="T820" s="76"/>
      <c r="U820" s="76"/>
      <c r="V820" s="76"/>
      <c r="W820" s="76"/>
      <c r="X820" s="76"/>
      <c r="Y820" s="76"/>
      <c r="Z820" s="76"/>
      <c r="AA820" s="76"/>
      <c r="AB820" s="76"/>
      <c r="AC820" s="76"/>
      <c r="AD820" s="76"/>
      <c r="AE820" s="76"/>
      <c r="AF820" s="76"/>
      <c r="AG820" s="76"/>
      <c r="AH820" s="76"/>
      <c r="AI820" s="76"/>
      <c r="AJ820" s="76"/>
      <c r="AK820" s="76"/>
      <c r="AL820" s="76"/>
      <c r="AM820" s="76"/>
      <c r="AN820" s="76"/>
      <c r="AO820" s="76"/>
      <c r="AP820" s="76"/>
      <c r="AQ820" s="76"/>
      <c r="AR820" s="76"/>
      <c r="AS820" s="76"/>
    </row>
    <row r="821" spans="1:45" ht="15.75" customHeight="1" x14ac:dyDescent="0.2">
      <c r="A821" s="6"/>
      <c r="B821" s="76"/>
      <c r="C821" s="76"/>
      <c r="D821" s="76"/>
      <c r="E821" s="76"/>
      <c r="F821" s="76"/>
      <c r="G821" s="76"/>
      <c r="H821" s="76"/>
      <c r="I821" s="242"/>
      <c r="J821" s="76"/>
      <c r="K821" s="76"/>
      <c r="L821" s="76"/>
      <c r="M821" s="76"/>
      <c r="N821" s="76"/>
      <c r="O821" s="76"/>
      <c r="P821" s="76"/>
      <c r="Q821" s="76"/>
      <c r="R821" s="76"/>
      <c r="S821" s="76"/>
      <c r="T821" s="76"/>
      <c r="U821" s="76"/>
      <c r="V821" s="76"/>
      <c r="W821" s="76"/>
      <c r="X821" s="76"/>
      <c r="Y821" s="76"/>
      <c r="Z821" s="76"/>
      <c r="AA821" s="76"/>
      <c r="AB821" s="76"/>
      <c r="AC821" s="76"/>
      <c r="AD821" s="76"/>
      <c r="AE821" s="76"/>
      <c r="AF821" s="76"/>
      <c r="AG821" s="76"/>
      <c r="AH821" s="76"/>
      <c r="AI821" s="76"/>
      <c r="AJ821" s="76"/>
      <c r="AK821" s="76"/>
      <c r="AL821" s="76"/>
      <c r="AM821" s="76"/>
      <c r="AN821" s="76"/>
      <c r="AO821" s="76"/>
      <c r="AP821" s="76"/>
      <c r="AQ821" s="76"/>
      <c r="AR821" s="76"/>
      <c r="AS821" s="76"/>
    </row>
    <row r="822" spans="1:45" ht="15.75" customHeight="1" x14ac:dyDescent="0.2">
      <c r="A822" s="6"/>
      <c r="B822" s="76"/>
      <c r="C822" s="76"/>
      <c r="D822" s="76"/>
      <c r="E822" s="76"/>
      <c r="F822" s="76"/>
      <c r="G822" s="76"/>
      <c r="H822" s="76"/>
      <c r="I822" s="242"/>
      <c r="J822" s="76"/>
      <c r="K822" s="76"/>
      <c r="L822" s="76"/>
      <c r="M822" s="76"/>
      <c r="N822" s="76"/>
      <c r="O822" s="76"/>
      <c r="P822" s="76"/>
      <c r="Q822" s="76"/>
      <c r="R822" s="76"/>
      <c r="S822" s="76"/>
      <c r="T822" s="76"/>
      <c r="U822" s="76"/>
      <c r="V822" s="76"/>
      <c r="W822" s="76"/>
      <c r="X822" s="76"/>
      <c r="Y822" s="76"/>
      <c r="Z822" s="76"/>
      <c r="AA822" s="76"/>
      <c r="AB822" s="76"/>
      <c r="AC822" s="76"/>
      <c r="AD822" s="76"/>
      <c r="AE822" s="76"/>
      <c r="AF822" s="76"/>
      <c r="AG822" s="76"/>
      <c r="AH822" s="76"/>
      <c r="AI822" s="76"/>
      <c r="AJ822" s="76"/>
      <c r="AK822" s="76"/>
      <c r="AL822" s="76"/>
      <c r="AM822" s="76"/>
      <c r="AN822" s="76"/>
      <c r="AO822" s="76"/>
      <c r="AP822" s="76"/>
      <c r="AQ822" s="76"/>
      <c r="AR822" s="76"/>
      <c r="AS822" s="76"/>
    </row>
    <row r="823" spans="1:45" ht="15.75" customHeight="1" x14ac:dyDescent="0.2">
      <c r="A823" s="6"/>
      <c r="B823" s="76"/>
      <c r="C823" s="76"/>
      <c r="D823" s="76"/>
      <c r="E823" s="76"/>
      <c r="F823" s="76"/>
      <c r="G823" s="76"/>
      <c r="H823" s="76"/>
      <c r="I823" s="242"/>
      <c r="J823" s="76"/>
      <c r="K823" s="76"/>
      <c r="L823" s="76"/>
      <c r="M823" s="76"/>
      <c r="N823" s="76"/>
      <c r="O823" s="76"/>
      <c r="P823" s="76"/>
      <c r="Q823" s="76"/>
      <c r="R823" s="76"/>
      <c r="S823" s="76"/>
      <c r="T823" s="76"/>
      <c r="U823" s="76"/>
      <c r="V823" s="76"/>
      <c r="W823" s="76"/>
      <c r="X823" s="76"/>
      <c r="Y823" s="76"/>
      <c r="Z823" s="76"/>
      <c r="AA823" s="76"/>
      <c r="AB823" s="76"/>
      <c r="AC823" s="76"/>
      <c r="AD823" s="76"/>
      <c r="AE823" s="76"/>
      <c r="AF823" s="76"/>
      <c r="AG823" s="76"/>
      <c r="AH823" s="76"/>
      <c r="AI823" s="76"/>
      <c r="AJ823" s="76"/>
      <c r="AK823" s="76"/>
      <c r="AL823" s="76"/>
      <c r="AM823" s="76"/>
      <c r="AN823" s="76"/>
      <c r="AO823" s="76"/>
      <c r="AP823" s="76"/>
      <c r="AQ823" s="76"/>
      <c r="AR823" s="76"/>
      <c r="AS823" s="76"/>
    </row>
    <row r="824" spans="1:45" ht="15.75" customHeight="1" x14ac:dyDescent="0.2">
      <c r="A824" s="6"/>
      <c r="B824" s="76"/>
      <c r="C824" s="76"/>
      <c r="D824" s="76"/>
      <c r="E824" s="76"/>
      <c r="F824" s="76"/>
      <c r="G824" s="76"/>
      <c r="H824" s="76"/>
      <c r="I824" s="242"/>
      <c r="J824" s="76"/>
      <c r="K824" s="76"/>
      <c r="L824" s="76"/>
      <c r="M824" s="76"/>
      <c r="N824" s="76"/>
      <c r="O824" s="76"/>
      <c r="P824" s="76"/>
      <c r="Q824" s="76"/>
      <c r="R824" s="76"/>
      <c r="S824" s="76"/>
      <c r="T824" s="76"/>
      <c r="U824" s="76"/>
      <c r="V824" s="76"/>
      <c r="W824" s="76"/>
      <c r="X824" s="76"/>
      <c r="Y824" s="76"/>
      <c r="Z824" s="76"/>
      <c r="AA824" s="76"/>
      <c r="AB824" s="76"/>
      <c r="AC824" s="76"/>
      <c r="AD824" s="76"/>
      <c r="AE824" s="76"/>
      <c r="AF824" s="76"/>
      <c r="AG824" s="76"/>
      <c r="AH824" s="76"/>
      <c r="AI824" s="76"/>
      <c r="AJ824" s="76"/>
      <c r="AK824" s="76"/>
      <c r="AL824" s="76"/>
      <c r="AM824" s="76"/>
      <c r="AN824" s="76"/>
      <c r="AO824" s="76"/>
      <c r="AP824" s="76"/>
      <c r="AQ824" s="76"/>
      <c r="AR824" s="76"/>
      <c r="AS824" s="76"/>
    </row>
    <row r="825" spans="1:45" ht="15.75" customHeight="1" x14ac:dyDescent="0.2">
      <c r="A825" s="6"/>
      <c r="B825" s="76"/>
      <c r="C825" s="76"/>
      <c r="D825" s="76"/>
      <c r="E825" s="76"/>
      <c r="F825" s="76"/>
      <c r="G825" s="76"/>
      <c r="H825" s="76"/>
      <c r="I825" s="242"/>
      <c r="J825" s="76"/>
      <c r="K825" s="76"/>
      <c r="L825" s="76"/>
      <c r="M825" s="76"/>
      <c r="N825" s="76"/>
      <c r="O825" s="76"/>
      <c r="P825" s="76"/>
      <c r="Q825" s="76"/>
      <c r="R825" s="76"/>
      <c r="S825" s="76"/>
      <c r="T825" s="76"/>
      <c r="U825" s="76"/>
      <c r="V825" s="76"/>
      <c r="W825" s="76"/>
      <c r="X825" s="76"/>
      <c r="Y825" s="76"/>
      <c r="Z825" s="76"/>
      <c r="AA825" s="76"/>
      <c r="AB825" s="76"/>
      <c r="AC825" s="76"/>
      <c r="AD825" s="76"/>
      <c r="AE825" s="76"/>
      <c r="AF825" s="76"/>
      <c r="AG825" s="76"/>
      <c r="AH825" s="76"/>
      <c r="AI825" s="76"/>
      <c r="AJ825" s="76"/>
      <c r="AK825" s="76"/>
      <c r="AL825" s="76"/>
      <c r="AM825" s="76"/>
      <c r="AN825" s="76"/>
      <c r="AO825" s="76"/>
      <c r="AP825" s="76"/>
      <c r="AQ825" s="76"/>
      <c r="AR825" s="76"/>
      <c r="AS825" s="76"/>
    </row>
    <row r="826" spans="1:45" ht="15.75" customHeight="1" x14ac:dyDescent="0.2">
      <c r="A826" s="6"/>
      <c r="B826" s="76"/>
      <c r="C826" s="76"/>
      <c r="D826" s="76"/>
      <c r="E826" s="76"/>
      <c r="F826" s="76"/>
      <c r="G826" s="76"/>
      <c r="H826" s="76"/>
      <c r="I826" s="242"/>
      <c r="J826" s="76"/>
      <c r="K826" s="76"/>
      <c r="L826" s="76"/>
      <c r="M826" s="76"/>
      <c r="N826" s="76"/>
      <c r="O826" s="76"/>
      <c r="P826" s="76"/>
      <c r="Q826" s="76"/>
      <c r="R826" s="76"/>
      <c r="S826" s="76"/>
      <c r="T826" s="76"/>
      <c r="U826" s="76"/>
      <c r="V826" s="76"/>
      <c r="W826" s="76"/>
      <c r="X826" s="76"/>
      <c r="Y826" s="76"/>
      <c r="Z826" s="76"/>
      <c r="AA826" s="76"/>
      <c r="AB826" s="76"/>
      <c r="AC826" s="76"/>
      <c r="AD826" s="76"/>
      <c r="AE826" s="76"/>
      <c r="AF826" s="76"/>
      <c r="AG826" s="76"/>
      <c r="AH826" s="76"/>
      <c r="AI826" s="76"/>
      <c r="AJ826" s="76"/>
      <c r="AK826" s="76"/>
      <c r="AL826" s="76"/>
      <c r="AM826" s="76"/>
      <c r="AN826" s="76"/>
      <c r="AO826" s="76"/>
      <c r="AP826" s="76"/>
      <c r="AQ826" s="76"/>
      <c r="AR826" s="76"/>
      <c r="AS826" s="76"/>
    </row>
    <row r="827" spans="1:45" ht="15.75" customHeight="1" x14ac:dyDescent="0.2">
      <c r="A827" s="6"/>
      <c r="B827" s="76"/>
      <c r="C827" s="76"/>
      <c r="D827" s="76"/>
      <c r="E827" s="76"/>
      <c r="F827" s="76"/>
      <c r="G827" s="76"/>
      <c r="H827" s="76"/>
      <c r="I827" s="242"/>
      <c r="J827" s="76"/>
      <c r="K827" s="76"/>
      <c r="L827" s="76"/>
      <c r="M827" s="76"/>
      <c r="N827" s="76"/>
      <c r="O827" s="76"/>
      <c r="P827" s="76"/>
      <c r="Q827" s="76"/>
      <c r="R827" s="76"/>
      <c r="S827" s="76"/>
      <c r="T827" s="76"/>
      <c r="U827" s="76"/>
      <c r="V827" s="76"/>
      <c r="W827" s="76"/>
      <c r="X827" s="76"/>
      <c r="Y827" s="76"/>
      <c r="Z827" s="76"/>
      <c r="AA827" s="76"/>
      <c r="AB827" s="76"/>
      <c r="AC827" s="76"/>
      <c r="AD827" s="76"/>
      <c r="AE827" s="76"/>
      <c r="AF827" s="76"/>
      <c r="AG827" s="76"/>
      <c r="AH827" s="76"/>
      <c r="AI827" s="76"/>
      <c r="AJ827" s="76"/>
      <c r="AK827" s="76"/>
      <c r="AL827" s="76"/>
      <c r="AM827" s="76"/>
      <c r="AN827" s="76"/>
      <c r="AO827" s="76"/>
      <c r="AP827" s="76"/>
      <c r="AQ827" s="76"/>
      <c r="AR827" s="76"/>
      <c r="AS827" s="76"/>
    </row>
    <row r="828" spans="1:45" ht="15.75" customHeight="1" x14ac:dyDescent="0.2">
      <c r="A828" s="6"/>
      <c r="B828" s="76"/>
      <c r="C828" s="76"/>
      <c r="D828" s="76"/>
      <c r="E828" s="76"/>
      <c r="F828" s="76"/>
      <c r="G828" s="76"/>
      <c r="H828" s="76"/>
      <c r="I828" s="242"/>
      <c r="J828" s="76"/>
      <c r="K828" s="76"/>
      <c r="L828" s="76"/>
      <c r="M828" s="76"/>
      <c r="N828" s="76"/>
      <c r="O828" s="76"/>
      <c r="P828" s="76"/>
      <c r="Q828" s="76"/>
      <c r="R828" s="76"/>
      <c r="S828" s="76"/>
      <c r="T828" s="76"/>
      <c r="U828" s="76"/>
      <c r="V828" s="76"/>
      <c r="W828" s="76"/>
      <c r="X828" s="76"/>
      <c r="Y828" s="76"/>
      <c r="Z828" s="76"/>
      <c r="AA828" s="76"/>
      <c r="AB828" s="76"/>
      <c r="AC828" s="76"/>
      <c r="AD828" s="76"/>
      <c r="AE828" s="76"/>
      <c r="AF828" s="76"/>
      <c r="AG828" s="76"/>
      <c r="AH828" s="76"/>
      <c r="AI828" s="76"/>
      <c r="AJ828" s="76"/>
      <c r="AK828" s="76"/>
      <c r="AL828" s="76"/>
      <c r="AM828" s="76"/>
      <c r="AN828" s="76"/>
      <c r="AO828" s="76"/>
      <c r="AP828" s="76"/>
      <c r="AQ828" s="76"/>
      <c r="AR828" s="76"/>
      <c r="AS828" s="76"/>
    </row>
    <row r="829" spans="1:45" ht="15.75" customHeight="1" x14ac:dyDescent="0.2">
      <c r="A829" s="6"/>
      <c r="B829" s="76"/>
      <c r="C829" s="76"/>
      <c r="D829" s="76"/>
      <c r="E829" s="76"/>
      <c r="F829" s="76"/>
      <c r="G829" s="76"/>
      <c r="H829" s="76"/>
      <c r="I829" s="242"/>
      <c r="J829" s="76"/>
      <c r="K829" s="76"/>
      <c r="L829" s="76"/>
      <c r="M829" s="76"/>
      <c r="N829" s="76"/>
      <c r="O829" s="76"/>
      <c r="P829" s="76"/>
      <c r="Q829" s="76"/>
      <c r="R829" s="76"/>
      <c r="S829" s="76"/>
      <c r="T829" s="76"/>
      <c r="U829" s="76"/>
      <c r="V829" s="76"/>
      <c r="W829" s="76"/>
      <c r="X829" s="76"/>
      <c r="Y829" s="76"/>
      <c r="Z829" s="76"/>
      <c r="AA829" s="76"/>
      <c r="AB829" s="76"/>
      <c r="AC829" s="76"/>
      <c r="AD829" s="76"/>
      <c r="AE829" s="76"/>
      <c r="AF829" s="76"/>
      <c r="AG829" s="76"/>
      <c r="AH829" s="76"/>
      <c r="AI829" s="76"/>
      <c r="AJ829" s="76"/>
      <c r="AK829" s="76"/>
      <c r="AL829" s="76"/>
      <c r="AM829" s="76"/>
      <c r="AN829" s="76"/>
      <c r="AO829" s="76"/>
      <c r="AP829" s="76"/>
      <c r="AQ829" s="76"/>
      <c r="AR829" s="76"/>
      <c r="AS829" s="76"/>
    </row>
    <row r="830" spans="1:45" ht="15.75" customHeight="1" x14ac:dyDescent="0.2">
      <c r="A830" s="6"/>
      <c r="B830" s="76"/>
      <c r="C830" s="76"/>
      <c r="D830" s="76"/>
      <c r="E830" s="76"/>
      <c r="F830" s="76"/>
      <c r="G830" s="76"/>
      <c r="H830" s="76"/>
      <c r="I830" s="242"/>
      <c r="J830" s="76"/>
      <c r="K830" s="76"/>
      <c r="L830" s="76"/>
      <c r="M830" s="76"/>
      <c r="N830" s="76"/>
      <c r="O830" s="76"/>
      <c r="P830" s="76"/>
      <c r="Q830" s="76"/>
      <c r="R830" s="76"/>
      <c r="S830" s="76"/>
      <c r="T830" s="76"/>
      <c r="U830" s="76"/>
      <c r="V830" s="76"/>
      <c r="W830" s="76"/>
      <c r="X830" s="76"/>
      <c r="Y830" s="76"/>
      <c r="Z830" s="76"/>
      <c r="AA830" s="76"/>
      <c r="AB830" s="76"/>
      <c r="AC830" s="76"/>
      <c r="AD830" s="76"/>
      <c r="AE830" s="76"/>
      <c r="AF830" s="76"/>
      <c r="AG830" s="76"/>
      <c r="AH830" s="76"/>
      <c r="AI830" s="76"/>
      <c r="AJ830" s="76"/>
      <c r="AK830" s="76"/>
      <c r="AL830" s="76"/>
      <c r="AM830" s="76"/>
      <c r="AN830" s="76"/>
      <c r="AO830" s="76"/>
      <c r="AP830" s="76"/>
      <c r="AQ830" s="76"/>
      <c r="AR830" s="76"/>
      <c r="AS830" s="76"/>
    </row>
    <row r="831" spans="1:45" ht="15.75" customHeight="1" x14ac:dyDescent="0.2">
      <c r="A831" s="6"/>
      <c r="B831" s="76"/>
      <c r="C831" s="76"/>
      <c r="D831" s="76"/>
      <c r="E831" s="76"/>
      <c r="F831" s="76"/>
      <c r="G831" s="76"/>
      <c r="H831" s="76"/>
      <c r="I831" s="242"/>
      <c r="J831" s="76"/>
      <c r="K831" s="76"/>
      <c r="L831" s="76"/>
      <c r="M831" s="76"/>
      <c r="N831" s="76"/>
      <c r="O831" s="76"/>
      <c r="P831" s="76"/>
      <c r="Q831" s="76"/>
      <c r="R831" s="76"/>
      <c r="S831" s="76"/>
      <c r="T831" s="76"/>
      <c r="U831" s="76"/>
      <c r="V831" s="76"/>
      <c r="W831" s="76"/>
      <c r="X831" s="76"/>
      <c r="Y831" s="76"/>
      <c r="Z831" s="76"/>
      <c r="AA831" s="76"/>
      <c r="AB831" s="76"/>
      <c r="AC831" s="76"/>
      <c r="AD831" s="76"/>
      <c r="AE831" s="76"/>
      <c r="AF831" s="76"/>
      <c r="AG831" s="76"/>
      <c r="AH831" s="76"/>
      <c r="AI831" s="76"/>
      <c r="AJ831" s="76"/>
      <c r="AK831" s="76"/>
      <c r="AL831" s="76"/>
      <c r="AM831" s="76"/>
      <c r="AN831" s="76"/>
      <c r="AO831" s="76"/>
      <c r="AP831" s="76"/>
      <c r="AQ831" s="76"/>
      <c r="AR831" s="76"/>
      <c r="AS831" s="76"/>
    </row>
    <row r="832" spans="1:45" ht="15.75" customHeight="1" x14ac:dyDescent="0.2">
      <c r="A832" s="6"/>
      <c r="B832" s="76"/>
      <c r="C832" s="76"/>
      <c r="D832" s="76"/>
      <c r="E832" s="76"/>
      <c r="F832" s="76"/>
      <c r="G832" s="76"/>
      <c r="H832" s="76"/>
      <c r="I832" s="242"/>
      <c r="J832" s="76"/>
      <c r="K832" s="76"/>
      <c r="L832" s="76"/>
      <c r="M832" s="76"/>
      <c r="N832" s="76"/>
      <c r="O832" s="76"/>
      <c r="P832" s="76"/>
      <c r="Q832" s="76"/>
      <c r="R832" s="76"/>
      <c r="S832" s="76"/>
      <c r="T832" s="76"/>
      <c r="U832" s="76"/>
      <c r="V832" s="76"/>
      <c r="W832" s="76"/>
      <c r="X832" s="76"/>
      <c r="Y832" s="76"/>
      <c r="Z832" s="76"/>
      <c r="AA832" s="76"/>
      <c r="AB832" s="76"/>
      <c r="AC832" s="76"/>
      <c r="AD832" s="76"/>
      <c r="AE832" s="76"/>
      <c r="AF832" s="76"/>
      <c r="AG832" s="76"/>
      <c r="AH832" s="76"/>
      <c r="AI832" s="76"/>
      <c r="AJ832" s="76"/>
      <c r="AK832" s="76"/>
      <c r="AL832" s="76"/>
      <c r="AM832" s="76"/>
      <c r="AN832" s="76"/>
      <c r="AO832" s="76"/>
      <c r="AP832" s="76"/>
      <c r="AQ832" s="76"/>
      <c r="AR832" s="76"/>
      <c r="AS832" s="76"/>
    </row>
    <row r="833" spans="1:45" ht="15.75" customHeight="1" x14ac:dyDescent="0.2">
      <c r="A833" s="6"/>
      <c r="B833" s="76"/>
      <c r="C833" s="76"/>
      <c r="D833" s="76"/>
      <c r="E833" s="76"/>
      <c r="F833" s="76"/>
      <c r="G833" s="76"/>
      <c r="H833" s="76"/>
      <c r="I833" s="242"/>
      <c r="J833" s="76"/>
      <c r="K833" s="76"/>
      <c r="L833" s="76"/>
      <c r="M833" s="76"/>
      <c r="N833" s="76"/>
      <c r="O833" s="76"/>
      <c r="P833" s="76"/>
      <c r="Q833" s="76"/>
      <c r="R833" s="76"/>
      <c r="S833" s="76"/>
      <c r="T833" s="76"/>
      <c r="U833" s="76"/>
      <c r="V833" s="76"/>
      <c r="W833" s="76"/>
      <c r="X833" s="76"/>
      <c r="Y833" s="76"/>
      <c r="Z833" s="76"/>
      <c r="AA833" s="76"/>
      <c r="AB833" s="76"/>
      <c r="AC833" s="76"/>
      <c r="AD833" s="76"/>
      <c r="AE833" s="76"/>
      <c r="AF833" s="76"/>
      <c r="AG833" s="76"/>
      <c r="AH833" s="76"/>
      <c r="AI833" s="76"/>
      <c r="AJ833" s="76"/>
      <c r="AK833" s="76"/>
      <c r="AL833" s="76"/>
      <c r="AM833" s="76"/>
      <c r="AN833" s="76"/>
      <c r="AO833" s="76"/>
      <c r="AP833" s="76"/>
      <c r="AQ833" s="76"/>
      <c r="AR833" s="76"/>
      <c r="AS833" s="76"/>
    </row>
    <row r="834" spans="1:45" ht="15.75" customHeight="1" x14ac:dyDescent="0.2">
      <c r="A834" s="6"/>
      <c r="B834" s="76"/>
      <c r="C834" s="76"/>
      <c r="D834" s="76"/>
      <c r="E834" s="76"/>
      <c r="F834" s="76"/>
      <c r="G834" s="76"/>
      <c r="H834" s="76"/>
      <c r="I834" s="242"/>
      <c r="J834" s="76"/>
      <c r="K834" s="76"/>
      <c r="L834" s="76"/>
      <c r="M834" s="76"/>
      <c r="N834" s="76"/>
      <c r="O834" s="76"/>
      <c r="P834" s="76"/>
      <c r="Q834" s="76"/>
      <c r="R834" s="76"/>
      <c r="S834" s="76"/>
      <c r="T834" s="76"/>
      <c r="U834" s="76"/>
      <c r="V834" s="76"/>
      <c r="W834" s="76"/>
      <c r="X834" s="76"/>
      <c r="Y834" s="76"/>
      <c r="Z834" s="76"/>
      <c r="AA834" s="76"/>
      <c r="AB834" s="76"/>
      <c r="AC834" s="76"/>
      <c r="AD834" s="76"/>
      <c r="AE834" s="76"/>
      <c r="AF834" s="76"/>
      <c r="AG834" s="76"/>
      <c r="AH834" s="76"/>
      <c r="AI834" s="76"/>
      <c r="AJ834" s="76"/>
      <c r="AK834" s="76"/>
      <c r="AL834" s="76"/>
      <c r="AM834" s="76"/>
      <c r="AN834" s="76"/>
      <c r="AO834" s="76"/>
      <c r="AP834" s="76"/>
      <c r="AQ834" s="76"/>
      <c r="AR834" s="76"/>
      <c r="AS834" s="76"/>
    </row>
    <row r="835" spans="1:45" ht="15.75" customHeight="1" x14ac:dyDescent="0.2">
      <c r="A835" s="6"/>
      <c r="B835" s="76"/>
      <c r="C835" s="76"/>
      <c r="D835" s="76"/>
      <c r="E835" s="76"/>
      <c r="F835" s="76"/>
      <c r="G835" s="76"/>
      <c r="H835" s="76"/>
      <c r="I835" s="242"/>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AK835" s="76"/>
      <c r="AL835" s="76"/>
      <c r="AM835" s="76"/>
      <c r="AN835" s="76"/>
      <c r="AO835" s="76"/>
      <c r="AP835" s="76"/>
      <c r="AQ835" s="76"/>
      <c r="AR835" s="76"/>
      <c r="AS835" s="76"/>
    </row>
    <row r="836" spans="1:45" ht="15.75" customHeight="1" x14ac:dyDescent="0.2">
      <c r="A836" s="6"/>
      <c r="B836" s="76"/>
      <c r="C836" s="76"/>
      <c r="D836" s="76"/>
      <c r="E836" s="76"/>
      <c r="F836" s="76"/>
      <c r="G836" s="76"/>
      <c r="H836" s="76"/>
      <c r="I836" s="242"/>
      <c r="J836" s="76"/>
      <c r="K836" s="76"/>
      <c r="L836" s="76"/>
      <c r="M836" s="76"/>
      <c r="N836" s="76"/>
      <c r="O836" s="76"/>
      <c r="P836" s="76"/>
      <c r="Q836" s="76"/>
      <c r="R836" s="76"/>
      <c r="S836" s="76"/>
      <c r="T836" s="76"/>
      <c r="U836" s="76"/>
      <c r="V836" s="76"/>
      <c r="W836" s="76"/>
      <c r="X836" s="76"/>
      <c r="Y836" s="76"/>
      <c r="Z836" s="76"/>
      <c r="AA836" s="76"/>
      <c r="AB836" s="76"/>
      <c r="AC836" s="76"/>
      <c r="AD836" s="76"/>
      <c r="AE836" s="76"/>
      <c r="AF836" s="76"/>
      <c r="AG836" s="76"/>
      <c r="AH836" s="76"/>
      <c r="AI836" s="76"/>
      <c r="AJ836" s="76"/>
      <c r="AK836" s="76"/>
      <c r="AL836" s="76"/>
      <c r="AM836" s="76"/>
      <c r="AN836" s="76"/>
      <c r="AO836" s="76"/>
      <c r="AP836" s="76"/>
      <c r="AQ836" s="76"/>
      <c r="AR836" s="76"/>
      <c r="AS836" s="76"/>
    </row>
    <row r="837" spans="1:45" ht="15.75" customHeight="1" x14ac:dyDescent="0.2">
      <c r="A837" s="6"/>
      <c r="B837" s="76"/>
      <c r="C837" s="76"/>
      <c r="D837" s="76"/>
      <c r="E837" s="76"/>
      <c r="F837" s="76"/>
      <c r="G837" s="76"/>
      <c r="H837" s="76"/>
      <c r="I837" s="242"/>
      <c r="J837" s="76"/>
      <c r="K837" s="76"/>
      <c r="L837" s="76"/>
      <c r="M837" s="76"/>
      <c r="N837" s="76"/>
      <c r="O837" s="76"/>
      <c r="P837" s="76"/>
      <c r="Q837" s="76"/>
      <c r="R837" s="76"/>
      <c r="S837" s="76"/>
      <c r="T837" s="76"/>
      <c r="U837" s="76"/>
      <c r="V837" s="76"/>
      <c r="W837" s="76"/>
      <c r="X837" s="76"/>
      <c r="Y837" s="76"/>
      <c r="Z837" s="76"/>
      <c r="AA837" s="76"/>
      <c r="AB837" s="76"/>
      <c r="AC837" s="76"/>
      <c r="AD837" s="76"/>
      <c r="AE837" s="76"/>
      <c r="AF837" s="76"/>
      <c r="AG837" s="76"/>
      <c r="AH837" s="76"/>
      <c r="AI837" s="76"/>
      <c r="AJ837" s="76"/>
      <c r="AK837" s="76"/>
      <c r="AL837" s="76"/>
      <c r="AM837" s="76"/>
      <c r="AN837" s="76"/>
      <c r="AO837" s="76"/>
      <c r="AP837" s="76"/>
      <c r="AQ837" s="76"/>
      <c r="AR837" s="76"/>
      <c r="AS837" s="76"/>
    </row>
    <row r="838" spans="1:45" ht="15.75" customHeight="1" x14ac:dyDescent="0.2">
      <c r="A838" s="6"/>
      <c r="B838" s="76"/>
      <c r="C838" s="76"/>
      <c r="D838" s="76"/>
      <c r="E838" s="76"/>
      <c r="F838" s="76"/>
      <c r="G838" s="76"/>
      <c r="H838" s="76"/>
      <c r="I838" s="242"/>
      <c r="J838" s="76"/>
      <c r="K838" s="76"/>
      <c r="L838" s="76"/>
      <c r="M838" s="76"/>
      <c r="N838" s="76"/>
      <c r="O838" s="76"/>
      <c r="P838" s="76"/>
      <c r="Q838" s="76"/>
      <c r="R838" s="76"/>
      <c r="S838" s="76"/>
      <c r="T838" s="76"/>
      <c r="U838" s="76"/>
      <c r="V838" s="76"/>
      <c r="W838" s="76"/>
      <c r="X838" s="76"/>
      <c r="Y838" s="76"/>
      <c r="Z838" s="76"/>
      <c r="AA838" s="76"/>
      <c r="AB838" s="76"/>
      <c r="AC838" s="76"/>
      <c r="AD838" s="76"/>
      <c r="AE838" s="76"/>
      <c r="AF838" s="76"/>
      <c r="AG838" s="76"/>
      <c r="AH838" s="76"/>
      <c r="AI838" s="76"/>
      <c r="AJ838" s="76"/>
      <c r="AK838" s="76"/>
      <c r="AL838" s="76"/>
      <c r="AM838" s="76"/>
      <c r="AN838" s="76"/>
      <c r="AO838" s="76"/>
      <c r="AP838" s="76"/>
      <c r="AQ838" s="76"/>
      <c r="AR838" s="76"/>
      <c r="AS838" s="76"/>
    </row>
    <row r="839" spans="1:45" ht="15.75" customHeight="1" x14ac:dyDescent="0.2">
      <c r="A839" s="6"/>
      <c r="B839" s="76"/>
      <c r="C839" s="76"/>
      <c r="D839" s="76"/>
      <c r="E839" s="76"/>
      <c r="F839" s="76"/>
      <c r="G839" s="76"/>
      <c r="H839" s="76"/>
      <c r="I839" s="242"/>
      <c r="J839" s="76"/>
      <c r="K839" s="76"/>
      <c r="L839" s="76"/>
      <c r="M839" s="76"/>
      <c r="N839" s="76"/>
      <c r="O839" s="76"/>
      <c r="P839" s="76"/>
      <c r="Q839" s="76"/>
      <c r="R839" s="76"/>
      <c r="S839" s="76"/>
      <c r="T839" s="76"/>
      <c r="U839" s="76"/>
      <c r="V839" s="76"/>
      <c r="W839" s="76"/>
      <c r="X839" s="76"/>
      <c r="Y839" s="76"/>
      <c r="Z839" s="76"/>
      <c r="AA839" s="76"/>
      <c r="AB839" s="76"/>
      <c r="AC839" s="76"/>
      <c r="AD839" s="76"/>
      <c r="AE839" s="76"/>
      <c r="AF839" s="76"/>
      <c r="AG839" s="76"/>
      <c r="AH839" s="76"/>
      <c r="AI839" s="76"/>
      <c r="AJ839" s="76"/>
      <c r="AK839" s="76"/>
      <c r="AL839" s="76"/>
      <c r="AM839" s="76"/>
      <c r="AN839" s="76"/>
      <c r="AO839" s="76"/>
      <c r="AP839" s="76"/>
      <c r="AQ839" s="76"/>
      <c r="AR839" s="76"/>
      <c r="AS839" s="76"/>
    </row>
    <row r="840" spans="1:45" ht="15.75" customHeight="1" x14ac:dyDescent="0.2">
      <c r="A840" s="6"/>
      <c r="B840" s="76"/>
      <c r="C840" s="76"/>
      <c r="D840" s="76"/>
      <c r="E840" s="76"/>
      <c r="F840" s="76"/>
      <c r="G840" s="76"/>
      <c r="H840" s="76"/>
      <c r="I840" s="242"/>
      <c r="J840" s="76"/>
      <c r="K840" s="76"/>
      <c r="L840" s="76"/>
      <c r="M840" s="76"/>
      <c r="N840" s="76"/>
      <c r="O840" s="76"/>
      <c r="P840" s="76"/>
      <c r="Q840" s="76"/>
      <c r="R840" s="76"/>
      <c r="S840" s="76"/>
      <c r="T840" s="76"/>
      <c r="U840" s="76"/>
      <c r="V840" s="76"/>
      <c r="W840" s="76"/>
      <c r="X840" s="76"/>
      <c r="Y840" s="76"/>
      <c r="Z840" s="76"/>
      <c r="AA840" s="76"/>
      <c r="AB840" s="76"/>
      <c r="AC840" s="76"/>
      <c r="AD840" s="76"/>
      <c r="AE840" s="76"/>
      <c r="AF840" s="76"/>
      <c r="AG840" s="76"/>
      <c r="AH840" s="76"/>
      <c r="AI840" s="76"/>
      <c r="AJ840" s="76"/>
      <c r="AK840" s="76"/>
      <c r="AL840" s="76"/>
      <c r="AM840" s="76"/>
      <c r="AN840" s="76"/>
      <c r="AO840" s="76"/>
      <c r="AP840" s="76"/>
      <c r="AQ840" s="76"/>
      <c r="AR840" s="76"/>
      <c r="AS840" s="76"/>
    </row>
    <row r="841" spans="1:45" ht="15.75" customHeight="1" x14ac:dyDescent="0.2">
      <c r="A841" s="6"/>
      <c r="B841" s="76"/>
      <c r="C841" s="76"/>
      <c r="D841" s="76"/>
      <c r="E841" s="76"/>
      <c r="F841" s="76"/>
      <c r="G841" s="76"/>
      <c r="H841" s="76"/>
      <c r="I841" s="242"/>
      <c r="J841" s="76"/>
      <c r="K841" s="76"/>
      <c r="L841" s="76"/>
      <c r="M841" s="76"/>
      <c r="N841" s="76"/>
      <c r="O841" s="76"/>
      <c r="P841" s="76"/>
      <c r="Q841" s="76"/>
      <c r="R841" s="76"/>
      <c r="S841" s="76"/>
      <c r="T841" s="76"/>
      <c r="U841" s="76"/>
      <c r="V841" s="76"/>
      <c r="W841" s="76"/>
      <c r="X841" s="76"/>
      <c r="Y841" s="76"/>
      <c r="Z841" s="76"/>
      <c r="AA841" s="76"/>
      <c r="AB841" s="76"/>
      <c r="AC841" s="76"/>
      <c r="AD841" s="76"/>
      <c r="AE841" s="76"/>
      <c r="AF841" s="76"/>
      <c r="AG841" s="76"/>
      <c r="AH841" s="76"/>
      <c r="AI841" s="76"/>
      <c r="AJ841" s="76"/>
      <c r="AK841" s="76"/>
      <c r="AL841" s="76"/>
      <c r="AM841" s="76"/>
      <c r="AN841" s="76"/>
      <c r="AO841" s="76"/>
      <c r="AP841" s="76"/>
      <c r="AQ841" s="76"/>
      <c r="AR841" s="76"/>
      <c r="AS841" s="76"/>
    </row>
    <row r="842" spans="1:45" ht="15.75" customHeight="1" x14ac:dyDescent="0.2">
      <c r="A842" s="6"/>
      <c r="B842" s="76"/>
      <c r="C842" s="76"/>
      <c r="D842" s="76"/>
      <c r="E842" s="76"/>
      <c r="F842" s="76"/>
      <c r="G842" s="76"/>
      <c r="H842" s="76"/>
      <c r="I842" s="242"/>
      <c r="J842" s="76"/>
      <c r="K842" s="76"/>
      <c r="L842" s="76"/>
      <c r="M842" s="76"/>
      <c r="N842" s="76"/>
      <c r="O842" s="76"/>
      <c r="P842" s="76"/>
      <c r="Q842" s="76"/>
      <c r="R842" s="76"/>
      <c r="S842" s="76"/>
      <c r="T842" s="76"/>
      <c r="U842" s="76"/>
      <c r="V842" s="76"/>
      <c r="W842" s="76"/>
      <c r="X842" s="76"/>
      <c r="Y842" s="76"/>
      <c r="Z842" s="76"/>
      <c r="AA842" s="76"/>
      <c r="AB842" s="76"/>
      <c r="AC842" s="76"/>
      <c r="AD842" s="76"/>
      <c r="AE842" s="76"/>
      <c r="AF842" s="76"/>
      <c r="AG842" s="76"/>
      <c r="AH842" s="76"/>
      <c r="AI842" s="76"/>
      <c r="AJ842" s="76"/>
      <c r="AK842" s="76"/>
      <c r="AL842" s="76"/>
      <c r="AM842" s="76"/>
      <c r="AN842" s="76"/>
      <c r="AO842" s="76"/>
      <c r="AP842" s="76"/>
      <c r="AQ842" s="76"/>
      <c r="AR842" s="76"/>
      <c r="AS842" s="76"/>
    </row>
    <row r="843" spans="1:45" ht="15.75" customHeight="1" x14ac:dyDescent="0.2">
      <c r="A843" s="6"/>
      <c r="B843" s="76"/>
      <c r="C843" s="76"/>
      <c r="D843" s="76"/>
      <c r="E843" s="76"/>
      <c r="F843" s="76"/>
      <c r="G843" s="76"/>
      <c r="H843" s="76"/>
      <c r="I843" s="242"/>
      <c r="J843" s="76"/>
      <c r="K843" s="76"/>
      <c r="L843" s="76"/>
      <c r="M843" s="76"/>
      <c r="N843" s="76"/>
      <c r="O843" s="76"/>
      <c r="P843" s="76"/>
      <c r="Q843" s="76"/>
      <c r="R843" s="76"/>
      <c r="S843" s="76"/>
      <c r="T843" s="76"/>
      <c r="U843" s="76"/>
      <c r="V843" s="76"/>
      <c r="W843" s="76"/>
      <c r="X843" s="76"/>
      <c r="Y843" s="76"/>
      <c r="Z843" s="76"/>
      <c r="AA843" s="76"/>
      <c r="AB843" s="76"/>
      <c r="AC843" s="76"/>
      <c r="AD843" s="76"/>
      <c r="AE843" s="76"/>
      <c r="AF843" s="76"/>
      <c r="AG843" s="76"/>
      <c r="AH843" s="76"/>
      <c r="AI843" s="76"/>
      <c r="AJ843" s="76"/>
      <c r="AK843" s="76"/>
      <c r="AL843" s="76"/>
      <c r="AM843" s="76"/>
      <c r="AN843" s="76"/>
      <c r="AO843" s="76"/>
      <c r="AP843" s="76"/>
      <c r="AQ843" s="76"/>
      <c r="AR843" s="76"/>
      <c r="AS843" s="76"/>
    </row>
    <row r="844" spans="1:45" ht="15.75" customHeight="1" x14ac:dyDescent="0.2">
      <c r="A844" s="6"/>
      <c r="B844" s="76"/>
      <c r="C844" s="76"/>
      <c r="D844" s="76"/>
      <c r="E844" s="76"/>
      <c r="F844" s="76"/>
      <c r="G844" s="76"/>
      <c r="H844" s="76"/>
      <c r="I844" s="242"/>
      <c r="J844" s="76"/>
      <c r="K844" s="76"/>
      <c r="L844" s="76"/>
      <c r="M844" s="76"/>
      <c r="N844" s="76"/>
      <c r="O844" s="76"/>
      <c r="P844" s="76"/>
      <c r="Q844" s="76"/>
      <c r="R844" s="76"/>
      <c r="S844" s="76"/>
      <c r="T844" s="76"/>
      <c r="U844" s="76"/>
      <c r="V844" s="76"/>
      <c r="W844" s="76"/>
      <c r="X844" s="76"/>
      <c r="Y844" s="76"/>
      <c r="Z844" s="76"/>
      <c r="AA844" s="76"/>
      <c r="AB844" s="76"/>
      <c r="AC844" s="76"/>
      <c r="AD844" s="76"/>
      <c r="AE844" s="76"/>
      <c r="AF844" s="76"/>
      <c r="AG844" s="76"/>
      <c r="AH844" s="76"/>
      <c r="AI844" s="76"/>
      <c r="AJ844" s="76"/>
      <c r="AK844" s="76"/>
      <c r="AL844" s="76"/>
      <c r="AM844" s="76"/>
      <c r="AN844" s="76"/>
      <c r="AO844" s="76"/>
      <c r="AP844" s="76"/>
      <c r="AQ844" s="76"/>
      <c r="AR844" s="76"/>
      <c r="AS844" s="76"/>
    </row>
    <row r="845" spans="1:45" ht="15.75" customHeight="1" x14ac:dyDescent="0.2">
      <c r="A845" s="6"/>
      <c r="B845" s="76"/>
      <c r="C845" s="76"/>
      <c r="D845" s="76"/>
      <c r="E845" s="76"/>
      <c r="F845" s="76"/>
      <c r="G845" s="76"/>
      <c r="H845" s="76"/>
      <c r="I845" s="242"/>
      <c r="J845" s="76"/>
      <c r="K845" s="76"/>
      <c r="L845" s="76"/>
      <c r="M845" s="76"/>
      <c r="N845" s="76"/>
      <c r="O845" s="76"/>
      <c r="P845" s="76"/>
      <c r="Q845" s="76"/>
      <c r="R845" s="76"/>
      <c r="S845" s="76"/>
      <c r="T845" s="76"/>
      <c r="U845" s="76"/>
      <c r="V845" s="76"/>
      <c r="W845" s="76"/>
      <c r="X845" s="76"/>
      <c r="Y845" s="76"/>
      <c r="Z845" s="76"/>
      <c r="AA845" s="76"/>
      <c r="AB845" s="76"/>
      <c r="AC845" s="76"/>
      <c r="AD845" s="76"/>
      <c r="AE845" s="76"/>
      <c r="AF845" s="76"/>
      <c r="AG845" s="76"/>
      <c r="AH845" s="76"/>
      <c r="AI845" s="76"/>
      <c r="AJ845" s="76"/>
      <c r="AK845" s="76"/>
      <c r="AL845" s="76"/>
      <c r="AM845" s="76"/>
      <c r="AN845" s="76"/>
      <c r="AO845" s="76"/>
      <c r="AP845" s="76"/>
      <c r="AQ845" s="76"/>
      <c r="AR845" s="76"/>
      <c r="AS845" s="76"/>
    </row>
    <row r="846" spans="1:45" ht="15.75" customHeight="1" x14ac:dyDescent="0.2">
      <c r="A846" s="6"/>
      <c r="B846" s="76"/>
      <c r="C846" s="76"/>
      <c r="D846" s="76"/>
      <c r="E846" s="76"/>
      <c r="F846" s="76"/>
      <c r="G846" s="76"/>
      <c r="H846" s="76"/>
      <c r="I846" s="242"/>
      <c r="J846" s="76"/>
      <c r="K846" s="76"/>
      <c r="L846" s="76"/>
      <c r="M846" s="76"/>
      <c r="N846" s="76"/>
      <c r="O846" s="76"/>
      <c r="P846" s="76"/>
      <c r="Q846" s="76"/>
      <c r="R846" s="76"/>
      <c r="S846" s="76"/>
      <c r="T846" s="76"/>
      <c r="U846" s="76"/>
      <c r="V846" s="76"/>
      <c r="W846" s="76"/>
      <c r="X846" s="76"/>
      <c r="Y846" s="76"/>
      <c r="Z846" s="76"/>
      <c r="AA846" s="76"/>
      <c r="AB846" s="76"/>
      <c r="AC846" s="76"/>
      <c r="AD846" s="76"/>
      <c r="AE846" s="76"/>
      <c r="AF846" s="76"/>
      <c r="AG846" s="76"/>
      <c r="AH846" s="76"/>
      <c r="AI846" s="76"/>
      <c r="AJ846" s="76"/>
      <c r="AK846" s="76"/>
      <c r="AL846" s="76"/>
      <c r="AM846" s="76"/>
      <c r="AN846" s="76"/>
      <c r="AO846" s="76"/>
      <c r="AP846" s="76"/>
      <c r="AQ846" s="76"/>
      <c r="AR846" s="76"/>
      <c r="AS846" s="76"/>
    </row>
    <row r="847" spans="1:45" ht="15.75" customHeight="1" x14ac:dyDescent="0.2">
      <c r="A847" s="6"/>
      <c r="B847" s="76"/>
      <c r="C847" s="76"/>
      <c r="D847" s="76"/>
      <c r="E847" s="76"/>
      <c r="F847" s="76"/>
      <c r="G847" s="76"/>
      <c r="H847" s="76"/>
      <c r="I847" s="242"/>
      <c r="J847" s="76"/>
      <c r="K847" s="76"/>
      <c r="L847" s="76"/>
      <c r="M847" s="76"/>
      <c r="N847" s="76"/>
      <c r="O847" s="76"/>
      <c r="P847" s="76"/>
      <c r="Q847" s="76"/>
      <c r="R847" s="76"/>
      <c r="S847" s="76"/>
      <c r="T847" s="76"/>
      <c r="U847" s="76"/>
      <c r="V847" s="76"/>
      <c r="W847" s="76"/>
      <c r="X847" s="76"/>
      <c r="Y847" s="76"/>
      <c r="Z847" s="76"/>
      <c r="AA847" s="76"/>
      <c r="AB847" s="76"/>
      <c r="AC847" s="76"/>
      <c r="AD847" s="76"/>
      <c r="AE847" s="76"/>
      <c r="AF847" s="76"/>
      <c r="AG847" s="76"/>
      <c r="AH847" s="76"/>
      <c r="AI847" s="76"/>
      <c r="AJ847" s="76"/>
      <c r="AK847" s="76"/>
      <c r="AL847" s="76"/>
      <c r="AM847" s="76"/>
      <c r="AN847" s="76"/>
      <c r="AO847" s="76"/>
      <c r="AP847" s="76"/>
      <c r="AQ847" s="76"/>
      <c r="AR847" s="76"/>
      <c r="AS847" s="76"/>
    </row>
    <row r="848" spans="1:45" ht="15.75" customHeight="1" x14ac:dyDescent="0.2">
      <c r="A848" s="6"/>
      <c r="B848" s="76"/>
      <c r="C848" s="76"/>
      <c r="D848" s="76"/>
      <c r="E848" s="76"/>
      <c r="F848" s="76"/>
      <c r="G848" s="76"/>
      <c r="H848" s="76"/>
      <c r="I848" s="242"/>
      <c r="J848" s="76"/>
      <c r="K848" s="76"/>
      <c r="L848" s="76"/>
      <c r="M848" s="76"/>
      <c r="N848" s="76"/>
      <c r="O848" s="76"/>
      <c r="P848" s="76"/>
      <c r="Q848" s="76"/>
      <c r="R848" s="76"/>
      <c r="S848" s="76"/>
      <c r="T848" s="76"/>
      <c r="U848" s="76"/>
      <c r="V848" s="76"/>
      <c r="W848" s="76"/>
      <c r="X848" s="76"/>
      <c r="Y848" s="76"/>
      <c r="Z848" s="76"/>
      <c r="AA848" s="76"/>
      <c r="AB848" s="76"/>
      <c r="AC848" s="76"/>
      <c r="AD848" s="76"/>
      <c r="AE848" s="76"/>
      <c r="AF848" s="76"/>
      <c r="AG848" s="76"/>
      <c r="AH848" s="76"/>
      <c r="AI848" s="76"/>
      <c r="AJ848" s="76"/>
      <c r="AK848" s="76"/>
      <c r="AL848" s="76"/>
      <c r="AM848" s="76"/>
      <c r="AN848" s="76"/>
      <c r="AO848" s="76"/>
      <c r="AP848" s="76"/>
      <c r="AQ848" s="76"/>
      <c r="AR848" s="76"/>
      <c r="AS848" s="76"/>
    </row>
    <row r="849" spans="1:45" ht="15.75" customHeight="1" x14ac:dyDescent="0.2">
      <c r="A849" s="6"/>
      <c r="B849" s="76"/>
      <c r="C849" s="76"/>
      <c r="D849" s="76"/>
      <c r="E849" s="76"/>
      <c r="F849" s="76"/>
      <c r="G849" s="76"/>
      <c r="H849" s="76"/>
      <c r="I849" s="242"/>
      <c r="J849" s="76"/>
      <c r="K849" s="76"/>
      <c r="L849" s="76"/>
      <c r="M849" s="76"/>
      <c r="N849" s="76"/>
      <c r="O849" s="76"/>
      <c r="P849" s="76"/>
      <c r="Q849" s="76"/>
      <c r="R849" s="76"/>
      <c r="S849" s="76"/>
      <c r="T849" s="76"/>
      <c r="U849" s="76"/>
      <c r="V849" s="76"/>
      <c r="W849" s="76"/>
      <c r="X849" s="76"/>
      <c r="Y849" s="76"/>
      <c r="Z849" s="76"/>
      <c r="AA849" s="76"/>
      <c r="AB849" s="76"/>
      <c r="AC849" s="76"/>
      <c r="AD849" s="76"/>
      <c r="AE849" s="76"/>
      <c r="AF849" s="76"/>
      <c r="AG849" s="76"/>
      <c r="AH849" s="76"/>
      <c r="AI849" s="76"/>
      <c r="AJ849" s="76"/>
      <c r="AK849" s="76"/>
      <c r="AL849" s="76"/>
      <c r="AM849" s="76"/>
      <c r="AN849" s="76"/>
      <c r="AO849" s="76"/>
      <c r="AP849" s="76"/>
      <c r="AQ849" s="76"/>
      <c r="AR849" s="76"/>
      <c r="AS849" s="76"/>
    </row>
    <row r="850" spans="1:45" ht="15.75" customHeight="1" x14ac:dyDescent="0.2">
      <c r="A850" s="6"/>
      <c r="B850" s="76"/>
      <c r="C850" s="76"/>
      <c r="D850" s="76"/>
      <c r="E850" s="76"/>
      <c r="F850" s="76"/>
      <c r="G850" s="76"/>
      <c r="H850" s="76"/>
      <c r="I850" s="242"/>
      <c r="J850" s="76"/>
      <c r="K850" s="76"/>
      <c r="L850" s="76"/>
      <c r="M850" s="76"/>
      <c r="N850" s="76"/>
      <c r="O850" s="76"/>
      <c r="P850" s="76"/>
      <c r="Q850" s="76"/>
      <c r="R850" s="76"/>
      <c r="S850" s="76"/>
      <c r="T850" s="76"/>
      <c r="U850" s="76"/>
      <c r="V850" s="76"/>
      <c r="W850" s="76"/>
      <c r="X850" s="76"/>
      <c r="Y850" s="76"/>
      <c r="Z850" s="76"/>
      <c r="AA850" s="76"/>
      <c r="AB850" s="76"/>
      <c r="AC850" s="76"/>
      <c r="AD850" s="76"/>
      <c r="AE850" s="76"/>
      <c r="AF850" s="76"/>
      <c r="AG850" s="76"/>
      <c r="AH850" s="76"/>
      <c r="AI850" s="76"/>
      <c r="AJ850" s="76"/>
      <c r="AK850" s="76"/>
      <c r="AL850" s="76"/>
      <c r="AM850" s="76"/>
      <c r="AN850" s="76"/>
      <c r="AO850" s="76"/>
      <c r="AP850" s="76"/>
      <c r="AQ850" s="76"/>
      <c r="AR850" s="76"/>
      <c r="AS850" s="76"/>
    </row>
    <row r="851" spans="1:45" ht="15.75" customHeight="1" x14ac:dyDescent="0.2">
      <c r="A851" s="6"/>
      <c r="B851" s="76"/>
      <c r="C851" s="76"/>
      <c r="D851" s="76"/>
      <c r="E851" s="76"/>
      <c r="F851" s="76"/>
      <c r="G851" s="76"/>
      <c r="H851" s="76"/>
      <c r="I851" s="242"/>
      <c r="J851" s="76"/>
      <c r="K851" s="76"/>
      <c r="L851" s="76"/>
      <c r="M851" s="76"/>
      <c r="N851" s="76"/>
      <c r="O851" s="76"/>
      <c r="P851" s="76"/>
      <c r="Q851" s="76"/>
      <c r="R851" s="76"/>
      <c r="S851" s="76"/>
      <c r="T851" s="76"/>
      <c r="U851" s="76"/>
      <c r="V851" s="76"/>
      <c r="W851" s="76"/>
      <c r="X851" s="76"/>
      <c r="Y851" s="76"/>
      <c r="Z851" s="76"/>
      <c r="AA851" s="76"/>
      <c r="AB851" s="76"/>
      <c r="AC851" s="76"/>
      <c r="AD851" s="76"/>
      <c r="AE851" s="76"/>
      <c r="AF851" s="76"/>
      <c r="AG851" s="76"/>
      <c r="AH851" s="76"/>
      <c r="AI851" s="76"/>
      <c r="AJ851" s="76"/>
      <c r="AK851" s="76"/>
      <c r="AL851" s="76"/>
      <c r="AM851" s="76"/>
      <c r="AN851" s="76"/>
      <c r="AO851" s="76"/>
      <c r="AP851" s="76"/>
      <c r="AQ851" s="76"/>
      <c r="AR851" s="76"/>
      <c r="AS851" s="76"/>
    </row>
    <row r="852" spans="1:45" ht="15.75" customHeight="1" x14ac:dyDescent="0.2">
      <c r="A852" s="6"/>
      <c r="B852" s="76"/>
      <c r="C852" s="76"/>
      <c r="D852" s="76"/>
      <c r="E852" s="76"/>
      <c r="F852" s="76"/>
      <c r="G852" s="76"/>
      <c r="H852" s="76"/>
      <c r="I852" s="242"/>
      <c r="J852" s="76"/>
      <c r="K852" s="76"/>
      <c r="L852" s="76"/>
      <c r="M852" s="76"/>
      <c r="N852" s="76"/>
      <c r="O852" s="76"/>
      <c r="P852" s="76"/>
      <c r="Q852" s="76"/>
      <c r="R852" s="76"/>
      <c r="S852" s="76"/>
      <c r="T852" s="76"/>
      <c r="U852" s="76"/>
      <c r="V852" s="76"/>
      <c r="W852" s="76"/>
      <c r="X852" s="76"/>
      <c r="Y852" s="76"/>
      <c r="Z852" s="76"/>
      <c r="AA852" s="76"/>
      <c r="AB852" s="76"/>
      <c r="AC852" s="76"/>
      <c r="AD852" s="76"/>
      <c r="AE852" s="76"/>
      <c r="AF852" s="76"/>
      <c r="AG852" s="76"/>
      <c r="AH852" s="76"/>
      <c r="AI852" s="76"/>
      <c r="AJ852" s="76"/>
      <c r="AK852" s="76"/>
      <c r="AL852" s="76"/>
      <c r="AM852" s="76"/>
      <c r="AN852" s="76"/>
      <c r="AO852" s="76"/>
      <c r="AP852" s="76"/>
      <c r="AQ852" s="76"/>
      <c r="AR852" s="76"/>
      <c r="AS852" s="76"/>
    </row>
    <row r="853" spans="1:45" ht="15.75" customHeight="1" x14ac:dyDescent="0.2">
      <c r="A853" s="6"/>
      <c r="B853" s="76"/>
      <c r="C853" s="76"/>
      <c r="D853" s="76"/>
      <c r="E853" s="76"/>
      <c r="F853" s="76"/>
      <c r="G853" s="76"/>
      <c r="H853" s="76"/>
      <c r="I853" s="242"/>
      <c r="J853" s="76"/>
      <c r="K853" s="76"/>
      <c r="L853" s="76"/>
      <c r="M853" s="76"/>
      <c r="N853" s="76"/>
      <c r="O853" s="76"/>
      <c r="P853" s="76"/>
      <c r="Q853" s="76"/>
      <c r="R853" s="76"/>
      <c r="S853" s="76"/>
      <c r="T853" s="76"/>
      <c r="U853" s="76"/>
      <c r="V853" s="76"/>
      <c r="W853" s="76"/>
      <c r="X853" s="76"/>
      <c r="Y853" s="76"/>
      <c r="Z853" s="76"/>
      <c r="AA853" s="76"/>
      <c r="AB853" s="76"/>
      <c r="AC853" s="76"/>
      <c r="AD853" s="76"/>
      <c r="AE853" s="76"/>
      <c r="AF853" s="76"/>
      <c r="AG853" s="76"/>
      <c r="AH853" s="76"/>
      <c r="AI853" s="76"/>
      <c r="AJ853" s="76"/>
      <c r="AK853" s="76"/>
      <c r="AL853" s="76"/>
      <c r="AM853" s="76"/>
      <c r="AN853" s="76"/>
      <c r="AO853" s="76"/>
      <c r="AP853" s="76"/>
      <c r="AQ853" s="76"/>
      <c r="AR853" s="76"/>
      <c r="AS853" s="76"/>
    </row>
    <row r="854" spans="1:45" ht="15.75" customHeight="1" x14ac:dyDescent="0.2">
      <c r="A854" s="6"/>
      <c r="B854" s="76"/>
      <c r="C854" s="76"/>
      <c r="D854" s="76"/>
      <c r="E854" s="76"/>
      <c r="F854" s="76"/>
      <c r="G854" s="76"/>
      <c r="H854" s="76"/>
      <c r="I854" s="242"/>
      <c r="J854" s="76"/>
      <c r="K854" s="76"/>
      <c r="L854" s="76"/>
      <c r="M854" s="76"/>
      <c r="N854" s="76"/>
      <c r="O854" s="76"/>
      <c r="P854" s="76"/>
      <c r="Q854" s="76"/>
      <c r="R854" s="76"/>
      <c r="S854" s="76"/>
      <c r="T854" s="76"/>
      <c r="U854" s="76"/>
      <c r="V854" s="76"/>
      <c r="W854" s="76"/>
      <c r="X854" s="76"/>
      <c r="Y854" s="76"/>
      <c r="Z854" s="76"/>
      <c r="AA854" s="76"/>
      <c r="AB854" s="76"/>
      <c r="AC854" s="76"/>
      <c r="AD854" s="76"/>
      <c r="AE854" s="76"/>
      <c r="AF854" s="76"/>
      <c r="AG854" s="76"/>
      <c r="AH854" s="76"/>
      <c r="AI854" s="76"/>
      <c r="AJ854" s="76"/>
      <c r="AK854" s="76"/>
      <c r="AL854" s="76"/>
      <c r="AM854" s="76"/>
      <c r="AN854" s="76"/>
      <c r="AO854" s="76"/>
      <c r="AP854" s="76"/>
      <c r="AQ854" s="76"/>
      <c r="AR854" s="76"/>
      <c r="AS854" s="76"/>
    </row>
    <row r="855" spans="1:45" ht="15.75" customHeight="1" x14ac:dyDescent="0.2">
      <c r="A855" s="6"/>
      <c r="B855" s="76"/>
      <c r="C855" s="76"/>
      <c r="D855" s="76"/>
      <c r="E855" s="76"/>
      <c r="F855" s="76"/>
      <c r="G855" s="76"/>
      <c r="H855" s="76"/>
      <c r="I855" s="242"/>
      <c r="J855" s="76"/>
      <c r="K855" s="76"/>
      <c r="L855" s="76"/>
      <c r="M855" s="76"/>
      <c r="N855" s="76"/>
      <c r="O855" s="76"/>
      <c r="P855" s="76"/>
      <c r="Q855" s="76"/>
      <c r="R855" s="76"/>
      <c r="S855" s="76"/>
      <c r="T855" s="76"/>
      <c r="U855" s="76"/>
      <c r="V855" s="76"/>
      <c r="W855" s="76"/>
      <c r="X855" s="76"/>
      <c r="Y855" s="76"/>
      <c r="Z855" s="76"/>
      <c r="AA855" s="76"/>
      <c r="AB855" s="76"/>
      <c r="AC855" s="76"/>
      <c r="AD855" s="76"/>
      <c r="AE855" s="76"/>
      <c r="AF855" s="76"/>
      <c r="AG855" s="76"/>
      <c r="AH855" s="76"/>
      <c r="AI855" s="76"/>
      <c r="AJ855" s="76"/>
      <c r="AK855" s="76"/>
      <c r="AL855" s="76"/>
      <c r="AM855" s="76"/>
      <c r="AN855" s="76"/>
      <c r="AO855" s="76"/>
      <c r="AP855" s="76"/>
      <c r="AQ855" s="76"/>
      <c r="AR855" s="76"/>
      <c r="AS855" s="76"/>
    </row>
    <row r="856" spans="1:45" ht="15.75" customHeight="1" x14ac:dyDescent="0.2">
      <c r="A856" s="6"/>
      <c r="B856" s="76"/>
      <c r="C856" s="76"/>
      <c r="D856" s="76"/>
      <c r="E856" s="76"/>
      <c r="F856" s="76"/>
      <c r="G856" s="76"/>
      <c r="H856" s="76"/>
      <c r="I856" s="242"/>
      <c r="J856" s="76"/>
      <c r="K856" s="76"/>
      <c r="L856" s="76"/>
      <c r="M856" s="76"/>
      <c r="N856" s="76"/>
      <c r="O856" s="76"/>
      <c r="P856" s="76"/>
      <c r="Q856" s="76"/>
      <c r="R856" s="76"/>
      <c r="S856" s="76"/>
      <c r="T856" s="76"/>
      <c r="U856" s="76"/>
      <c r="V856" s="76"/>
      <c r="W856" s="76"/>
      <c r="X856" s="76"/>
      <c r="Y856" s="76"/>
      <c r="Z856" s="76"/>
      <c r="AA856" s="76"/>
      <c r="AB856" s="76"/>
      <c r="AC856" s="76"/>
      <c r="AD856" s="76"/>
      <c r="AE856" s="76"/>
      <c r="AF856" s="76"/>
      <c r="AG856" s="76"/>
      <c r="AH856" s="76"/>
      <c r="AI856" s="76"/>
      <c r="AJ856" s="76"/>
      <c r="AK856" s="76"/>
      <c r="AL856" s="76"/>
      <c r="AM856" s="76"/>
      <c r="AN856" s="76"/>
      <c r="AO856" s="76"/>
      <c r="AP856" s="76"/>
      <c r="AQ856" s="76"/>
      <c r="AR856" s="76"/>
      <c r="AS856" s="76"/>
    </row>
    <row r="857" spans="1:45" ht="15.75" customHeight="1" x14ac:dyDescent="0.2">
      <c r="A857" s="6"/>
      <c r="B857" s="76"/>
      <c r="C857" s="76"/>
      <c r="D857" s="76"/>
      <c r="E857" s="76"/>
      <c r="F857" s="76"/>
      <c r="G857" s="76"/>
      <c r="H857" s="76"/>
      <c r="I857" s="242"/>
      <c r="J857" s="76"/>
      <c r="K857" s="76"/>
      <c r="L857" s="76"/>
      <c r="M857" s="76"/>
      <c r="N857" s="76"/>
      <c r="O857" s="76"/>
      <c r="P857" s="76"/>
      <c r="Q857" s="76"/>
      <c r="R857" s="76"/>
      <c r="S857" s="76"/>
      <c r="T857" s="76"/>
      <c r="U857" s="76"/>
      <c r="V857" s="76"/>
      <c r="W857" s="76"/>
      <c r="X857" s="76"/>
      <c r="Y857" s="76"/>
      <c r="Z857" s="76"/>
      <c r="AA857" s="76"/>
      <c r="AB857" s="76"/>
      <c r="AC857" s="76"/>
      <c r="AD857" s="76"/>
      <c r="AE857" s="76"/>
      <c r="AF857" s="76"/>
      <c r="AG857" s="76"/>
      <c r="AH857" s="76"/>
      <c r="AI857" s="76"/>
      <c r="AJ857" s="76"/>
      <c r="AK857" s="76"/>
      <c r="AL857" s="76"/>
      <c r="AM857" s="76"/>
      <c r="AN857" s="76"/>
      <c r="AO857" s="76"/>
      <c r="AP857" s="76"/>
      <c r="AQ857" s="76"/>
      <c r="AR857" s="76"/>
      <c r="AS857" s="76"/>
    </row>
    <row r="858" spans="1:45" ht="15.75" customHeight="1" x14ac:dyDescent="0.2">
      <c r="A858" s="6"/>
      <c r="B858" s="76"/>
      <c r="C858" s="76"/>
      <c r="D858" s="76"/>
      <c r="E858" s="76"/>
      <c r="F858" s="76"/>
      <c r="G858" s="76"/>
      <c r="H858" s="76"/>
      <c r="I858" s="242"/>
      <c r="J858" s="76"/>
      <c r="K858" s="76"/>
      <c r="L858" s="76"/>
      <c r="M858" s="76"/>
      <c r="N858" s="76"/>
      <c r="O858" s="76"/>
      <c r="P858" s="76"/>
      <c r="Q858" s="76"/>
      <c r="R858" s="76"/>
      <c r="S858" s="76"/>
      <c r="T858" s="76"/>
      <c r="U858" s="76"/>
      <c r="V858" s="76"/>
      <c r="W858" s="76"/>
      <c r="X858" s="76"/>
      <c r="Y858" s="76"/>
      <c r="Z858" s="76"/>
      <c r="AA858" s="76"/>
      <c r="AB858" s="76"/>
      <c r="AC858" s="76"/>
      <c r="AD858" s="76"/>
      <c r="AE858" s="76"/>
      <c r="AF858" s="76"/>
      <c r="AG858" s="76"/>
      <c r="AH858" s="76"/>
      <c r="AI858" s="76"/>
      <c r="AJ858" s="76"/>
      <c r="AK858" s="76"/>
      <c r="AL858" s="76"/>
      <c r="AM858" s="76"/>
      <c r="AN858" s="76"/>
      <c r="AO858" s="76"/>
      <c r="AP858" s="76"/>
      <c r="AQ858" s="76"/>
      <c r="AR858" s="76"/>
      <c r="AS858" s="76"/>
    </row>
    <row r="859" spans="1:45" ht="15.75" customHeight="1" x14ac:dyDescent="0.2">
      <c r="A859" s="6"/>
      <c r="B859" s="76"/>
      <c r="C859" s="76"/>
      <c r="D859" s="76"/>
      <c r="E859" s="76"/>
      <c r="F859" s="76"/>
      <c r="G859" s="76"/>
      <c r="H859" s="76"/>
      <c r="I859" s="242"/>
      <c r="J859" s="76"/>
      <c r="K859" s="76"/>
      <c r="L859" s="76"/>
      <c r="M859" s="76"/>
      <c r="N859" s="76"/>
      <c r="O859" s="76"/>
      <c r="P859" s="76"/>
      <c r="Q859" s="76"/>
      <c r="R859" s="76"/>
      <c r="S859" s="76"/>
      <c r="T859" s="76"/>
      <c r="U859" s="76"/>
      <c r="V859" s="76"/>
      <c r="W859" s="76"/>
      <c r="X859" s="76"/>
      <c r="Y859" s="76"/>
      <c r="Z859" s="76"/>
      <c r="AA859" s="76"/>
      <c r="AB859" s="76"/>
      <c r="AC859" s="76"/>
      <c r="AD859" s="76"/>
      <c r="AE859" s="76"/>
      <c r="AF859" s="76"/>
      <c r="AG859" s="76"/>
      <c r="AH859" s="76"/>
      <c r="AI859" s="76"/>
      <c r="AJ859" s="76"/>
      <c r="AK859" s="76"/>
      <c r="AL859" s="76"/>
      <c r="AM859" s="76"/>
      <c r="AN859" s="76"/>
      <c r="AO859" s="76"/>
      <c r="AP859" s="76"/>
      <c r="AQ859" s="76"/>
      <c r="AR859" s="76"/>
      <c r="AS859" s="76"/>
    </row>
    <row r="860" spans="1:45" ht="15.75" customHeight="1" x14ac:dyDescent="0.2">
      <c r="A860" s="6"/>
      <c r="B860" s="76"/>
      <c r="C860" s="76"/>
      <c r="D860" s="76"/>
      <c r="E860" s="76"/>
      <c r="F860" s="76"/>
      <c r="G860" s="76"/>
      <c r="H860" s="76"/>
      <c r="I860" s="242"/>
      <c r="J860" s="76"/>
      <c r="K860" s="76"/>
      <c r="L860" s="76"/>
      <c r="M860" s="76"/>
      <c r="N860" s="76"/>
      <c r="O860" s="76"/>
      <c r="P860" s="76"/>
      <c r="Q860" s="76"/>
      <c r="R860" s="76"/>
      <c r="S860" s="76"/>
      <c r="T860" s="76"/>
      <c r="U860" s="76"/>
      <c r="V860" s="76"/>
      <c r="W860" s="76"/>
      <c r="X860" s="76"/>
      <c r="Y860" s="76"/>
      <c r="Z860" s="76"/>
      <c r="AA860" s="76"/>
      <c r="AB860" s="76"/>
      <c r="AC860" s="76"/>
      <c r="AD860" s="76"/>
      <c r="AE860" s="76"/>
      <c r="AF860" s="76"/>
      <c r="AG860" s="76"/>
      <c r="AH860" s="76"/>
      <c r="AI860" s="76"/>
      <c r="AJ860" s="76"/>
      <c r="AK860" s="76"/>
      <c r="AL860" s="76"/>
      <c r="AM860" s="76"/>
      <c r="AN860" s="76"/>
      <c r="AO860" s="76"/>
      <c r="AP860" s="76"/>
      <c r="AQ860" s="76"/>
      <c r="AR860" s="76"/>
      <c r="AS860" s="76"/>
    </row>
    <row r="861" spans="1:45" ht="15.75" customHeight="1" x14ac:dyDescent="0.2">
      <c r="A861" s="6"/>
      <c r="B861" s="76"/>
      <c r="C861" s="76"/>
      <c r="D861" s="76"/>
      <c r="E861" s="76"/>
      <c r="F861" s="76"/>
      <c r="G861" s="76"/>
      <c r="H861" s="76"/>
      <c r="I861" s="242"/>
      <c r="J861" s="76"/>
      <c r="K861" s="76"/>
      <c r="L861" s="76"/>
      <c r="M861" s="76"/>
      <c r="N861" s="76"/>
      <c r="O861" s="76"/>
      <c r="P861" s="76"/>
      <c r="Q861" s="76"/>
      <c r="R861" s="76"/>
      <c r="S861" s="76"/>
      <c r="T861" s="76"/>
      <c r="U861" s="76"/>
      <c r="V861" s="76"/>
      <c r="W861" s="76"/>
      <c r="X861" s="76"/>
      <c r="Y861" s="76"/>
      <c r="Z861" s="76"/>
      <c r="AA861" s="76"/>
      <c r="AB861" s="76"/>
      <c r="AC861" s="76"/>
      <c r="AD861" s="76"/>
      <c r="AE861" s="76"/>
      <c r="AF861" s="76"/>
      <c r="AG861" s="76"/>
      <c r="AH861" s="76"/>
      <c r="AI861" s="76"/>
      <c r="AJ861" s="76"/>
      <c r="AK861" s="76"/>
      <c r="AL861" s="76"/>
      <c r="AM861" s="76"/>
      <c r="AN861" s="76"/>
      <c r="AO861" s="76"/>
      <c r="AP861" s="76"/>
      <c r="AQ861" s="76"/>
      <c r="AR861" s="76"/>
      <c r="AS861" s="76"/>
    </row>
    <row r="862" spans="1:45" ht="15.75" customHeight="1" x14ac:dyDescent="0.2">
      <c r="A862" s="6"/>
      <c r="B862" s="76"/>
      <c r="C862" s="76"/>
      <c r="D862" s="76"/>
      <c r="E862" s="76"/>
      <c r="F862" s="76"/>
      <c r="G862" s="76"/>
      <c r="H862" s="76"/>
      <c r="I862" s="242"/>
      <c r="J862" s="76"/>
      <c r="K862" s="76"/>
      <c r="L862" s="76"/>
      <c r="M862" s="76"/>
      <c r="N862" s="76"/>
      <c r="O862" s="76"/>
      <c r="P862" s="76"/>
      <c r="Q862" s="76"/>
      <c r="R862" s="76"/>
      <c r="S862" s="76"/>
      <c r="T862" s="76"/>
      <c r="U862" s="76"/>
      <c r="V862" s="76"/>
      <c r="W862" s="76"/>
      <c r="X862" s="76"/>
      <c r="Y862" s="76"/>
      <c r="Z862" s="76"/>
      <c r="AA862" s="76"/>
      <c r="AB862" s="76"/>
      <c r="AC862" s="76"/>
      <c r="AD862" s="76"/>
      <c r="AE862" s="76"/>
      <c r="AF862" s="76"/>
      <c r="AG862" s="76"/>
      <c r="AH862" s="76"/>
      <c r="AI862" s="76"/>
      <c r="AJ862" s="76"/>
      <c r="AK862" s="76"/>
      <c r="AL862" s="76"/>
      <c r="AM862" s="76"/>
      <c r="AN862" s="76"/>
      <c r="AO862" s="76"/>
      <c r="AP862" s="76"/>
      <c r="AQ862" s="76"/>
      <c r="AR862" s="76"/>
      <c r="AS862" s="76"/>
    </row>
    <row r="863" spans="1:45" ht="15.75" customHeight="1" x14ac:dyDescent="0.2">
      <c r="A863" s="6"/>
      <c r="B863" s="76"/>
      <c r="C863" s="76"/>
      <c r="D863" s="76"/>
      <c r="E863" s="76"/>
      <c r="F863" s="76"/>
      <c r="G863" s="76"/>
      <c r="H863" s="76"/>
      <c r="I863" s="242"/>
      <c r="J863" s="76"/>
      <c r="K863" s="76"/>
      <c r="L863" s="76"/>
      <c r="M863" s="76"/>
      <c r="N863" s="76"/>
      <c r="O863" s="76"/>
      <c r="P863" s="76"/>
      <c r="Q863" s="76"/>
      <c r="R863" s="76"/>
      <c r="S863" s="76"/>
      <c r="T863" s="76"/>
      <c r="U863" s="76"/>
      <c r="V863" s="76"/>
      <c r="W863" s="76"/>
      <c r="X863" s="76"/>
      <c r="Y863" s="76"/>
      <c r="Z863" s="76"/>
      <c r="AA863" s="76"/>
      <c r="AB863" s="76"/>
      <c r="AC863" s="76"/>
      <c r="AD863" s="76"/>
      <c r="AE863" s="76"/>
      <c r="AF863" s="76"/>
      <c r="AG863" s="76"/>
      <c r="AH863" s="76"/>
      <c r="AI863" s="76"/>
      <c r="AJ863" s="76"/>
      <c r="AK863" s="76"/>
      <c r="AL863" s="76"/>
      <c r="AM863" s="76"/>
      <c r="AN863" s="76"/>
      <c r="AO863" s="76"/>
      <c r="AP863" s="76"/>
      <c r="AQ863" s="76"/>
      <c r="AR863" s="76"/>
      <c r="AS863" s="76"/>
    </row>
    <row r="864" spans="1:45" ht="15.75" customHeight="1" x14ac:dyDescent="0.2">
      <c r="A864" s="6"/>
      <c r="B864" s="76"/>
      <c r="C864" s="76"/>
      <c r="D864" s="76"/>
      <c r="E864" s="76"/>
      <c r="F864" s="76"/>
      <c r="G864" s="76"/>
      <c r="H864" s="76"/>
      <c r="I864" s="242"/>
      <c r="J864" s="76"/>
      <c r="K864" s="76"/>
      <c r="L864" s="76"/>
      <c r="M864" s="76"/>
      <c r="N864" s="76"/>
      <c r="O864" s="76"/>
      <c r="P864" s="76"/>
      <c r="Q864" s="76"/>
      <c r="R864" s="76"/>
      <c r="S864" s="76"/>
      <c r="T864" s="76"/>
      <c r="U864" s="76"/>
      <c r="V864" s="76"/>
      <c r="W864" s="76"/>
      <c r="X864" s="76"/>
      <c r="Y864" s="76"/>
      <c r="Z864" s="76"/>
      <c r="AA864" s="76"/>
      <c r="AB864" s="76"/>
      <c r="AC864" s="76"/>
      <c r="AD864" s="76"/>
      <c r="AE864" s="76"/>
      <c r="AF864" s="76"/>
      <c r="AG864" s="76"/>
      <c r="AH864" s="76"/>
      <c r="AI864" s="76"/>
      <c r="AJ864" s="76"/>
      <c r="AK864" s="76"/>
      <c r="AL864" s="76"/>
      <c r="AM864" s="76"/>
      <c r="AN864" s="76"/>
      <c r="AO864" s="76"/>
      <c r="AP864" s="76"/>
      <c r="AQ864" s="76"/>
      <c r="AR864" s="76"/>
      <c r="AS864" s="76"/>
    </row>
    <row r="865" spans="1:45" ht="15.75" customHeight="1" x14ac:dyDescent="0.2">
      <c r="A865" s="6"/>
      <c r="B865" s="76"/>
      <c r="C865" s="76"/>
      <c r="D865" s="76"/>
      <c r="E865" s="76"/>
      <c r="F865" s="76"/>
      <c r="G865" s="76"/>
      <c r="H865" s="76"/>
      <c r="I865" s="242"/>
      <c r="J865" s="76"/>
      <c r="K865" s="76"/>
      <c r="L865" s="76"/>
      <c r="M865" s="76"/>
      <c r="N865" s="76"/>
      <c r="O865" s="76"/>
      <c r="P865" s="76"/>
      <c r="Q865" s="76"/>
      <c r="R865" s="76"/>
      <c r="S865" s="76"/>
      <c r="T865" s="76"/>
      <c r="U865" s="76"/>
      <c r="V865" s="76"/>
      <c r="W865" s="76"/>
      <c r="X865" s="76"/>
      <c r="Y865" s="76"/>
      <c r="Z865" s="76"/>
      <c r="AA865" s="76"/>
      <c r="AB865" s="76"/>
      <c r="AC865" s="76"/>
      <c r="AD865" s="76"/>
      <c r="AE865" s="76"/>
      <c r="AF865" s="76"/>
      <c r="AG865" s="76"/>
      <c r="AH865" s="76"/>
      <c r="AI865" s="76"/>
      <c r="AJ865" s="76"/>
      <c r="AK865" s="76"/>
      <c r="AL865" s="76"/>
      <c r="AM865" s="76"/>
      <c r="AN865" s="76"/>
      <c r="AO865" s="76"/>
      <c r="AP865" s="76"/>
      <c r="AQ865" s="76"/>
      <c r="AR865" s="76"/>
      <c r="AS865" s="76"/>
    </row>
    <row r="866" spans="1:45" ht="15.75" customHeight="1" x14ac:dyDescent="0.2">
      <c r="A866" s="6"/>
      <c r="B866" s="76"/>
      <c r="C866" s="76"/>
      <c r="D866" s="76"/>
      <c r="E866" s="76"/>
      <c r="F866" s="76"/>
      <c r="G866" s="76"/>
      <c r="H866" s="76"/>
      <c r="I866" s="242"/>
      <c r="J866" s="76"/>
      <c r="K866" s="76"/>
      <c r="L866" s="76"/>
      <c r="M866" s="76"/>
      <c r="N866" s="76"/>
      <c r="O866" s="76"/>
      <c r="P866" s="76"/>
      <c r="Q866" s="76"/>
      <c r="R866" s="76"/>
      <c r="S866" s="76"/>
      <c r="T866" s="76"/>
      <c r="U866" s="76"/>
      <c r="V866" s="76"/>
      <c r="W866" s="76"/>
      <c r="X866" s="76"/>
      <c r="Y866" s="76"/>
      <c r="Z866" s="76"/>
      <c r="AA866" s="76"/>
      <c r="AB866" s="76"/>
      <c r="AC866" s="76"/>
      <c r="AD866" s="76"/>
      <c r="AE866" s="76"/>
      <c r="AF866" s="76"/>
      <c r="AG866" s="76"/>
      <c r="AH866" s="76"/>
      <c r="AI866" s="76"/>
      <c r="AJ866" s="76"/>
      <c r="AK866" s="76"/>
      <c r="AL866" s="76"/>
      <c r="AM866" s="76"/>
      <c r="AN866" s="76"/>
      <c r="AO866" s="76"/>
      <c r="AP866" s="76"/>
      <c r="AQ866" s="76"/>
      <c r="AR866" s="76"/>
      <c r="AS866" s="76"/>
    </row>
    <row r="867" spans="1:45" ht="15.75" customHeight="1" x14ac:dyDescent="0.2">
      <c r="A867" s="6"/>
      <c r="B867" s="76"/>
      <c r="C867" s="76"/>
      <c r="D867" s="76"/>
      <c r="E867" s="76"/>
      <c r="F867" s="76"/>
      <c r="G867" s="76"/>
      <c r="H867" s="76"/>
      <c r="I867" s="242"/>
      <c r="J867" s="76"/>
      <c r="K867" s="76"/>
      <c r="L867" s="76"/>
      <c r="M867" s="76"/>
      <c r="N867" s="76"/>
      <c r="O867" s="76"/>
      <c r="P867" s="76"/>
      <c r="Q867" s="76"/>
      <c r="R867" s="76"/>
      <c r="S867" s="76"/>
      <c r="T867" s="76"/>
      <c r="U867" s="76"/>
      <c r="V867" s="76"/>
      <c r="W867" s="76"/>
      <c r="X867" s="76"/>
      <c r="Y867" s="76"/>
      <c r="Z867" s="76"/>
      <c r="AA867" s="76"/>
      <c r="AB867" s="76"/>
      <c r="AC867" s="76"/>
      <c r="AD867" s="76"/>
      <c r="AE867" s="76"/>
      <c r="AF867" s="76"/>
      <c r="AG867" s="76"/>
      <c r="AH867" s="76"/>
      <c r="AI867" s="76"/>
      <c r="AJ867" s="76"/>
      <c r="AK867" s="76"/>
      <c r="AL867" s="76"/>
      <c r="AM867" s="76"/>
      <c r="AN867" s="76"/>
      <c r="AO867" s="76"/>
      <c r="AP867" s="76"/>
      <c r="AQ867" s="76"/>
      <c r="AR867" s="76"/>
      <c r="AS867" s="76"/>
    </row>
    <row r="868" spans="1:45" ht="15.75" customHeight="1" x14ac:dyDescent="0.2">
      <c r="A868" s="6"/>
      <c r="B868" s="76"/>
      <c r="C868" s="76"/>
      <c r="D868" s="76"/>
      <c r="E868" s="76"/>
      <c r="F868" s="76"/>
      <c r="G868" s="76"/>
      <c r="H868" s="76"/>
      <c r="I868" s="242"/>
      <c r="J868" s="76"/>
      <c r="K868" s="76"/>
      <c r="L868" s="76"/>
      <c r="M868" s="76"/>
      <c r="N868" s="76"/>
      <c r="O868" s="76"/>
      <c r="P868" s="76"/>
      <c r="Q868" s="76"/>
      <c r="R868" s="76"/>
      <c r="S868" s="76"/>
      <c r="T868" s="76"/>
      <c r="U868" s="76"/>
      <c r="V868" s="76"/>
      <c r="W868" s="76"/>
      <c r="X868" s="76"/>
      <c r="Y868" s="76"/>
      <c r="Z868" s="76"/>
      <c r="AA868" s="76"/>
      <c r="AB868" s="76"/>
      <c r="AC868" s="76"/>
      <c r="AD868" s="76"/>
      <c r="AE868" s="76"/>
      <c r="AF868" s="76"/>
      <c r="AG868" s="76"/>
      <c r="AH868" s="76"/>
      <c r="AI868" s="76"/>
      <c r="AJ868" s="76"/>
      <c r="AK868" s="76"/>
      <c r="AL868" s="76"/>
      <c r="AM868" s="76"/>
      <c r="AN868" s="76"/>
      <c r="AO868" s="76"/>
      <c r="AP868" s="76"/>
      <c r="AQ868" s="76"/>
      <c r="AR868" s="76"/>
      <c r="AS868" s="76"/>
    </row>
    <row r="869" spans="1:45" ht="15.75" customHeight="1" x14ac:dyDescent="0.2">
      <c r="A869" s="6"/>
      <c r="B869" s="76"/>
      <c r="C869" s="76"/>
      <c r="D869" s="76"/>
      <c r="E869" s="76"/>
      <c r="F869" s="76"/>
      <c r="G869" s="76"/>
      <c r="H869" s="76"/>
      <c r="I869" s="242"/>
      <c r="J869" s="76"/>
      <c r="K869" s="76"/>
      <c r="L869" s="76"/>
      <c r="M869" s="76"/>
      <c r="N869" s="76"/>
      <c r="O869" s="76"/>
      <c r="P869" s="76"/>
      <c r="Q869" s="76"/>
      <c r="R869" s="76"/>
      <c r="S869" s="76"/>
      <c r="T869" s="76"/>
      <c r="U869" s="76"/>
      <c r="V869" s="76"/>
      <c r="W869" s="76"/>
      <c r="X869" s="76"/>
      <c r="Y869" s="76"/>
      <c r="Z869" s="76"/>
      <c r="AA869" s="76"/>
      <c r="AB869" s="76"/>
      <c r="AC869" s="76"/>
      <c r="AD869" s="76"/>
      <c r="AE869" s="76"/>
      <c r="AF869" s="76"/>
      <c r="AG869" s="76"/>
      <c r="AH869" s="76"/>
      <c r="AI869" s="76"/>
      <c r="AJ869" s="76"/>
      <c r="AK869" s="76"/>
      <c r="AL869" s="76"/>
      <c r="AM869" s="76"/>
      <c r="AN869" s="76"/>
      <c r="AO869" s="76"/>
      <c r="AP869" s="76"/>
      <c r="AQ869" s="76"/>
      <c r="AR869" s="76"/>
      <c r="AS869" s="76"/>
    </row>
    <row r="870" spans="1:45" ht="15.75" customHeight="1" x14ac:dyDescent="0.2">
      <c r="A870" s="6"/>
      <c r="B870" s="76"/>
      <c r="C870" s="76"/>
      <c r="D870" s="76"/>
      <c r="E870" s="76"/>
      <c r="F870" s="76"/>
      <c r="G870" s="76"/>
      <c r="H870" s="76"/>
      <c r="I870" s="242"/>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row>
    <row r="871" spans="1:45" ht="15.75" customHeight="1" x14ac:dyDescent="0.2">
      <c r="A871" s="6"/>
      <c r="B871" s="76"/>
      <c r="C871" s="76"/>
      <c r="D871" s="76"/>
      <c r="E871" s="76"/>
      <c r="F871" s="76"/>
      <c r="G871" s="76"/>
      <c r="H871" s="76"/>
      <c r="I871" s="242"/>
      <c r="J871" s="76"/>
      <c r="K871" s="76"/>
      <c r="L871" s="76"/>
      <c r="M871" s="76"/>
      <c r="N871" s="76"/>
      <c r="O871" s="76"/>
      <c r="P871" s="76"/>
      <c r="Q871" s="76"/>
      <c r="R871" s="76"/>
      <c r="S871" s="76"/>
      <c r="T871" s="76"/>
      <c r="U871" s="76"/>
      <c r="V871" s="76"/>
      <c r="W871" s="76"/>
      <c r="X871" s="76"/>
      <c r="Y871" s="76"/>
      <c r="Z871" s="76"/>
      <c r="AA871" s="76"/>
      <c r="AB871" s="76"/>
      <c r="AC871" s="76"/>
      <c r="AD871" s="76"/>
      <c r="AE871" s="76"/>
      <c r="AF871" s="76"/>
      <c r="AG871" s="76"/>
      <c r="AH871" s="76"/>
      <c r="AI871" s="76"/>
      <c r="AJ871" s="76"/>
      <c r="AK871" s="76"/>
      <c r="AL871" s="76"/>
      <c r="AM871" s="76"/>
      <c r="AN871" s="76"/>
      <c r="AO871" s="76"/>
      <c r="AP871" s="76"/>
      <c r="AQ871" s="76"/>
      <c r="AR871" s="76"/>
      <c r="AS871" s="76"/>
    </row>
    <row r="872" spans="1:45" ht="15.75" customHeight="1" x14ac:dyDescent="0.2">
      <c r="A872" s="6"/>
      <c r="B872" s="76"/>
      <c r="C872" s="76"/>
      <c r="D872" s="76"/>
      <c r="E872" s="76"/>
      <c r="F872" s="76"/>
      <c r="G872" s="76"/>
      <c r="H872" s="76"/>
      <c r="I872" s="242"/>
      <c r="J872" s="76"/>
      <c r="K872" s="76"/>
      <c r="L872" s="76"/>
      <c r="M872" s="76"/>
      <c r="N872" s="76"/>
      <c r="O872" s="76"/>
      <c r="P872" s="76"/>
      <c r="Q872" s="76"/>
      <c r="R872" s="76"/>
      <c r="S872" s="76"/>
      <c r="T872" s="76"/>
      <c r="U872" s="76"/>
      <c r="V872" s="76"/>
      <c r="W872" s="76"/>
      <c r="X872" s="76"/>
      <c r="Y872" s="76"/>
      <c r="Z872" s="76"/>
      <c r="AA872" s="76"/>
      <c r="AB872" s="76"/>
      <c r="AC872" s="76"/>
      <c r="AD872" s="76"/>
      <c r="AE872" s="76"/>
      <c r="AF872" s="76"/>
      <c r="AG872" s="76"/>
      <c r="AH872" s="76"/>
      <c r="AI872" s="76"/>
      <c r="AJ872" s="76"/>
      <c r="AK872" s="76"/>
      <c r="AL872" s="76"/>
      <c r="AM872" s="76"/>
      <c r="AN872" s="76"/>
      <c r="AO872" s="76"/>
      <c r="AP872" s="76"/>
      <c r="AQ872" s="76"/>
      <c r="AR872" s="76"/>
      <c r="AS872" s="76"/>
    </row>
    <row r="873" spans="1:45" ht="15.75" customHeight="1" x14ac:dyDescent="0.2">
      <c r="A873" s="6"/>
      <c r="B873" s="76"/>
      <c r="C873" s="76"/>
      <c r="D873" s="76"/>
      <c r="E873" s="76"/>
      <c r="F873" s="76"/>
      <c r="G873" s="76"/>
      <c r="H873" s="76"/>
      <c r="I873" s="242"/>
      <c r="J873" s="76"/>
      <c r="K873" s="76"/>
      <c r="L873" s="76"/>
      <c r="M873" s="76"/>
      <c r="N873" s="76"/>
      <c r="O873" s="76"/>
      <c r="P873" s="76"/>
      <c r="Q873" s="76"/>
      <c r="R873" s="76"/>
      <c r="S873" s="76"/>
      <c r="T873" s="76"/>
      <c r="U873" s="76"/>
      <c r="V873" s="76"/>
      <c r="W873" s="76"/>
      <c r="X873" s="76"/>
      <c r="Y873" s="76"/>
      <c r="Z873" s="76"/>
      <c r="AA873" s="76"/>
      <c r="AB873" s="76"/>
      <c r="AC873" s="76"/>
      <c r="AD873" s="76"/>
      <c r="AE873" s="76"/>
      <c r="AF873" s="76"/>
      <c r="AG873" s="76"/>
      <c r="AH873" s="76"/>
      <c r="AI873" s="76"/>
      <c r="AJ873" s="76"/>
      <c r="AK873" s="76"/>
      <c r="AL873" s="76"/>
      <c r="AM873" s="76"/>
      <c r="AN873" s="76"/>
      <c r="AO873" s="76"/>
      <c r="AP873" s="76"/>
      <c r="AQ873" s="76"/>
      <c r="AR873" s="76"/>
      <c r="AS873" s="76"/>
    </row>
    <row r="874" spans="1:45" ht="15.75" customHeight="1" x14ac:dyDescent="0.2">
      <c r="A874" s="6"/>
      <c r="B874" s="76"/>
      <c r="C874" s="76"/>
      <c r="D874" s="76"/>
      <c r="E874" s="76"/>
      <c r="F874" s="76"/>
      <c r="G874" s="76"/>
      <c r="H874" s="76"/>
      <c r="I874" s="242"/>
      <c r="J874" s="76"/>
      <c r="K874" s="76"/>
      <c r="L874" s="76"/>
      <c r="M874" s="76"/>
      <c r="N874" s="76"/>
      <c r="O874" s="76"/>
      <c r="P874" s="76"/>
      <c r="Q874" s="76"/>
      <c r="R874" s="76"/>
      <c r="S874" s="76"/>
      <c r="T874" s="76"/>
      <c r="U874" s="76"/>
      <c r="V874" s="76"/>
      <c r="W874" s="76"/>
      <c r="X874" s="76"/>
      <c r="Y874" s="76"/>
      <c r="Z874" s="76"/>
      <c r="AA874" s="76"/>
      <c r="AB874" s="76"/>
      <c r="AC874" s="76"/>
      <c r="AD874" s="76"/>
      <c r="AE874" s="76"/>
      <c r="AF874" s="76"/>
      <c r="AG874" s="76"/>
      <c r="AH874" s="76"/>
      <c r="AI874" s="76"/>
      <c r="AJ874" s="76"/>
      <c r="AK874" s="76"/>
      <c r="AL874" s="76"/>
      <c r="AM874" s="76"/>
      <c r="AN874" s="76"/>
      <c r="AO874" s="76"/>
      <c r="AP874" s="76"/>
      <c r="AQ874" s="76"/>
      <c r="AR874" s="76"/>
      <c r="AS874" s="76"/>
    </row>
    <row r="875" spans="1:45" ht="15.75" customHeight="1" x14ac:dyDescent="0.2">
      <c r="A875" s="6"/>
      <c r="B875" s="76"/>
      <c r="C875" s="76"/>
      <c r="D875" s="76"/>
      <c r="E875" s="76"/>
      <c r="F875" s="76"/>
      <c r="G875" s="76"/>
      <c r="H875" s="76"/>
      <c r="I875" s="242"/>
      <c r="J875" s="76"/>
      <c r="K875" s="76"/>
      <c r="L875" s="76"/>
      <c r="M875" s="76"/>
      <c r="N875" s="76"/>
      <c r="O875" s="76"/>
      <c r="P875" s="76"/>
      <c r="Q875" s="76"/>
      <c r="R875" s="76"/>
      <c r="S875" s="76"/>
      <c r="T875" s="76"/>
      <c r="U875" s="76"/>
      <c r="V875" s="76"/>
      <c r="W875" s="76"/>
      <c r="X875" s="76"/>
      <c r="Y875" s="76"/>
      <c r="Z875" s="76"/>
      <c r="AA875" s="76"/>
      <c r="AB875" s="76"/>
      <c r="AC875" s="76"/>
      <c r="AD875" s="76"/>
      <c r="AE875" s="76"/>
      <c r="AF875" s="76"/>
      <c r="AG875" s="76"/>
      <c r="AH875" s="76"/>
      <c r="AI875" s="76"/>
      <c r="AJ875" s="76"/>
      <c r="AK875" s="76"/>
      <c r="AL875" s="76"/>
      <c r="AM875" s="76"/>
      <c r="AN875" s="76"/>
      <c r="AO875" s="76"/>
      <c r="AP875" s="76"/>
      <c r="AQ875" s="76"/>
      <c r="AR875" s="76"/>
      <c r="AS875" s="76"/>
    </row>
    <row r="876" spans="1:45" ht="15.75" customHeight="1" x14ac:dyDescent="0.2">
      <c r="A876" s="6"/>
      <c r="B876" s="76"/>
      <c r="C876" s="76"/>
      <c r="D876" s="76"/>
      <c r="E876" s="76"/>
      <c r="F876" s="76"/>
      <c r="G876" s="76"/>
      <c r="H876" s="76"/>
      <c r="I876" s="242"/>
      <c r="J876" s="76"/>
      <c r="K876" s="76"/>
      <c r="L876" s="76"/>
      <c r="M876" s="76"/>
      <c r="N876" s="76"/>
      <c r="O876" s="76"/>
      <c r="P876" s="76"/>
      <c r="Q876" s="76"/>
      <c r="R876" s="76"/>
      <c r="S876" s="76"/>
      <c r="T876" s="76"/>
      <c r="U876" s="76"/>
      <c r="V876" s="76"/>
      <c r="W876" s="76"/>
      <c r="X876" s="76"/>
      <c r="Y876" s="76"/>
      <c r="Z876" s="76"/>
      <c r="AA876" s="76"/>
      <c r="AB876" s="76"/>
      <c r="AC876" s="76"/>
      <c r="AD876" s="76"/>
      <c r="AE876" s="76"/>
      <c r="AF876" s="76"/>
      <c r="AG876" s="76"/>
      <c r="AH876" s="76"/>
      <c r="AI876" s="76"/>
      <c r="AJ876" s="76"/>
      <c r="AK876" s="76"/>
      <c r="AL876" s="76"/>
      <c r="AM876" s="76"/>
      <c r="AN876" s="76"/>
      <c r="AO876" s="76"/>
      <c r="AP876" s="76"/>
      <c r="AQ876" s="76"/>
      <c r="AR876" s="76"/>
      <c r="AS876" s="76"/>
    </row>
    <row r="877" spans="1:45" ht="15.75" customHeight="1" x14ac:dyDescent="0.2">
      <c r="A877" s="6"/>
      <c r="B877" s="76"/>
      <c r="C877" s="76"/>
      <c r="D877" s="76"/>
      <c r="E877" s="76"/>
      <c r="F877" s="76"/>
      <c r="G877" s="76"/>
      <c r="H877" s="76"/>
      <c r="I877" s="242"/>
      <c r="J877" s="76"/>
      <c r="K877" s="76"/>
      <c r="L877" s="76"/>
      <c r="M877" s="76"/>
      <c r="N877" s="76"/>
      <c r="O877" s="76"/>
      <c r="P877" s="76"/>
      <c r="Q877" s="76"/>
      <c r="R877" s="76"/>
      <c r="S877" s="76"/>
      <c r="T877" s="76"/>
      <c r="U877" s="76"/>
      <c r="V877" s="76"/>
      <c r="W877" s="76"/>
      <c r="X877" s="76"/>
      <c r="Y877" s="76"/>
      <c r="Z877" s="76"/>
      <c r="AA877" s="76"/>
      <c r="AB877" s="76"/>
      <c r="AC877" s="76"/>
      <c r="AD877" s="76"/>
      <c r="AE877" s="76"/>
      <c r="AF877" s="76"/>
      <c r="AG877" s="76"/>
      <c r="AH877" s="76"/>
      <c r="AI877" s="76"/>
      <c r="AJ877" s="76"/>
      <c r="AK877" s="76"/>
      <c r="AL877" s="76"/>
      <c r="AM877" s="76"/>
      <c r="AN877" s="76"/>
      <c r="AO877" s="76"/>
      <c r="AP877" s="76"/>
      <c r="AQ877" s="76"/>
      <c r="AR877" s="76"/>
      <c r="AS877" s="76"/>
    </row>
    <row r="878" spans="1:45" ht="15.75" customHeight="1" x14ac:dyDescent="0.2">
      <c r="A878" s="6"/>
      <c r="B878" s="76"/>
      <c r="C878" s="76"/>
      <c r="D878" s="76"/>
      <c r="E878" s="76"/>
      <c r="F878" s="76"/>
      <c r="G878" s="76"/>
      <c r="H878" s="76"/>
      <c r="I878" s="242"/>
      <c r="J878" s="76"/>
      <c r="K878" s="76"/>
      <c r="L878" s="76"/>
      <c r="M878" s="76"/>
      <c r="N878" s="76"/>
      <c r="O878" s="76"/>
      <c r="P878" s="76"/>
      <c r="Q878" s="76"/>
      <c r="R878" s="76"/>
      <c r="S878" s="76"/>
      <c r="T878" s="76"/>
      <c r="U878" s="76"/>
      <c r="V878" s="76"/>
      <c r="W878" s="76"/>
      <c r="X878" s="76"/>
      <c r="Y878" s="76"/>
      <c r="Z878" s="76"/>
      <c r="AA878" s="76"/>
      <c r="AB878" s="76"/>
      <c r="AC878" s="76"/>
      <c r="AD878" s="76"/>
      <c r="AE878" s="76"/>
      <c r="AF878" s="76"/>
      <c r="AG878" s="76"/>
      <c r="AH878" s="76"/>
      <c r="AI878" s="76"/>
      <c r="AJ878" s="76"/>
      <c r="AK878" s="76"/>
      <c r="AL878" s="76"/>
      <c r="AM878" s="76"/>
      <c r="AN878" s="76"/>
      <c r="AO878" s="76"/>
      <c r="AP878" s="76"/>
      <c r="AQ878" s="76"/>
      <c r="AR878" s="76"/>
      <c r="AS878" s="76"/>
    </row>
    <row r="879" spans="1:45" ht="15.75" customHeight="1" x14ac:dyDescent="0.2">
      <c r="A879" s="6"/>
      <c r="B879" s="76"/>
      <c r="C879" s="76"/>
      <c r="D879" s="76"/>
      <c r="E879" s="76"/>
      <c r="F879" s="76"/>
      <c r="G879" s="76"/>
      <c r="H879" s="76"/>
      <c r="I879" s="242"/>
      <c r="J879" s="76"/>
      <c r="K879" s="76"/>
      <c r="L879" s="76"/>
      <c r="M879" s="76"/>
      <c r="N879" s="76"/>
      <c r="O879" s="76"/>
      <c r="P879" s="76"/>
      <c r="Q879" s="76"/>
      <c r="R879" s="76"/>
      <c r="S879" s="76"/>
      <c r="T879" s="76"/>
      <c r="U879" s="76"/>
      <c r="V879" s="76"/>
      <c r="W879" s="76"/>
      <c r="X879" s="76"/>
      <c r="Y879" s="76"/>
      <c r="Z879" s="76"/>
      <c r="AA879" s="76"/>
      <c r="AB879" s="76"/>
      <c r="AC879" s="76"/>
      <c r="AD879" s="76"/>
      <c r="AE879" s="76"/>
      <c r="AF879" s="76"/>
      <c r="AG879" s="76"/>
      <c r="AH879" s="76"/>
      <c r="AI879" s="76"/>
      <c r="AJ879" s="76"/>
      <c r="AK879" s="76"/>
      <c r="AL879" s="76"/>
      <c r="AM879" s="76"/>
      <c r="AN879" s="76"/>
      <c r="AO879" s="76"/>
      <c r="AP879" s="76"/>
      <c r="AQ879" s="76"/>
      <c r="AR879" s="76"/>
      <c r="AS879" s="76"/>
    </row>
    <row r="880" spans="1:45" ht="15.75" customHeight="1" x14ac:dyDescent="0.2">
      <c r="A880" s="6"/>
      <c r="B880" s="76"/>
      <c r="C880" s="76"/>
      <c r="D880" s="76"/>
      <c r="E880" s="76"/>
      <c r="F880" s="76"/>
      <c r="G880" s="76"/>
      <c r="H880" s="76"/>
      <c r="I880" s="242"/>
      <c r="J880" s="76"/>
      <c r="K880" s="76"/>
      <c r="L880" s="76"/>
      <c r="M880" s="76"/>
      <c r="N880" s="76"/>
      <c r="O880" s="76"/>
      <c r="P880" s="76"/>
      <c r="Q880" s="76"/>
      <c r="R880" s="76"/>
      <c r="S880" s="76"/>
      <c r="T880" s="76"/>
      <c r="U880" s="76"/>
      <c r="V880" s="76"/>
      <c r="W880" s="76"/>
      <c r="X880" s="76"/>
      <c r="Y880" s="76"/>
      <c r="Z880" s="76"/>
      <c r="AA880" s="76"/>
      <c r="AB880" s="76"/>
      <c r="AC880" s="76"/>
      <c r="AD880" s="76"/>
      <c r="AE880" s="76"/>
      <c r="AF880" s="76"/>
      <c r="AG880" s="76"/>
      <c r="AH880" s="76"/>
      <c r="AI880" s="76"/>
      <c r="AJ880" s="76"/>
      <c r="AK880" s="76"/>
      <c r="AL880" s="76"/>
      <c r="AM880" s="76"/>
      <c r="AN880" s="76"/>
      <c r="AO880" s="76"/>
      <c r="AP880" s="76"/>
      <c r="AQ880" s="76"/>
      <c r="AR880" s="76"/>
      <c r="AS880" s="76"/>
    </row>
    <row r="881" spans="1:45" ht="15.75" customHeight="1" x14ac:dyDescent="0.2">
      <c r="A881" s="6"/>
      <c r="B881" s="76"/>
      <c r="C881" s="76"/>
      <c r="D881" s="76"/>
      <c r="E881" s="76"/>
      <c r="F881" s="76"/>
      <c r="G881" s="76"/>
      <c r="H881" s="76"/>
      <c r="I881" s="242"/>
      <c r="J881" s="76"/>
      <c r="K881" s="76"/>
      <c r="L881" s="76"/>
      <c r="M881" s="76"/>
      <c r="N881" s="76"/>
      <c r="O881" s="76"/>
      <c r="P881" s="76"/>
      <c r="Q881" s="76"/>
      <c r="R881" s="76"/>
      <c r="S881" s="76"/>
      <c r="T881" s="76"/>
      <c r="U881" s="76"/>
      <c r="V881" s="76"/>
      <c r="W881" s="76"/>
      <c r="X881" s="76"/>
      <c r="Y881" s="76"/>
      <c r="Z881" s="76"/>
      <c r="AA881" s="76"/>
      <c r="AB881" s="76"/>
      <c r="AC881" s="76"/>
      <c r="AD881" s="76"/>
      <c r="AE881" s="76"/>
      <c r="AF881" s="76"/>
      <c r="AG881" s="76"/>
      <c r="AH881" s="76"/>
      <c r="AI881" s="76"/>
      <c r="AJ881" s="76"/>
      <c r="AK881" s="76"/>
      <c r="AL881" s="76"/>
      <c r="AM881" s="76"/>
      <c r="AN881" s="76"/>
      <c r="AO881" s="76"/>
      <c r="AP881" s="76"/>
      <c r="AQ881" s="76"/>
      <c r="AR881" s="76"/>
      <c r="AS881" s="76"/>
    </row>
    <row r="882" spans="1:45" ht="15.75" customHeight="1" x14ac:dyDescent="0.2">
      <c r="A882" s="6"/>
      <c r="B882" s="76"/>
      <c r="C882" s="76"/>
      <c r="D882" s="76"/>
      <c r="E882" s="76"/>
      <c r="F882" s="76"/>
      <c r="G882" s="76"/>
      <c r="H882" s="76"/>
      <c r="I882" s="242"/>
      <c r="J882" s="76"/>
      <c r="K882" s="76"/>
      <c r="L882" s="76"/>
      <c r="M882" s="76"/>
      <c r="N882" s="76"/>
      <c r="O882" s="76"/>
      <c r="P882" s="76"/>
      <c r="Q882" s="76"/>
      <c r="R882" s="76"/>
      <c r="S882" s="76"/>
      <c r="T882" s="76"/>
      <c r="U882" s="76"/>
      <c r="V882" s="76"/>
      <c r="W882" s="76"/>
      <c r="X882" s="76"/>
      <c r="Y882" s="76"/>
      <c r="Z882" s="76"/>
      <c r="AA882" s="76"/>
      <c r="AB882" s="76"/>
      <c r="AC882" s="76"/>
      <c r="AD882" s="76"/>
      <c r="AE882" s="76"/>
      <c r="AF882" s="76"/>
      <c r="AG882" s="76"/>
      <c r="AH882" s="76"/>
      <c r="AI882" s="76"/>
      <c r="AJ882" s="76"/>
      <c r="AK882" s="76"/>
      <c r="AL882" s="76"/>
      <c r="AM882" s="76"/>
      <c r="AN882" s="76"/>
      <c r="AO882" s="76"/>
      <c r="AP882" s="76"/>
      <c r="AQ882" s="76"/>
      <c r="AR882" s="76"/>
      <c r="AS882" s="76"/>
    </row>
    <row r="883" spans="1:45" ht="15.75" customHeight="1" x14ac:dyDescent="0.2">
      <c r="A883" s="6"/>
      <c r="B883" s="76"/>
      <c r="C883" s="76"/>
      <c r="D883" s="76"/>
      <c r="E883" s="76"/>
      <c r="F883" s="76"/>
      <c r="G883" s="76"/>
      <c r="H883" s="76"/>
      <c r="I883" s="242"/>
      <c r="J883" s="76"/>
      <c r="K883" s="76"/>
      <c r="L883" s="76"/>
      <c r="M883" s="76"/>
      <c r="N883" s="76"/>
      <c r="O883" s="76"/>
      <c r="P883" s="76"/>
      <c r="Q883" s="76"/>
      <c r="R883" s="76"/>
      <c r="S883" s="76"/>
      <c r="T883" s="76"/>
      <c r="U883" s="76"/>
      <c r="V883" s="76"/>
      <c r="W883" s="76"/>
      <c r="X883" s="76"/>
      <c r="Y883" s="76"/>
      <c r="Z883" s="76"/>
      <c r="AA883" s="76"/>
      <c r="AB883" s="76"/>
      <c r="AC883" s="76"/>
      <c r="AD883" s="76"/>
      <c r="AE883" s="76"/>
      <c r="AF883" s="76"/>
      <c r="AG883" s="76"/>
      <c r="AH883" s="76"/>
      <c r="AI883" s="76"/>
      <c r="AJ883" s="76"/>
      <c r="AK883" s="76"/>
      <c r="AL883" s="76"/>
      <c r="AM883" s="76"/>
      <c r="AN883" s="76"/>
      <c r="AO883" s="76"/>
      <c r="AP883" s="76"/>
      <c r="AQ883" s="76"/>
      <c r="AR883" s="76"/>
      <c r="AS883" s="76"/>
    </row>
    <row r="884" spans="1:45" ht="15.75" customHeight="1" x14ac:dyDescent="0.2">
      <c r="A884" s="6"/>
      <c r="B884" s="76"/>
      <c r="C884" s="76"/>
      <c r="D884" s="76"/>
      <c r="E884" s="76"/>
      <c r="F884" s="76"/>
      <c r="G884" s="76"/>
      <c r="H884" s="76"/>
      <c r="I884" s="242"/>
      <c r="J884" s="76"/>
      <c r="K884" s="76"/>
      <c r="L884" s="76"/>
      <c r="M884" s="76"/>
      <c r="N884" s="76"/>
      <c r="O884" s="76"/>
      <c r="P884" s="76"/>
      <c r="Q884" s="76"/>
      <c r="R884" s="76"/>
      <c r="S884" s="76"/>
      <c r="T884" s="76"/>
      <c r="U884" s="76"/>
      <c r="V884" s="76"/>
      <c r="W884" s="76"/>
      <c r="X884" s="76"/>
      <c r="Y884" s="76"/>
      <c r="Z884" s="76"/>
      <c r="AA884" s="76"/>
      <c r="AB884" s="76"/>
      <c r="AC884" s="76"/>
      <c r="AD884" s="76"/>
      <c r="AE884" s="76"/>
      <c r="AF884" s="76"/>
      <c r="AG884" s="76"/>
      <c r="AH884" s="76"/>
      <c r="AI884" s="76"/>
      <c r="AJ884" s="76"/>
      <c r="AK884" s="76"/>
      <c r="AL884" s="76"/>
      <c r="AM884" s="76"/>
      <c r="AN884" s="76"/>
      <c r="AO884" s="76"/>
      <c r="AP884" s="76"/>
      <c r="AQ884" s="76"/>
      <c r="AR884" s="76"/>
      <c r="AS884" s="76"/>
    </row>
    <row r="885" spans="1:45" ht="15.75" customHeight="1" x14ac:dyDescent="0.2">
      <c r="A885" s="6"/>
      <c r="B885" s="76"/>
      <c r="C885" s="76"/>
      <c r="D885" s="76"/>
      <c r="E885" s="76"/>
      <c r="F885" s="76"/>
      <c r="G885" s="76"/>
      <c r="H885" s="76"/>
      <c r="I885" s="242"/>
      <c r="J885" s="76"/>
      <c r="K885" s="76"/>
      <c r="L885" s="76"/>
      <c r="M885" s="76"/>
      <c r="N885" s="76"/>
      <c r="O885" s="76"/>
      <c r="P885" s="76"/>
      <c r="Q885" s="76"/>
      <c r="R885" s="76"/>
      <c r="S885" s="76"/>
      <c r="T885" s="76"/>
      <c r="U885" s="76"/>
      <c r="V885" s="76"/>
      <c r="W885" s="76"/>
      <c r="X885" s="76"/>
      <c r="Y885" s="76"/>
      <c r="Z885" s="76"/>
      <c r="AA885" s="76"/>
      <c r="AB885" s="76"/>
      <c r="AC885" s="76"/>
      <c r="AD885" s="76"/>
      <c r="AE885" s="76"/>
      <c r="AF885" s="76"/>
      <c r="AG885" s="76"/>
      <c r="AH885" s="76"/>
      <c r="AI885" s="76"/>
      <c r="AJ885" s="76"/>
      <c r="AK885" s="76"/>
      <c r="AL885" s="76"/>
      <c r="AM885" s="76"/>
      <c r="AN885" s="76"/>
      <c r="AO885" s="76"/>
      <c r="AP885" s="76"/>
      <c r="AQ885" s="76"/>
      <c r="AR885" s="76"/>
      <c r="AS885" s="76"/>
    </row>
    <row r="886" spans="1:45" ht="15.75" customHeight="1" x14ac:dyDescent="0.2">
      <c r="A886" s="6"/>
      <c r="B886" s="76"/>
      <c r="C886" s="76"/>
      <c r="D886" s="76"/>
      <c r="E886" s="76"/>
      <c r="F886" s="76"/>
      <c r="G886" s="76"/>
      <c r="H886" s="76"/>
      <c r="I886" s="242"/>
      <c r="J886" s="76"/>
      <c r="K886" s="76"/>
      <c r="L886" s="76"/>
      <c r="M886" s="76"/>
      <c r="N886" s="76"/>
      <c r="O886" s="76"/>
      <c r="P886" s="76"/>
      <c r="Q886" s="76"/>
      <c r="R886" s="76"/>
      <c r="S886" s="76"/>
      <c r="T886" s="76"/>
      <c r="U886" s="76"/>
      <c r="V886" s="76"/>
      <c r="W886" s="76"/>
      <c r="X886" s="76"/>
      <c r="Y886" s="76"/>
      <c r="Z886" s="76"/>
      <c r="AA886" s="76"/>
      <c r="AB886" s="76"/>
      <c r="AC886" s="76"/>
      <c r="AD886" s="76"/>
      <c r="AE886" s="76"/>
      <c r="AF886" s="76"/>
      <c r="AG886" s="76"/>
      <c r="AH886" s="76"/>
      <c r="AI886" s="76"/>
      <c r="AJ886" s="76"/>
      <c r="AK886" s="76"/>
      <c r="AL886" s="76"/>
      <c r="AM886" s="76"/>
      <c r="AN886" s="76"/>
      <c r="AO886" s="76"/>
      <c r="AP886" s="76"/>
      <c r="AQ886" s="76"/>
      <c r="AR886" s="76"/>
      <c r="AS886" s="76"/>
    </row>
    <row r="887" spans="1:45" ht="15.75" customHeight="1" x14ac:dyDescent="0.2">
      <c r="A887" s="6"/>
      <c r="B887" s="76"/>
      <c r="C887" s="76"/>
      <c r="D887" s="76"/>
      <c r="E887" s="76"/>
      <c r="F887" s="76"/>
      <c r="G887" s="76"/>
      <c r="H887" s="76"/>
      <c r="I887" s="242"/>
      <c r="J887" s="76"/>
      <c r="K887" s="76"/>
      <c r="L887" s="76"/>
      <c r="M887" s="76"/>
      <c r="N887" s="76"/>
      <c r="O887" s="76"/>
      <c r="P887" s="76"/>
      <c r="Q887" s="76"/>
      <c r="R887" s="76"/>
      <c r="S887" s="76"/>
      <c r="T887" s="76"/>
      <c r="U887" s="76"/>
      <c r="V887" s="76"/>
      <c r="W887" s="76"/>
      <c r="X887" s="76"/>
      <c r="Y887" s="76"/>
      <c r="Z887" s="76"/>
      <c r="AA887" s="76"/>
      <c r="AB887" s="76"/>
      <c r="AC887" s="76"/>
      <c r="AD887" s="76"/>
      <c r="AE887" s="76"/>
      <c r="AF887" s="76"/>
      <c r="AG887" s="76"/>
      <c r="AH887" s="76"/>
      <c r="AI887" s="76"/>
      <c r="AJ887" s="76"/>
      <c r="AK887" s="76"/>
      <c r="AL887" s="76"/>
      <c r="AM887" s="76"/>
      <c r="AN887" s="76"/>
      <c r="AO887" s="76"/>
      <c r="AP887" s="76"/>
      <c r="AQ887" s="76"/>
      <c r="AR887" s="76"/>
      <c r="AS887" s="76"/>
    </row>
    <row r="888" spans="1:45" ht="15.75" customHeight="1" x14ac:dyDescent="0.2">
      <c r="A888" s="6"/>
      <c r="B888" s="76"/>
      <c r="C888" s="76"/>
      <c r="D888" s="76"/>
      <c r="E888" s="76"/>
      <c r="F888" s="76"/>
      <c r="G888" s="76"/>
      <c r="H888" s="76"/>
      <c r="I888" s="242"/>
      <c r="J888" s="76"/>
      <c r="K888" s="76"/>
      <c r="L888" s="76"/>
      <c r="M888" s="76"/>
      <c r="N888" s="76"/>
      <c r="O888" s="76"/>
      <c r="P888" s="76"/>
      <c r="Q888" s="76"/>
      <c r="R888" s="76"/>
      <c r="S888" s="76"/>
      <c r="T888" s="76"/>
      <c r="U888" s="76"/>
      <c r="V888" s="76"/>
      <c r="W888" s="76"/>
      <c r="X888" s="76"/>
      <c r="Y888" s="76"/>
      <c r="Z888" s="76"/>
      <c r="AA888" s="76"/>
      <c r="AB888" s="76"/>
      <c r="AC888" s="76"/>
      <c r="AD888" s="76"/>
      <c r="AE888" s="76"/>
      <c r="AF888" s="76"/>
      <c r="AG888" s="76"/>
      <c r="AH888" s="76"/>
      <c r="AI888" s="76"/>
      <c r="AJ888" s="76"/>
      <c r="AK888" s="76"/>
      <c r="AL888" s="76"/>
      <c r="AM888" s="76"/>
      <c r="AN888" s="76"/>
      <c r="AO888" s="76"/>
      <c r="AP888" s="76"/>
      <c r="AQ888" s="76"/>
      <c r="AR888" s="76"/>
      <c r="AS888" s="76"/>
    </row>
    <row r="889" spans="1:45" ht="15.75" customHeight="1" x14ac:dyDescent="0.2">
      <c r="A889" s="6"/>
      <c r="B889" s="76"/>
      <c r="C889" s="76"/>
      <c r="D889" s="76"/>
      <c r="E889" s="76"/>
      <c r="F889" s="76"/>
      <c r="G889" s="76"/>
      <c r="H889" s="76"/>
      <c r="I889" s="242"/>
      <c r="J889" s="76"/>
      <c r="K889" s="76"/>
      <c r="L889" s="76"/>
      <c r="M889" s="76"/>
      <c r="N889" s="76"/>
      <c r="O889" s="76"/>
      <c r="P889" s="76"/>
      <c r="Q889" s="76"/>
      <c r="R889" s="76"/>
      <c r="S889" s="76"/>
      <c r="T889" s="76"/>
      <c r="U889" s="76"/>
      <c r="V889" s="76"/>
      <c r="W889" s="76"/>
      <c r="X889" s="76"/>
      <c r="Y889" s="76"/>
      <c r="Z889" s="76"/>
      <c r="AA889" s="76"/>
      <c r="AB889" s="76"/>
      <c r="AC889" s="76"/>
      <c r="AD889" s="76"/>
      <c r="AE889" s="76"/>
      <c r="AF889" s="76"/>
      <c r="AG889" s="76"/>
      <c r="AH889" s="76"/>
      <c r="AI889" s="76"/>
      <c r="AJ889" s="76"/>
      <c r="AK889" s="76"/>
      <c r="AL889" s="76"/>
      <c r="AM889" s="76"/>
      <c r="AN889" s="76"/>
      <c r="AO889" s="76"/>
      <c r="AP889" s="76"/>
      <c r="AQ889" s="76"/>
      <c r="AR889" s="76"/>
      <c r="AS889" s="76"/>
    </row>
    <row r="890" spans="1:45" ht="15.75" customHeight="1" x14ac:dyDescent="0.2">
      <c r="A890" s="6"/>
      <c r="B890" s="76"/>
      <c r="C890" s="76"/>
      <c r="D890" s="76"/>
      <c r="E890" s="76"/>
      <c r="F890" s="76"/>
      <c r="G890" s="76"/>
      <c r="H890" s="76"/>
      <c r="I890" s="242"/>
      <c r="J890" s="76"/>
      <c r="K890" s="76"/>
      <c r="L890" s="76"/>
      <c r="M890" s="76"/>
      <c r="N890" s="76"/>
      <c r="O890" s="76"/>
      <c r="P890" s="76"/>
      <c r="Q890" s="76"/>
      <c r="R890" s="76"/>
      <c r="S890" s="76"/>
      <c r="T890" s="76"/>
      <c r="U890" s="76"/>
      <c r="V890" s="76"/>
      <c r="W890" s="76"/>
      <c r="X890" s="76"/>
      <c r="Y890" s="76"/>
      <c r="Z890" s="76"/>
      <c r="AA890" s="76"/>
      <c r="AB890" s="76"/>
      <c r="AC890" s="76"/>
      <c r="AD890" s="76"/>
      <c r="AE890" s="76"/>
      <c r="AF890" s="76"/>
      <c r="AG890" s="76"/>
      <c r="AH890" s="76"/>
      <c r="AI890" s="76"/>
      <c r="AJ890" s="76"/>
      <c r="AK890" s="76"/>
      <c r="AL890" s="76"/>
      <c r="AM890" s="76"/>
      <c r="AN890" s="76"/>
      <c r="AO890" s="76"/>
      <c r="AP890" s="76"/>
      <c r="AQ890" s="76"/>
      <c r="AR890" s="76"/>
      <c r="AS890" s="76"/>
    </row>
    <row r="891" spans="1:45" ht="15.75" customHeight="1" x14ac:dyDescent="0.2">
      <c r="A891" s="6"/>
      <c r="B891" s="76"/>
      <c r="C891" s="76"/>
      <c r="D891" s="76"/>
      <c r="E891" s="76"/>
      <c r="F891" s="76"/>
      <c r="G891" s="76"/>
      <c r="H891" s="76"/>
      <c r="I891" s="242"/>
      <c r="J891" s="76"/>
      <c r="K891" s="76"/>
      <c r="L891" s="76"/>
      <c r="M891" s="76"/>
      <c r="N891" s="76"/>
      <c r="O891" s="76"/>
      <c r="P891" s="76"/>
      <c r="Q891" s="76"/>
      <c r="R891" s="76"/>
      <c r="S891" s="76"/>
      <c r="T891" s="76"/>
      <c r="U891" s="76"/>
      <c r="V891" s="76"/>
      <c r="W891" s="76"/>
      <c r="X891" s="76"/>
      <c r="Y891" s="76"/>
      <c r="Z891" s="76"/>
      <c r="AA891" s="76"/>
      <c r="AB891" s="76"/>
      <c r="AC891" s="76"/>
      <c r="AD891" s="76"/>
      <c r="AE891" s="76"/>
      <c r="AF891" s="76"/>
      <c r="AG891" s="76"/>
      <c r="AH891" s="76"/>
      <c r="AI891" s="76"/>
      <c r="AJ891" s="76"/>
      <c r="AK891" s="76"/>
      <c r="AL891" s="76"/>
      <c r="AM891" s="76"/>
      <c r="AN891" s="76"/>
      <c r="AO891" s="76"/>
      <c r="AP891" s="76"/>
      <c r="AQ891" s="76"/>
      <c r="AR891" s="76"/>
      <c r="AS891" s="76"/>
    </row>
    <row r="892" spans="1:45" ht="15.75" customHeight="1" x14ac:dyDescent="0.2">
      <c r="A892" s="6"/>
      <c r="B892" s="76"/>
      <c r="C892" s="76"/>
      <c r="D892" s="76"/>
      <c r="E892" s="76"/>
      <c r="F892" s="76"/>
      <c r="G892" s="76"/>
      <c r="H892" s="76"/>
      <c r="I892" s="242"/>
      <c r="J892" s="76"/>
      <c r="K892" s="76"/>
      <c r="L892" s="76"/>
      <c r="M892" s="76"/>
      <c r="N892" s="76"/>
      <c r="O892" s="76"/>
      <c r="P892" s="76"/>
      <c r="Q892" s="76"/>
      <c r="R892" s="76"/>
      <c r="S892" s="76"/>
      <c r="T892" s="76"/>
      <c r="U892" s="76"/>
      <c r="V892" s="76"/>
      <c r="W892" s="76"/>
      <c r="X892" s="76"/>
      <c r="Y892" s="76"/>
      <c r="Z892" s="76"/>
      <c r="AA892" s="76"/>
      <c r="AB892" s="76"/>
      <c r="AC892" s="76"/>
      <c r="AD892" s="76"/>
      <c r="AE892" s="76"/>
      <c r="AF892" s="76"/>
      <c r="AG892" s="76"/>
      <c r="AH892" s="76"/>
      <c r="AI892" s="76"/>
      <c r="AJ892" s="76"/>
      <c r="AK892" s="76"/>
      <c r="AL892" s="76"/>
      <c r="AM892" s="76"/>
      <c r="AN892" s="76"/>
      <c r="AO892" s="76"/>
      <c r="AP892" s="76"/>
      <c r="AQ892" s="76"/>
      <c r="AR892" s="76"/>
      <c r="AS892" s="76"/>
    </row>
    <row r="893" spans="1:45" ht="15.75" customHeight="1" x14ac:dyDescent="0.2">
      <c r="A893" s="6"/>
      <c r="B893" s="76"/>
      <c r="C893" s="76"/>
      <c r="D893" s="76"/>
      <c r="E893" s="76"/>
      <c r="F893" s="76"/>
      <c r="G893" s="76"/>
      <c r="H893" s="76"/>
      <c r="I893" s="242"/>
      <c r="J893" s="76"/>
      <c r="K893" s="76"/>
      <c r="L893" s="76"/>
      <c r="M893" s="76"/>
      <c r="N893" s="76"/>
      <c r="O893" s="76"/>
      <c r="P893" s="76"/>
      <c r="Q893" s="76"/>
      <c r="R893" s="76"/>
      <c r="S893" s="76"/>
      <c r="T893" s="76"/>
      <c r="U893" s="76"/>
      <c r="V893" s="76"/>
      <c r="W893" s="76"/>
      <c r="X893" s="76"/>
      <c r="Y893" s="76"/>
      <c r="Z893" s="76"/>
      <c r="AA893" s="76"/>
      <c r="AB893" s="76"/>
      <c r="AC893" s="76"/>
      <c r="AD893" s="76"/>
      <c r="AE893" s="76"/>
      <c r="AF893" s="76"/>
      <c r="AG893" s="76"/>
      <c r="AH893" s="76"/>
      <c r="AI893" s="76"/>
      <c r="AJ893" s="76"/>
      <c r="AK893" s="76"/>
      <c r="AL893" s="76"/>
      <c r="AM893" s="76"/>
      <c r="AN893" s="76"/>
      <c r="AO893" s="76"/>
      <c r="AP893" s="76"/>
      <c r="AQ893" s="76"/>
      <c r="AR893" s="76"/>
      <c r="AS893" s="76"/>
    </row>
    <row r="894" spans="1:45" ht="15.75" customHeight="1" x14ac:dyDescent="0.2">
      <c r="A894" s="6"/>
      <c r="B894" s="76"/>
      <c r="C894" s="76"/>
      <c r="D894" s="76"/>
      <c r="E894" s="76"/>
      <c r="F894" s="76"/>
      <c r="G894" s="76"/>
      <c r="H894" s="76"/>
      <c r="I894" s="242"/>
      <c r="J894" s="76"/>
      <c r="K894" s="76"/>
      <c r="L894" s="76"/>
      <c r="M894" s="76"/>
      <c r="N894" s="76"/>
      <c r="O894" s="76"/>
      <c r="P894" s="76"/>
      <c r="Q894" s="76"/>
      <c r="R894" s="76"/>
      <c r="S894" s="76"/>
      <c r="T894" s="76"/>
      <c r="U894" s="76"/>
      <c r="V894" s="76"/>
      <c r="W894" s="76"/>
      <c r="X894" s="76"/>
      <c r="Y894" s="76"/>
      <c r="Z894" s="76"/>
      <c r="AA894" s="76"/>
      <c r="AB894" s="76"/>
      <c r="AC894" s="76"/>
      <c r="AD894" s="76"/>
      <c r="AE894" s="76"/>
      <c r="AF894" s="76"/>
      <c r="AG894" s="76"/>
      <c r="AH894" s="76"/>
      <c r="AI894" s="76"/>
      <c r="AJ894" s="76"/>
      <c r="AK894" s="76"/>
      <c r="AL894" s="76"/>
      <c r="AM894" s="76"/>
      <c r="AN894" s="76"/>
      <c r="AO894" s="76"/>
      <c r="AP894" s="76"/>
      <c r="AQ894" s="76"/>
      <c r="AR894" s="76"/>
      <c r="AS894" s="76"/>
    </row>
    <row r="895" spans="1:45" ht="15.75" customHeight="1" x14ac:dyDescent="0.2">
      <c r="A895" s="6"/>
      <c r="B895" s="76"/>
      <c r="C895" s="76"/>
      <c r="D895" s="76"/>
      <c r="E895" s="76"/>
      <c r="F895" s="76"/>
      <c r="G895" s="76"/>
      <c r="H895" s="76"/>
      <c r="I895" s="242"/>
      <c r="J895" s="76"/>
      <c r="K895" s="76"/>
      <c r="L895" s="76"/>
      <c r="M895" s="76"/>
      <c r="N895" s="76"/>
      <c r="O895" s="76"/>
      <c r="P895" s="76"/>
      <c r="Q895" s="76"/>
      <c r="R895" s="76"/>
      <c r="S895" s="76"/>
      <c r="T895" s="76"/>
      <c r="U895" s="76"/>
      <c r="V895" s="76"/>
      <c r="W895" s="76"/>
      <c r="X895" s="76"/>
      <c r="Y895" s="76"/>
      <c r="Z895" s="76"/>
      <c r="AA895" s="76"/>
      <c r="AB895" s="76"/>
      <c r="AC895" s="76"/>
      <c r="AD895" s="76"/>
      <c r="AE895" s="76"/>
      <c r="AF895" s="76"/>
      <c r="AG895" s="76"/>
      <c r="AH895" s="76"/>
      <c r="AI895" s="76"/>
      <c r="AJ895" s="76"/>
      <c r="AK895" s="76"/>
      <c r="AL895" s="76"/>
      <c r="AM895" s="76"/>
      <c r="AN895" s="76"/>
      <c r="AO895" s="76"/>
      <c r="AP895" s="76"/>
      <c r="AQ895" s="76"/>
      <c r="AR895" s="76"/>
      <c r="AS895" s="76"/>
    </row>
    <row r="896" spans="1:45" ht="15.75" customHeight="1" x14ac:dyDescent="0.2">
      <c r="A896" s="6"/>
      <c r="B896" s="76"/>
      <c r="C896" s="76"/>
      <c r="D896" s="76"/>
      <c r="E896" s="76"/>
      <c r="F896" s="76"/>
      <c r="G896" s="76"/>
      <c r="H896" s="76"/>
      <c r="I896" s="242"/>
      <c r="J896" s="76"/>
      <c r="K896" s="76"/>
      <c r="L896" s="76"/>
      <c r="M896" s="76"/>
      <c r="N896" s="76"/>
      <c r="O896" s="76"/>
      <c r="P896" s="76"/>
      <c r="Q896" s="76"/>
      <c r="R896" s="76"/>
      <c r="S896" s="76"/>
      <c r="T896" s="76"/>
      <c r="U896" s="76"/>
      <c r="V896" s="76"/>
      <c r="W896" s="76"/>
      <c r="X896" s="76"/>
      <c r="Y896" s="76"/>
      <c r="Z896" s="76"/>
      <c r="AA896" s="76"/>
      <c r="AB896" s="76"/>
      <c r="AC896" s="76"/>
      <c r="AD896" s="76"/>
      <c r="AE896" s="76"/>
      <c r="AF896" s="76"/>
      <c r="AG896" s="76"/>
      <c r="AH896" s="76"/>
      <c r="AI896" s="76"/>
      <c r="AJ896" s="76"/>
      <c r="AK896" s="76"/>
      <c r="AL896" s="76"/>
      <c r="AM896" s="76"/>
      <c r="AN896" s="76"/>
      <c r="AO896" s="76"/>
      <c r="AP896" s="76"/>
      <c r="AQ896" s="76"/>
      <c r="AR896" s="76"/>
      <c r="AS896" s="76"/>
    </row>
    <row r="897" spans="1:45" ht="15.75" customHeight="1" x14ac:dyDescent="0.2">
      <c r="A897" s="6"/>
      <c r="B897" s="76"/>
      <c r="C897" s="76"/>
      <c r="D897" s="76"/>
      <c r="E897" s="76"/>
      <c r="F897" s="76"/>
      <c r="G897" s="76"/>
      <c r="H897" s="76"/>
      <c r="I897" s="242"/>
      <c r="J897" s="76"/>
      <c r="K897" s="76"/>
      <c r="L897" s="76"/>
      <c r="M897" s="76"/>
      <c r="N897" s="76"/>
      <c r="O897" s="76"/>
      <c r="P897" s="76"/>
      <c r="Q897" s="76"/>
      <c r="R897" s="76"/>
      <c r="S897" s="76"/>
      <c r="T897" s="76"/>
      <c r="U897" s="76"/>
      <c r="V897" s="76"/>
      <c r="W897" s="76"/>
      <c r="X897" s="76"/>
      <c r="Y897" s="76"/>
      <c r="Z897" s="76"/>
      <c r="AA897" s="76"/>
      <c r="AB897" s="76"/>
      <c r="AC897" s="76"/>
      <c r="AD897" s="76"/>
      <c r="AE897" s="76"/>
      <c r="AF897" s="76"/>
      <c r="AG897" s="76"/>
      <c r="AH897" s="76"/>
      <c r="AI897" s="76"/>
      <c r="AJ897" s="76"/>
      <c r="AK897" s="76"/>
      <c r="AL897" s="76"/>
      <c r="AM897" s="76"/>
      <c r="AN897" s="76"/>
      <c r="AO897" s="76"/>
      <c r="AP897" s="76"/>
      <c r="AQ897" s="76"/>
      <c r="AR897" s="76"/>
      <c r="AS897" s="76"/>
    </row>
    <row r="898" spans="1:45" ht="15.75" customHeight="1" x14ac:dyDescent="0.2">
      <c r="A898" s="6"/>
      <c r="B898" s="76"/>
      <c r="C898" s="76"/>
      <c r="D898" s="76"/>
      <c r="E898" s="76"/>
      <c r="F898" s="76"/>
      <c r="G898" s="76"/>
      <c r="H898" s="76"/>
      <c r="I898" s="242"/>
      <c r="J898" s="76"/>
      <c r="K898" s="76"/>
      <c r="L898" s="76"/>
      <c r="M898" s="76"/>
      <c r="N898" s="76"/>
      <c r="O898" s="76"/>
      <c r="P898" s="76"/>
      <c r="Q898" s="76"/>
      <c r="R898" s="76"/>
      <c r="S898" s="76"/>
      <c r="T898" s="76"/>
      <c r="U898" s="76"/>
      <c r="V898" s="76"/>
      <c r="W898" s="76"/>
      <c r="X898" s="76"/>
      <c r="Y898" s="76"/>
      <c r="Z898" s="76"/>
      <c r="AA898" s="76"/>
      <c r="AB898" s="76"/>
      <c r="AC898" s="76"/>
      <c r="AD898" s="76"/>
      <c r="AE898" s="76"/>
      <c r="AF898" s="76"/>
      <c r="AG898" s="76"/>
      <c r="AH898" s="76"/>
      <c r="AI898" s="76"/>
      <c r="AJ898" s="76"/>
      <c r="AK898" s="76"/>
      <c r="AL898" s="76"/>
      <c r="AM898" s="76"/>
      <c r="AN898" s="76"/>
      <c r="AO898" s="76"/>
      <c r="AP898" s="76"/>
      <c r="AQ898" s="76"/>
      <c r="AR898" s="76"/>
      <c r="AS898" s="76"/>
    </row>
    <row r="899" spans="1:45" ht="15.75" customHeight="1" x14ac:dyDescent="0.2">
      <c r="A899" s="6"/>
      <c r="B899" s="76"/>
      <c r="C899" s="76"/>
      <c r="D899" s="76"/>
      <c r="E899" s="76"/>
      <c r="F899" s="76"/>
      <c r="G899" s="76"/>
      <c r="H899" s="76"/>
      <c r="I899" s="242"/>
      <c r="J899" s="76"/>
      <c r="K899" s="76"/>
      <c r="L899" s="76"/>
      <c r="M899" s="76"/>
      <c r="N899" s="76"/>
      <c r="O899" s="76"/>
      <c r="P899" s="76"/>
      <c r="Q899" s="76"/>
      <c r="R899" s="76"/>
      <c r="S899" s="76"/>
      <c r="T899" s="76"/>
      <c r="U899" s="76"/>
      <c r="V899" s="76"/>
      <c r="W899" s="76"/>
      <c r="X899" s="76"/>
      <c r="Y899" s="76"/>
      <c r="Z899" s="76"/>
      <c r="AA899" s="76"/>
      <c r="AB899" s="76"/>
      <c r="AC899" s="76"/>
      <c r="AD899" s="76"/>
      <c r="AE899" s="76"/>
      <c r="AF899" s="76"/>
      <c r="AG899" s="76"/>
      <c r="AH899" s="76"/>
      <c r="AI899" s="76"/>
      <c r="AJ899" s="76"/>
      <c r="AK899" s="76"/>
      <c r="AL899" s="76"/>
      <c r="AM899" s="76"/>
      <c r="AN899" s="76"/>
      <c r="AO899" s="76"/>
      <c r="AP899" s="76"/>
      <c r="AQ899" s="76"/>
      <c r="AR899" s="76"/>
      <c r="AS899" s="76"/>
    </row>
    <row r="900" spans="1:45" ht="15.75" customHeight="1" x14ac:dyDescent="0.2">
      <c r="A900" s="6"/>
      <c r="B900" s="76"/>
      <c r="C900" s="76"/>
      <c r="D900" s="76"/>
      <c r="E900" s="76"/>
      <c r="F900" s="76"/>
      <c r="G900" s="76"/>
      <c r="H900" s="76"/>
      <c r="I900" s="242"/>
      <c r="J900" s="76"/>
      <c r="K900" s="76"/>
      <c r="L900" s="76"/>
      <c r="M900" s="76"/>
      <c r="N900" s="76"/>
      <c r="O900" s="76"/>
      <c r="P900" s="76"/>
      <c r="Q900" s="76"/>
      <c r="R900" s="76"/>
      <c r="S900" s="76"/>
      <c r="T900" s="76"/>
      <c r="U900" s="76"/>
      <c r="V900" s="76"/>
      <c r="W900" s="76"/>
      <c r="X900" s="76"/>
      <c r="Y900" s="76"/>
      <c r="Z900" s="76"/>
      <c r="AA900" s="76"/>
      <c r="AB900" s="76"/>
      <c r="AC900" s="76"/>
      <c r="AD900" s="76"/>
      <c r="AE900" s="76"/>
      <c r="AF900" s="76"/>
      <c r="AG900" s="76"/>
      <c r="AH900" s="76"/>
      <c r="AI900" s="76"/>
      <c r="AJ900" s="76"/>
      <c r="AK900" s="76"/>
      <c r="AL900" s="76"/>
      <c r="AM900" s="76"/>
      <c r="AN900" s="76"/>
      <c r="AO900" s="76"/>
      <c r="AP900" s="76"/>
      <c r="AQ900" s="76"/>
      <c r="AR900" s="76"/>
      <c r="AS900" s="76"/>
    </row>
    <row r="901" spans="1:45" ht="15.75" customHeight="1" x14ac:dyDescent="0.2">
      <c r="A901" s="6"/>
      <c r="B901" s="76"/>
      <c r="C901" s="76"/>
      <c r="D901" s="76"/>
      <c r="E901" s="76"/>
      <c r="F901" s="76"/>
      <c r="G901" s="76"/>
      <c r="H901" s="76"/>
      <c r="I901" s="242"/>
      <c r="J901" s="76"/>
      <c r="K901" s="76"/>
      <c r="L901" s="76"/>
      <c r="M901" s="76"/>
      <c r="N901" s="76"/>
      <c r="O901" s="76"/>
      <c r="P901" s="76"/>
      <c r="Q901" s="76"/>
      <c r="R901" s="76"/>
      <c r="S901" s="76"/>
      <c r="T901" s="76"/>
      <c r="U901" s="76"/>
      <c r="V901" s="76"/>
      <c r="W901" s="76"/>
      <c r="X901" s="76"/>
      <c r="Y901" s="76"/>
      <c r="Z901" s="76"/>
      <c r="AA901" s="76"/>
      <c r="AB901" s="76"/>
      <c r="AC901" s="76"/>
      <c r="AD901" s="76"/>
      <c r="AE901" s="76"/>
      <c r="AF901" s="76"/>
      <c r="AG901" s="76"/>
      <c r="AH901" s="76"/>
      <c r="AI901" s="76"/>
      <c r="AJ901" s="76"/>
      <c r="AK901" s="76"/>
      <c r="AL901" s="76"/>
      <c r="AM901" s="76"/>
      <c r="AN901" s="76"/>
      <c r="AO901" s="76"/>
      <c r="AP901" s="76"/>
      <c r="AQ901" s="76"/>
      <c r="AR901" s="76"/>
      <c r="AS901" s="76"/>
    </row>
    <row r="902" spans="1:45" ht="15.75" customHeight="1" x14ac:dyDescent="0.2">
      <c r="A902" s="6"/>
      <c r="B902" s="76"/>
      <c r="C902" s="76"/>
      <c r="D902" s="76"/>
      <c r="E902" s="76"/>
      <c r="F902" s="76"/>
      <c r="G902" s="76"/>
      <c r="H902" s="76"/>
      <c r="I902" s="242"/>
      <c r="J902" s="76"/>
      <c r="K902" s="76"/>
      <c r="L902" s="76"/>
      <c r="M902" s="76"/>
      <c r="N902" s="76"/>
      <c r="O902" s="76"/>
      <c r="P902" s="76"/>
      <c r="Q902" s="76"/>
      <c r="R902" s="76"/>
      <c r="S902" s="76"/>
      <c r="T902" s="76"/>
      <c r="U902" s="76"/>
      <c r="V902" s="76"/>
      <c r="W902" s="76"/>
      <c r="X902" s="76"/>
      <c r="Y902" s="76"/>
      <c r="Z902" s="76"/>
      <c r="AA902" s="76"/>
      <c r="AB902" s="76"/>
      <c r="AC902" s="76"/>
      <c r="AD902" s="76"/>
      <c r="AE902" s="76"/>
      <c r="AF902" s="76"/>
      <c r="AG902" s="76"/>
      <c r="AH902" s="76"/>
      <c r="AI902" s="76"/>
      <c r="AJ902" s="76"/>
      <c r="AK902" s="76"/>
      <c r="AL902" s="76"/>
      <c r="AM902" s="76"/>
      <c r="AN902" s="76"/>
      <c r="AO902" s="76"/>
      <c r="AP902" s="76"/>
      <c r="AQ902" s="76"/>
      <c r="AR902" s="76"/>
      <c r="AS902" s="76"/>
    </row>
    <row r="903" spans="1:45" ht="15.75" customHeight="1" x14ac:dyDescent="0.2">
      <c r="A903" s="6"/>
      <c r="B903" s="76"/>
      <c r="C903" s="76"/>
      <c r="D903" s="76"/>
      <c r="E903" s="76"/>
      <c r="F903" s="76"/>
      <c r="G903" s="76"/>
      <c r="H903" s="76"/>
      <c r="I903" s="242"/>
      <c r="J903" s="76"/>
      <c r="K903" s="76"/>
      <c r="L903" s="76"/>
      <c r="M903" s="76"/>
      <c r="N903" s="76"/>
      <c r="O903" s="76"/>
      <c r="P903" s="76"/>
      <c r="Q903" s="76"/>
      <c r="R903" s="76"/>
      <c r="S903" s="76"/>
      <c r="T903" s="76"/>
      <c r="U903" s="76"/>
      <c r="V903" s="76"/>
      <c r="W903" s="76"/>
      <c r="X903" s="76"/>
      <c r="Y903" s="76"/>
      <c r="Z903" s="76"/>
      <c r="AA903" s="76"/>
      <c r="AB903" s="76"/>
      <c r="AC903" s="76"/>
      <c r="AD903" s="76"/>
      <c r="AE903" s="76"/>
      <c r="AF903" s="76"/>
      <c r="AG903" s="76"/>
      <c r="AH903" s="76"/>
      <c r="AI903" s="76"/>
      <c r="AJ903" s="76"/>
      <c r="AK903" s="76"/>
      <c r="AL903" s="76"/>
      <c r="AM903" s="76"/>
      <c r="AN903" s="76"/>
      <c r="AO903" s="76"/>
      <c r="AP903" s="76"/>
      <c r="AQ903" s="76"/>
      <c r="AR903" s="76"/>
      <c r="AS903" s="76"/>
    </row>
    <row r="904" spans="1:45" ht="15.75" customHeight="1" x14ac:dyDescent="0.2">
      <c r="A904" s="6"/>
      <c r="B904" s="76"/>
      <c r="C904" s="76"/>
      <c r="D904" s="76"/>
      <c r="E904" s="76"/>
      <c r="F904" s="76"/>
      <c r="G904" s="76"/>
      <c r="H904" s="76"/>
      <c r="I904" s="242"/>
      <c r="J904" s="76"/>
      <c r="K904" s="76"/>
      <c r="L904" s="76"/>
      <c r="M904" s="76"/>
      <c r="N904" s="76"/>
      <c r="O904" s="76"/>
      <c r="P904" s="76"/>
      <c r="Q904" s="76"/>
      <c r="R904" s="76"/>
      <c r="S904" s="76"/>
      <c r="T904" s="76"/>
      <c r="U904" s="76"/>
      <c r="V904" s="76"/>
      <c r="W904" s="76"/>
      <c r="X904" s="76"/>
      <c r="Y904" s="76"/>
      <c r="Z904" s="76"/>
      <c r="AA904" s="76"/>
      <c r="AB904" s="76"/>
      <c r="AC904" s="76"/>
      <c r="AD904" s="76"/>
      <c r="AE904" s="76"/>
      <c r="AF904" s="76"/>
      <c r="AG904" s="76"/>
      <c r="AH904" s="76"/>
      <c r="AI904" s="76"/>
      <c r="AJ904" s="76"/>
      <c r="AK904" s="76"/>
      <c r="AL904" s="76"/>
      <c r="AM904" s="76"/>
      <c r="AN904" s="76"/>
      <c r="AO904" s="76"/>
      <c r="AP904" s="76"/>
      <c r="AQ904" s="76"/>
      <c r="AR904" s="76"/>
      <c r="AS904" s="76"/>
    </row>
    <row r="905" spans="1:45" ht="15.75" customHeight="1" x14ac:dyDescent="0.2">
      <c r="A905" s="6"/>
      <c r="B905" s="76"/>
      <c r="C905" s="76"/>
      <c r="D905" s="76"/>
      <c r="E905" s="76"/>
      <c r="F905" s="76"/>
      <c r="G905" s="76"/>
      <c r="H905" s="76"/>
      <c r="I905" s="242"/>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AK905" s="76"/>
      <c r="AL905" s="76"/>
      <c r="AM905" s="76"/>
      <c r="AN905" s="76"/>
      <c r="AO905" s="76"/>
      <c r="AP905" s="76"/>
      <c r="AQ905" s="76"/>
      <c r="AR905" s="76"/>
      <c r="AS905" s="76"/>
    </row>
    <row r="906" spans="1:45" ht="15.75" customHeight="1" x14ac:dyDescent="0.2">
      <c r="A906" s="6"/>
      <c r="B906" s="76"/>
      <c r="C906" s="76"/>
      <c r="D906" s="76"/>
      <c r="E906" s="76"/>
      <c r="F906" s="76"/>
      <c r="G906" s="76"/>
      <c r="H906" s="76"/>
      <c r="I906" s="242"/>
      <c r="J906" s="76"/>
      <c r="K906" s="76"/>
      <c r="L906" s="76"/>
      <c r="M906" s="76"/>
      <c r="N906" s="76"/>
      <c r="O906" s="76"/>
      <c r="P906" s="76"/>
      <c r="Q906" s="76"/>
      <c r="R906" s="76"/>
      <c r="S906" s="76"/>
      <c r="T906" s="76"/>
      <c r="U906" s="76"/>
      <c r="V906" s="76"/>
      <c r="W906" s="76"/>
      <c r="X906" s="76"/>
      <c r="Y906" s="76"/>
      <c r="Z906" s="76"/>
      <c r="AA906" s="76"/>
      <c r="AB906" s="76"/>
      <c r="AC906" s="76"/>
      <c r="AD906" s="76"/>
      <c r="AE906" s="76"/>
      <c r="AF906" s="76"/>
      <c r="AG906" s="76"/>
      <c r="AH906" s="76"/>
      <c r="AI906" s="76"/>
      <c r="AJ906" s="76"/>
      <c r="AK906" s="76"/>
      <c r="AL906" s="76"/>
      <c r="AM906" s="76"/>
      <c r="AN906" s="76"/>
      <c r="AO906" s="76"/>
      <c r="AP906" s="76"/>
      <c r="AQ906" s="76"/>
      <c r="AR906" s="76"/>
      <c r="AS906" s="76"/>
    </row>
    <row r="907" spans="1:45" ht="15.75" customHeight="1" x14ac:dyDescent="0.2">
      <c r="A907" s="6"/>
      <c r="B907" s="76"/>
      <c r="C907" s="76"/>
      <c r="D907" s="76"/>
      <c r="E907" s="76"/>
      <c r="F907" s="76"/>
      <c r="G907" s="76"/>
      <c r="H907" s="76"/>
      <c r="I907" s="242"/>
      <c r="J907" s="76"/>
      <c r="K907" s="76"/>
      <c r="L907" s="76"/>
      <c r="M907" s="76"/>
      <c r="N907" s="76"/>
      <c r="O907" s="76"/>
      <c r="P907" s="76"/>
      <c r="Q907" s="76"/>
      <c r="R907" s="76"/>
      <c r="S907" s="76"/>
      <c r="T907" s="76"/>
      <c r="U907" s="76"/>
      <c r="V907" s="76"/>
      <c r="W907" s="76"/>
      <c r="X907" s="76"/>
      <c r="Y907" s="76"/>
      <c r="Z907" s="76"/>
      <c r="AA907" s="76"/>
      <c r="AB907" s="76"/>
      <c r="AC907" s="76"/>
      <c r="AD907" s="76"/>
      <c r="AE907" s="76"/>
      <c r="AF907" s="76"/>
      <c r="AG907" s="76"/>
      <c r="AH907" s="76"/>
      <c r="AI907" s="76"/>
      <c r="AJ907" s="76"/>
      <c r="AK907" s="76"/>
      <c r="AL907" s="76"/>
      <c r="AM907" s="76"/>
      <c r="AN907" s="76"/>
      <c r="AO907" s="76"/>
      <c r="AP907" s="76"/>
      <c r="AQ907" s="76"/>
      <c r="AR907" s="76"/>
      <c r="AS907" s="76"/>
    </row>
    <row r="908" spans="1:45" ht="15.75" customHeight="1" x14ac:dyDescent="0.2">
      <c r="A908" s="6"/>
      <c r="B908" s="76"/>
      <c r="C908" s="76"/>
      <c r="D908" s="76"/>
      <c r="E908" s="76"/>
      <c r="F908" s="76"/>
      <c r="G908" s="76"/>
      <c r="H908" s="76"/>
      <c r="I908" s="242"/>
      <c r="J908" s="76"/>
      <c r="K908" s="76"/>
      <c r="L908" s="76"/>
      <c r="M908" s="76"/>
      <c r="N908" s="76"/>
      <c r="O908" s="76"/>
      <c r="P908" s="76"/>
      <c r="Q908" s="76"/>
      <c r="R908" s="76"/>
      <c r="S908" s="76"/>
      <c r="T908" s="76"/>
      <c r="U908" s="76"/>
      <c r="V908" s="76"/>
      <c r="W908" s="76"/>
      <c r="X908" s="76"/>
      <c r="Y908" s="76"/>
      <c r="Z908" s="76"/>
      <c r="AA908" s="76"/>
      <c r="AB908" s="76"/>
      <c r="AC908" s="76"/>
      <c r="AD908" s="76"/>
      <c r="AE908" s="76"/>
      <c r="AF908" s="76"/>
      <c r="AG908" s="76"/>
      <c r="AH908" s="76"/>
      <c r="AI908" s="76"/>
      <c r="AJ908" s="76"/>
      <c r="AK908" s="76"/>
      <c r="AL908" s="76"/>
      <c r="AM908" s="76"/>
      <c r="AN908" s="76"/>
      <c r="AO908" s="76"/>
      <c r="AP908" s="76"/>
      <c r="AQ908" s="76"/>
      <c r="AR908" s="76"/>
      <c r="AS908" s="76"/>
    </row>
    <row r="909" spans="1:45" ht="15.75" customHeight="1" x14ac:dyDescent="0.2">
      <c r="A909" s="6"/>
      <c r="B909" s="76"/>
      <c r="C909" s="76"/>
      <c r="D909" s="76"/>
      <c r="E909" s="76"/>
      <c r="F909" s="76"/>
      <c r="G909" s="76"/>
      <c r="H909" s="76"/>
      <c r="I909" s="242"/>
      <c r="J909" s="76"/>
      <c r="K909" s="76"/>
      <c r="L909" s="76"/>
      <c r="M909" s="76"/>
      <c r="N909" s="76"/>
      <c r="O909" s="76"/>
      <c r="P909" s="76"/>
      <c r="Q909" s="76"/>
      <c r="R909" s="76"/>
      <c r="S909" s="76"/>
      <c r="T909" s="76"/>
      <c r="U909" s="76"/>
      <c r="V909" s="76"/>
      <c r="W909" s="76"/>
      <c r="X909" s="76"/>
      <c r="Y909" s="76"/>
      <c r="Z909" s="76"/>
      <c r="AA909" s="76"/>
      <c r="AB909" s="76"/>
      <c r="AC909" s="76"/>
      <c r="AD909" s="76"/>
      <c r="AE909" s="76"/>
      <c r="AF909" s="76"/>
      <c r="AG909" s="76"/>
      <c r="AH909" s="76"/>
      <c r="AI909" s="76"/>
      <c r="AJ909" s="76"/>
      <c r="AK909" s="76"/>
      <c r="AL909" s="76"/>
      <c r="AM909" s="76"/>
      <c r="AN909" s="76"/>
      <c r="AO909" s="76"/>
      <c r="AP909" s="76"/>
      <c r="AQ909" s="76"/>
      <c r="AR909" s="76"/>
      <c r="AS909" s="76"/>
    </row>
    <row r="910" spans="1:45" ht="15.75" customHeight="1" x14ac:dyDescent="0.2">
      <c r="A910" s="6"/>
      <c r="B910" s="76"/>
      <c r="C910" s="76"/>
      <c r="D910" s="76"/>
      <c r="E910" s="76"/>
      <c r="F910" s="76"/>
      <c r="G910" s="76"/>
      <c r="H910" s="76"/>
      <c r="I910" s="242"/>
      <c r="J910" s="76"/>
      <c r="K910" s="76"/>
      <c r="L910" s="76"/>
      <c r="M910" s="76"/>
      <c r="N910" s="76"/>
      <c r="O910" s="76"/>
      <c r="P910" s="76"/>
      <c r="Q910" s="76"/>
      <c r="R910" s="76"/>
      <c r="S910" s="76"/>
      <c r="T910" s="76"/>
      <c r="U910" s="76"/>
      <c r="V910" s="76"/>
      <c r="W910" s="76"/>
      <c r="X910" s="76"/>
      <c r="Y910" s="76"/>
      <c r="Z910" s="76"/>
      <c r="AA910" s="76"/>
      <c r="AB910" s="76"/>
      <c r="AC910" s="76"/>
      <c r="AD910" s="76"/>
      <c r="AE910" s="76"/>
      <c r="AF910" s="76"/>
      <c r="AG910" s="76"/>
      <c r="AH910" s="76"/>
      <c r="AI910" s="76"/>
      <c r="AJ910" s="76"/>
      <c r="AK910" s="76"/>
      <c r="AL910" s="76"/>
      <c r="AM910" s="76"/>
      <c r="AN910" s="76"/>
      <c r="AO910" s="76"/>
      <c r="AP910" s="76"/>
      <c r="AQ910" s="76"/>
      <c r="AR910" s="76"/>
      <c r="AS910" s="76"/>
    </row>
    <row r="911" spans="1:45" ht="15.75" customHeight="1" x14ac:dyDescent="0.2">
      <c r="A911" s="6"/>
      <c r="B911" s="76"/>
      <c r="C911" s="76"/>
      <c r="D911" s="76"/>
      <c r="E911" s="76"/>
      <c r="F911" s="76"/>
      <c r="G911" s="76"/>
      <c r="H911" s="76"/>
      <c r="I911" s="242"/>
      <c r="J911" s="76"/>
      <c r="K911" s="76"/>
      <c r="L911" s="76"/>
      <c r="M911" s="76"/>
      <c r="N911" s="76"/>
      <c r="O911" s="76"/>
      <c r="P911" s="76"/>
      <c r="Q911" s="76"/>
      <c r="R911" s="76"/>
      <c r="S911" s="76"/>
      <c r="T911" s="76"/>
      <c r="U911" s="76"/>
      <c r="V911" s="76"/>
      <c r="W911" s="76"/>
      <c r="X911" s="76"/>
      <c r="Y911" s="76"/>
      <c r="Z911" s="76"/>
      <c r="AA911" s="76"/>
      <c r="AB911" s="76"/>
      <c r="AC911" s="76"/>
      <c r="AD911" s="76"/>
      <c r="AE911" s="76"/>
      <c r="AF911" s="76"/>
      <c r="AG911" s="76"/>
      <c r="AH911" s="76"/>
      <c r="AI911" s="76"/>
      <c r="AJ911" s="76"/>
      <c r="AK911" s="76"/>
      <c r="AL911" s="76"/>
      <c r="AM911" s="76"/>
      <c r="AN911" s="76"/>
      <c r="AO911" s="76"/>
      <c r="AP911" s="76"/>
      <c r="AQ911" s="76"/>
      <c r="AR911" s="76"/>
      <c r="AS911" s="76"/>
    </row>
    <row r="912" spans="1:45" ht="15.75" customHeight="1" x14ac:dyDescent="0.2">
      <c r="A912" s="6"/>
      <c r="B912" s="76"/>
      <c r="C912" s="76"/>
      <c r="D912" s="76"/>
      <c r="E912" s="76"/>
      <c r="F912" s="76"/>
      <c r="G912" s="76"/>
      <c r="H912" s="76"/>
      <c r="I912" s="242"/>
      <c r="J912" s="76"/>
      <c r="K912" s="76"/>
      <c r="L912" s="76"/>
      <c r="M912" s="76"/>
      <c r="N912" s="76"/>
      <c r="O912" s="76"/>
      <c r="P912" s="76"/>
      <c r="Q912" s="76"/>
      <c r="R912" s="76"/>
      <c r="S912" s="76"/>
      <c r="T912" s="76"/>
      <c r="U912" s="76"/>
      <c r="V912" s="76"/>
      <c r="W912" s="76"/>
      <c r="X912" s="76"/>
      <c r="Y912" s="76"/>
      <c r="Z912" s="76"/>
      <c r="AA912" s="76"/>
      <c r="AB912" s="76"/>
      <c r="AC912" s="76"/>
      <c r="AD912" s="76"/>
      <c r="AE912" s="76"/>
      <c r="AF912" s="76"/>
      <c r="AG912" s="76"/>
      <c r="AH912" s="76"/>
      <c r="AI912" s="76"/>
      <c r="AJ912" s="76"/>
      <c r="AK912" s="76"/>
      <c r="AL912" s="76"/>
      <c r="AM912" s="76"/>
      <c r="AN912" s="76"/>
      <c r="AO912" s="76"/>
      <c r="AP912" s="76"/>
      <c r="AQ912" s="76"/>
      <c r="AR912" s="76"/>
      <c r="AS912" s="76"/>
    </row>
    <row r="913" spans="1:45" ht="15.75" customHeight="1" x14ac:dyDescent="0.2">
      <c r="A913" s="6"/>
      <c r="B913" s="76"/>
      <c r="C913" s="76"/>
      <c r="D913" s="76"/>
      <c r="E913" s="76"/>
      <c r="F913" s="76"/>
      <c r="G913" s="76"/>
      <c r="H913" s="76"/>
      <c r="I913" s="242"/>
      <c r="J913" s="76"/>
      <c r="K913" s="76"/>
      <c r="L913" s="76"/>
      <c r="M913" s="76"/>
      <c r="N913" s="76"/>
      <c r="O913" s="76"/>
      <c r="P913" s="76"/>
      <c r="Q913" s="76"/>
      <c r="R913" s="76"/>
      <c r="S913" s="76"/>
      <c r="T913" s="76"/>
      <c r="U913" s="76"/>
      <c r="V913" s="76"/>
      <c r="W913" s="76"/>
      <c r="X913" s="76"/>
      <c r="Y913" s="76"/>
      <c r="Z913" s="76"/>
      <c r="AA913" s="76"/>
      <c r="AB913" s="76"/>
      <c r="AC913" s="76"/>
      <c r="AD913" s="76"/>
      <c r="AE913" s="76"/>
      <c r="AF913" s="76"/>
      <c r="AG913" s="76"/>
      <c r="AH913" s="76"/>
      <c r="AI913" s="76"/>
      <c r="AJ913" s="76"/>
      <c r="AK913" s="76"/>
      <c r="AL913" s="76"/>
      <c r="AM913" s="76"/>
      <c r="AN913" s="76"/>
      <c r="AO913" s="76"/>
      <c r="AP913" s="76"/>
      <c r="AQ913" s="76"/>
      <c r="AR913" s="76"/>
      <c r="AS913" s="76"/>
    </row>
    <row r="914" spans="1:45" ht="15.75" customHeight="1" x14ac:dyDescent="0.2">
      <c r="A914" s="6"/>
      <c r="B914" s="76"/>
      <c r="C914" s="76"/>
      <c r="D914" s="76"/>
      <c r="E914" s="76"/>
      <c r="F914" s="76"/>
      <c r="G914" s="76"/>
      <c r="H914" s="76"/>
      <c r="I914" s="242"/>
      <c r="J914" s="76"/>
      <c r="K914" s="76"/>
      <c r="L914" s="76"/>
      <c r="M914" s="76"/>
      <c r="N914" s="76"/>
      <c r="O914" s="76"/>
      <c r="P914" s="76"/>
      <c r="Q914" s="76"/>
      <c r="R914" s="76"/>
      <c r="S914" s="76"/>
      <c r="T914" s="76"/>
      <c r="U914" s="76"/>
      <c r="V914" s="76"/>
      <c r="W914" s="76"/>
      <c r="X914" s="76"/>
      <c r="Y914" s="76"/>
      <c r="Z914" s="76"/>
      <c r="AA914" s="76"/>
      <c r="AB914" s="76"/>
      <c r="AC914" s="76"/>
      <c r="AD914" s="76"/>
      <c r="AE914" s="76"/>
      <c r="AF914" s="76"/>
      <c r="AG914" s="76"/>
      <c r="AH914" s="76"/>
      <c r="AI914" s="76"/>
      <c r="AJ914" s="76"/>
      <c r="AK914" s="76"/>
      <c r="AL914" s="76"/>
      <c r="AM914" s="76"/>
      <c r="AN914" s="76"/>
      <c r="AO914" s="76"/>
      <c r="AP914" s="76"/>
      <c r="AQ914" s="76"/>
      <c r="AR914" s="76"/>
      <c r="AS914" s="76"/>
    </row>
    <row r="915" spans="1:45" ht="15.75" customHeight="1" x14ac:dyDescent="0.2">
      <c r="A915" s="6"/>
      <c r="B915" s="76"/>
      <c r="C915" s="76"/>
      <c r="D915" s="76"/>
      <c r="E915" s="76"/>
      <c r="F915" s="76"/>
      <c r="G915" s="76"/>
      <c r="H915" s="76"/>
      <c r="I915" s="242"/>
      <c r="J915" s="76"/>
      <c r="K915" s="76"/>
      <c r="L915" s="76"/>
      <c r="M915" s="76"/>
      <c r="N915" s="76"/>
      <c r="O915" s="76"/>
      <c r="P915" s="76"/>
      <c r="Q915" s="76"/>
      <c r="R915" s="76"/>
      <c r="S915" s="76"/>
      <c r="T915" s="76"/>
      <c r="U915" s="76"/>
      <c r="V915" s="76"/>
      <c r="W915" s="76"/>
      <c r="X915" s="76"/>
      <c r="Y915" s="76"/>
      <c r="Z915" s="76"/>
      <c r="AA915" s="76"/>
      <c r="AB915" s="76"/>
      <c r="AC915" s="76"/>
      <c r="AD915" s="76"/>
      <c r="AE915" s="76"/>
      <c r="AF915" s="76"/>
      <c r="AG915" s="76"/>
      <c r="AH915" s="76"/>
      <c r="AI915" s="76"/>
      <c r="AJ915" s="76"/>
      <c r="AK915" s="76"/>
      <c r="AL915" s="76"/>
      <c r="AM915" s="76"/>
      <c r="AN915" s="76"/>
      <c r="AO915" s="76"/>
      <c r="AP915" s="76"/>
      <c r="AQ915" s="76"/>
      <c r="AR915" s="76"/>
      <c r="AS915" s="76"/>
    </row>
    <row r="916" spans="1:45" ht="15.75" customHeight="1" x14ac:dyDescent="0.2">
      <c r="A916" s="6"/>
      <c r="B916" s="76"/>
      <c r="C916" s="76"/>
      <c r="D916" s="76"/>
      <c r="E916" s="76"/>
      <c r="F916" s="76"/>
      <c r="G916" s="76"/>
      <c r="H916" s="76"/>
      <c r="I916" s="242"/>
      <c r="J916" s="76"/>
      <c r="K916" s="76"/>
      <c r="L916" s="76"/>
      <c r="M916" s="76"/>
      <c r="N916" s="76"/>
      <c r="O916" s="76"/>
      <c r="P916" s="76"/>
      <c r="Q916" s="76"/>
      <c r="R916" s="76"/>
      <c r="S916" s="76"/>
      <c r="T916" s="76"/>
      <c r="U916" s="76"/>
      <c r="V916" s="76"/>
      <c r="W916" s="76"/>
      <c r="X916" s="76"/>
      <c r="Y916" s="76"/>
      <c r="Z916" s="76"/>
      <c r="AA916" s="76"/>
      <c r="AB916" s="76"/>
      <c r="AC916" s="76"/>
      <c r="AD916" s="76"/>
      <c r="AE916" s="76"/>
      <c r="AF916" s="76"/>
      <c r="AG916" s="76"/>
      <c r="AH916" s="76"/>
      <c r="AI916" s="76"/>
      <c r="AJ916" s="76"/>
      <c r="AK916" s="76"/>
      <c r="AL916" s="76"/>
      <c r="AM916" s="76"/>
      <c r="AN916" s="76"/>
      <c r="AO916" s="76"/>
      <c r="AP916" s="76"/>
      <c r="AQ916" s="76"/>
      <c r="AR916" s="76"/>
      <c r="AS916" s="76"/>
    </row>
    <row r="917" spans="1:45" ht="15.75" customHeight="1" x14ac:dyDescent="0.2">
      <c r="A917" s="6"/>
      <c r="B917" s="76"/>
      <c r="C917" s="76"/>
      <c r="D917" s="76"/>
      <c r="E917" s="76"/>
      <c r="F917" s="76"/>
      <c r="G917" s="76"/>
      <c r="H917" s="76"/>
      <c r="I917" s="242"/>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row>
    <row r="918" spans="1:45" ht="15.75" customHeight="1" x14ac:dyDescent="0.2">
      <c r="A918" s="6"/>
      <c r="B918" s="76"/>
      <c r="C918" s="76"/>
      <c r="D918" s="76"/>
      <c r="E918" s="76"/>
      <c r="F918" s="76"/>
      <c r="G918" s="76"/>
      <c r="H918" s="76"/>
      <c r="I918" s="242"/>
      <c r="J918" s="76"/>
      <c r="K918" s="76"/>
      <c r="L918" s="76"/>
      <c r="M918" s="76"/>
      <c r="N918" s="76"/>
      <c r="O918" s="76"/>
      <c r="P918" s="76"/>
      <c r="Q918" s="76"/>
      <c r="R918" s="76"/>
      <c r="S918" s="76"/>
      <c r="T918" s="76"/>
      <c r="U918" s="76"/>
      <c r="V918" s="76"/>
      <c r="W918" s="76"/>
      <c r="X918" s="76"/>
      <c r="Y918" s="76"/>
      <c r="Z918" s="76"/>
      <c r="AA918" s="76"/>
      <c r="AB918" s="76"/>
      <c r="AC918" s="76"/>
      <c r="AD918" s="76"/>
      <c r="AE918" s="76"/>
      <c r="AF918" s="76"/>
      <c r="AG918" s="76"/>
      <c r="AH918" s="76"/>
      <c r="AI918" s="76"/>
      <c r="AJ918" s="76"/>
      <c r="AK918" s="76"/>
      <c r="AL918" s="76"/>
      <c r="AM918" s="76"/>
      <c r="AN918" s="76"/>
      <c r="AO918" s="76"/>
      <c r="AP918" s="76"/>
      <c r="AQ918" s="76"/>
      <c r="AR918" s="76"/>
      <c r="AS918" s="76"/>
    </row>
    <row r="919" spans="1:45" ht="15.75" customHeight="1" x14ac:dyDescent="0.2">
      <c r="A919" s="6"/>
      <c r="B919" s="76"/>
      <c r="C919" s="76"/>
      <c r="D919" s="76"/>
      <c r="E919" s="76"/>
      <c r="F919" s="76"/>
      <c r="G919" s="76"/>
      <c r="H919" s="76"/>
      <c r="I919" s="242"/>
      <c r="J919" s="76"/>
      <c r="K919" s="76"/>
      <c r="L919" s="76"/>
      <c r="M919" s="76"/>
      <c r="N919" s="76"/>
      <c r="O919" s="76"/>
      <c r="P919" s="76"/>
      <c r="Q919" s="76"/>
      <c r="R919" s="76"/>
      <c r="S919" s="76"/>
      <c r="T919" s="76"/>
      <c r="U919" s="76"/>
      <c r="V919" s="76"/>
      <c r="W919" s="76"/>
      <c r="X919" s="76"/>
      <c r="Y919" s="76"/>
      <c r="Z919" s="76"/>
      <c r="AA919" s="76"/>
      <c r="AB919" s="76"/>
      <c r="AC919" s="76"/>
      <c r="AD919" s="76"/>
      <c r="AE919" s="76"/>
      <c r="AF919" s="76"/>
      <c r="AG919" s="76"/>
      <c r="AH919" s="76"/>
      <c r="AI919" s="76"/>
      <c r="AJ919" s="76"/>
      <c r="AK919" s="76"/>
      <c r="AL919" s="76"/>
      <c r="AM919" s="76"/>
      <c r="AN919" s="76"/>
      <c r="AO919" s="76"/>
      <c r="AP919" s="76"/>
      <c r="AQ919" s="76"/>
      <c r="AR919" s="76"/>
      <c r="AS919" s="76"/>
    </row>
    <row r="920" spans="1:45" ht="15.75" customHeight="1" x14ac:dyDescent="0.2">
      <c r="A920" s="6"/>
      <c r="B920" s="76"/>
      <c r="C920" s="76"/>
      <c r="D920" s="76"/>
      <c r="E920" s="76"/>
      <c r="F920" s="76"/>
      <c r="G920" s="76"/>
      <c r="H920" s="76"/>
      <c r="I920" s="242"/>
      <c r="J920" s="76"/>
      <c r="K920" s="76"/>
      <c r="L920" s="76"/>
      <c r="M920" s="76"/>
      <c r="N920" s="76"/>
      <c r="O920" s="76"/>
      <c r="P920" s="76"/>
      <c r="Q920" s="76"/>
      <c r="R920" s="76"/>
      <c r="S920" s="76"/>
      <c r="T920" s="76"/>
      <c r="U920" s="76"/>
      <c r="V920" s="76"/>
      <c r="W920" s="76"/>
      <c r="X920" s="76"/>
      <c r="Y920" s="76"/>
      <c r="Z920" s="76"/>
      <c r="AA920" s="76"/>
      <c r="AB920" s="76"/>
      <c r="AC920" s="76"/>
      <c r="AD920" s="76"/>
      <c r="AE920" s="76"/>
      <c r="AF920" s="76"/>
      <c r="AG920" s="76"/>
      <c r="AH920" s="76"/>
      <c r="AI920" s="76"/>
      <c r="AJ920" s="76"/>
      <c r="AK920" s="76"/>
      <c r="AL920" s="76"/>
      <c r="AM920" s="76"/>
      <c r="AN920" s="76"/>
      <c r="AO920" s="76"/>
      <c r="AP920" s="76"/>
      <c r="AQ920" s="76"/>
      <c r="AR920" s="76"/>
      <c r="AS920" s="76"/>
    </row>
    <row r="921" spans="1:45" ht="15.75" customHeight="1" x14ac:dyDescent="0.2">
      <c r="A921" s="6"/>
      <c r="B921" s="76"/>
      <c r="C921" s="76"/>
      <c r="D921" s="76"/>
      <c r="E921" s="76"/>
      <c r="F921" s="76"/>
      <c r="G921" s="76"/>
      <c r="H921" s="76"/>
      <c r="I921" s="242"/>
      <c r="J921" s="76"/>
      <c r="K921" s="76"/>
      <c r="L921" s="76"/>
      <c r="M921" s="76"/>
      <c r="N921" s="76"/>
      <c r="O921" s="76"/>
      <c r="P921" s="76"/>
      <c r="Q921" s="76"/>
      <c r="R921" s="76"/>
      <c r="S921" s="76"/>
      <c r="T921" s="76"/>
      <c r="U921" s="76"/>
      <c r="V921" s="76"/>
      <c r="W921" s="76"/>
      <c r="X921" s="76"/>
      <c r="Y921" s="76"/>
      <c r="Z921" s="76"/>
      <c r="AA921" s="76"/>
      <c r="AB921" s="76"/>
      <c r="AC921" s="76"/>
      <c r="AD921" s="76"/>
      <c r="AE921" s="76"/>
      <c r="AF921" s="76"/>
      <c r="AG921" s="76"/>
      <c r="AH921" s="76"/>
      <c r="AI921" s="76"/>
      <c r="AJ921" s="76"/>
      <c r="AK921" s="76"/>
      <c r="AL921" s="76"/>
      <c r="AM921" s="76"/>
      <c r="AN921" s="76"/>
      <c r="AO921" s="76"/>
      <c r="AP921" s="76"/>
      <c r="AQ921" s="76"/>
      <c r="AR921" s="76"/>
      <c r="AS921" s="76"/>
    </row>
    <row r="922" spans="1:45" ht="15.75" customHeight="1" x14ac:dyDescent="0.2">
      <c r="A922" s="6"/>
      <c r="B922" s="76"/>
      <c r="C922" s="76"/>
      <c r="D922" s="76"/>
      <c r="E922" s="76"/>
      <c r="F922" s="76"/>
      <c r="G922" s="76"/>
      <c r="H922" s="76"/>
      <c r="I922" s="242"/>
      <c r="J922" s="76"/>
      <c r="K922" s="76"/>
      <c r="L922" s="76"/>
      <c r="M922" s="76"/>
      <c r="N922" s="76"/>
      <c r="O922" s="76"/>
      <c r="P922" s="76"/>
      <c r="Q922" s="76"/>
      <c r="R922" s="76"/>
      <c r="S922" s="76"/>
      <c r="T922" s="76"/>
      <c r="U922" s="76"/>
      <c r="V922" s="76"/>
      <c r="W922" s="76"/>
      <c r="X922" s="76"/>
      <c r="Y922" s="76"/>
      <c r="Z922" s="76"/>
      <c r="AA922" s="76"/>
      <c r="AB922" s="76"/>
      <c r="AC922" s="76"/>
      <c r="AD922" s="76"/>
      <c r="AE922" s="76"/>
      <c r="AF922" s="76"/>
      <c r="AG922" s="76"/>
      <c r="AH922" s="76"/>
      <c r="AI922" s="76"/>
      <c r="AJ922" s="76"/>
      <c r="AK922" s="76"/>
      <c r="AL922" s="76"/>
      <c r="AM922" s="76"/>
      <c r="AN922" s="76"/>
      <c r="AO922" s="76"/>
      <c r="AP922" s="76"/>
      <c r="AQ922" s="76"/>
      <c r="AR922" s="76"/>
      <c r="AS922" s="76"/>
    </row>
    <row r="923" spans="1:45" ht="15.75" customHeight="1" x14ac:dyDescent="0.2">
      <c r="A923" s="6"/>
      <c r="B923" s="76"/>
      <c r="C923" s="76"/>
      <c r="D923" s="76"/>
      <c r="E923" s="76"/>
      <c r="F923" s="76"/>
      <c r="G923" s="76"/>
      <c r="H923" s="76"/>
      <c r="I923" s="242"/>
      <c r="J923" s="76"/>
      <c r="K923" s="76"/>
      <c r="L923" s="76"/>
      <c r="M923" s="76"/>
      <c r="N923" s="76"/>
      <c r="O923" s="76"/>
      <c r="P923" s="76"/>
      <c r="Q923" s="76"/>
      <c r="R923" s="76"/>
      <c r="S923" s="76"/>
      <c r="T923" s="76"/>
      <c r="U923" s="76"/>
      <c r="V923" s="76"/>
      <c r="W923" s="76"/>
      <c r="X923" s="76"/>
      <c r="Y923" s="76"/>
      <c r="Z923" s="76"/>
      <c r="AA923" s="76"/>
      <c r="AB923" s="76"/>
      <c r="AC923" s="76"/>
      <c r="AD923" s="76"/>
      <c r="AE923" s="76"/>
      <c r="AF923" s="76"/>
      <c r="AG923" s="76"/>
      <c r="AH923" s="76"/>
      <c r="AI923" s="76"/>
      <c r="AJ923" s="76"/>
      <c r="AK923" s="76"/>
      <c r="AL923" s="76"/>
      <c r="AM923" s="76"/>
      <c r="AN923" s="76"/>
      <c r="AO923" s="76"/>
      <c r="AP923" s="76"/>
      <c r="AQ923" s="76"/>
      <c r="AR923" s="76"/>
      <c r="AS923" s="76"/>
    </row>
    <row r="924" spans="1:45" ht="15.75" customHeight="1" x14ac:dyDescent="0.2">
      <c r="A924" s="6"/>
      <c r="B924" s="76"/>
      <c r="C924" s="76"/>
      <c r="D924" s="76"/>
      <c r="E924" s="76"/>
      <c r="F924" s="76"/>
      <c r="G924" s="76"/>
      <c r="H924" s="76"/>
      <c r="I924" s="242"/>
      <c r="J924" s="76"/>
      <c r="K924" s="76"/>
      <c r="L924" s="76"/>
      <c r="M924" s="76"/>
      <c r="N924" s="76"/>
      <c r="O924" s="76"/>
      <c r="P924" s="76"/>
      <c r="Q924" s="76"/>
      <c r="R924" s="76"/>
      <c r="S924" s="76"/>
      <c r="T924" s="76"/>
      <c r="U924" s="76"/>
      <c r="V924" s="76"/>
      <c r="W924" s="76"/>
      <c r="X924" s="76"/>
      <c r="Y924" s="76"/>
      <c r="Z924" s="76"/>
      <c r="AA924" s="76"/>
      <c r="AB924" s="76"/>
      <c r="AC924" s="76"/>
      <c r="AD924" s="76"/>
      <c r="AE924" s="76"/>
      <c r="AF924" s="76"/>
      <c r="AG924" s="76"/>
      <c r="AH924" s="76"/>
      <c r="AI924" s="76"/>
      <c r="AJ924" s="76"/>
      <c r="AK924" s="76"/>
      <c r="AL924" s="76"/>
      <c r="AM924" s="76"/>
      <c r="AN924" s="76"/>
      <c r="AO924" s="76"/>
      <c r="AP924" s="76"/>
      <c r="AQ924" s="76"/>
      <c r="AR924" s="76"/>
      <c r="AS924" s="76"/>
    </row>
    <row r="925" spans="1:45" ht="15.75" customHeight="1" x14ac:dyDescent="0.2">
      <c r="A925" s="6"/>
      <c r="B925" s="76"/>
      <c r="C925" s="76"/>
      <c r="D925" s="76"/>
      <c r="E925" s="76"/>
      <c r="F925" s="76"/>
      <c r="G925" s="76"/>
      <c r="H925" s="76"/>
      <c r="I925" s="242"/>
      <c r="J925" s="76"/>
      <c r="K925" s="76"/>
      <c r="L925" s="76"/>
      <c r="M925" s="76"/>
      <c r="N925" s="76"/>
      <c r="O925" s="76"/>
      <c r="P925" s="76"/>
      <c r="Q925" s="76"/>
      <c r="R925" s="76"/>
      <c r="S925" s="76"/>
      <c r="T925" s="76"/>
      <c r="U925" s="76"/>
      <c r="V925" s="76"/>
      <c r="W925" s="76"/>
      <c r="X925" s="76"/>
      <c r="Y925" s="76"/>
      <c r="Z925" s="76"/>
      <c r="AA925" s="76"/>
      <c r="AB925" s="76"/>
      <c r="AC925" s="76"/>
      <c r="AD925" s="76"/>
      <c r="AE925" s="76"/>
      <c r="AF925" s="76"/>
      <c r="AG925" s="76"/>
      <c r="AH925" s="76"/>
      <c r="AI925" s="76"/>
      <c r="AJ925" s="76"/>
      <c r="AK925" s="76"/>
      <c r="AL925" s="76"/>
      <c r="AM925" s="76"/>
      <c r="AN925" s="76"/>
      <c r="AO925" s="76"/>
      <c r="AP925" s="76"/>
      <c r="AQ925" s="76"/>
      <c r="AR925" s="76"/>
      <c r="AS925" s="76"/>
    </row>
    <row r="926" spans="1:45" ht="15.75" customHeight="1" x14ac:dyDescent="0.2">
      <c r="A926" s="6"/>
      <c r="B926" s="76"/>
      <c r="C926" s="76"/>
      <c r="D926" s="76"/>
      <c r="E926" s="76"/>
      <c r="F926" s="76"/>
      <c r="G926" s="76"/>
      <c r="H926" s="76"/>
      <c r="I926" s="242"/>
      <c r="J926" s="76"/>
      <c r="K926" s="76"/>
      <c r="L926" s="76"/>
      <c r="M926" s="76"/>
      <c r="N926" s="76"/>
      <c r="O926" s="76"/>
      <c r="P926" s="76"/>
      <c r="Q926" s="76"/>
      <c r="R926" s="76"/>
      <c r="S926" s="76"/>
      <c r="T926" s="76"/>
      <c r="U926" s="76"/>
      <c r="V926" s="76"/>
      <c r="W926" s="76"/>
      <c r="X926" s="76"/>
      <c r="Y926" s="76"/>
      <c r="Z926" s="76"/>
      <c r="AA926" s="76"/>
      <c r="AB926" s="76"/>
      <c r="AC926" s="76"/>
      <c r="AD926" s="76"/>
      <c r="AE926" s="76"/>
      <c r="AF926" s="76"/>
      <c r="AG926" s="76"/>
      <c r="AH926" s="76"/>
      <c r="AI926" s="76"/>
      <c r="AJ926" s="76"/>
      <c r="AK926" s="76"/>
      <c r="AL926" s="76"/>
      <c r="AM926" s="76"/>
      <c r="AN926" s="76"/>
      <c r="AO926" s="76"/>
      <c r="AP926" s="76"/>
      <c r="AQ926" s="76"/>
      <c r="AR926" s="76"/>
      <c r="AS926" s="76"/>
    </row>
    <row r="927" spans="1:45" ht="15.75" customHeight="1" x14ac:dyDescent="0.2">
      <c r="A927" s="6"/>
      <c r="B927" s="76"/>
      <c r="C927" s="76"/>
      <c r="D927" s="76"/>
      <c r="E927" s="76"/>
      <c r="F927" s="76"/>
      <c r="G927" s="76"/>
      <c r="H927" s="76"/>
      <c r="I927" s="242"/>
      <c r="J927" s="76"/>
      <c r="K927" s="76"/>
      <c r="L927" s="76"/>
      <c r="M927" s="76"/>
      <c r="N927" s="76"/>
      <c r="O927" s="76"/>
      <c r="P927" s="76"/>
      <c r="Q927" s="76"/>
      <c r="R927" s="76"/>
      <c r="S927" s="76"/>
      <c r="T927" s="76"/>
      <c r="U927" s="76"/>
      <c r="V927" s="76"/>
      <c r="W927" s="76"/>
      <c r="X927" s="76"/>
      <c r="Y927" s="76"/>
      <c r="Z927" s="76"/>
      <c r="AA927" s="76"/>
      <c r="AB927" s="76"/>
      <c r="AC927" s="76"/>
      <c r="AD927" s="76"/>
      <c r="AE927" s="76"/>
      <c r="AF927" s="76"/>
      <c r="AG927" s="76"/>
      <c r="AH927" s="76"/>
      <c r="AI927" s="76"/>
      <c r="AJ927" s="76"/>
      <c r="AK927" s="76"/>
      <c r="AL927" s="76"/>
      <c r="AM927" s="76"/>
      <c r="AN927" s="76"/>
      <c r="AO927" s="76"/>
      <c r="AP927" s="76"/>
      <c r="AQ927" s="76"/>
      <c r="AR927" s="76"/>
      <c r="AS927" s="76"/>
    </row>
    <row r="928" spans="1:45" ht="15.75" customHeight="1" x14ac:dyDescent="0.2">
      <c r="A928" s="6"/>
      <c r="B928" s="76"/>
      <c r="C928" s="76"/>
      <c r="D928" s="76"/>
      <c r="E928" s="76"/>
      <c r="F928" s="76"/>
      <c r="G928" s="76"/>
      <c r="H928" s="76"/>
      <c r="I928" s="242"/>
      <c r="J928" s="76"/>
      <c r="K928" s="76"/>
      <c r="L928" s="76"/>
      <c r="M928" s="76"/>
      <c r="N928" s="76"/>
      <c r="O928" s="76"/>
      <c r="P928" s="76"/>
      <c r="Q928" s="76"/>
      <c r="R928" s="76"/>
      <c r="S928" s="76"/>
      <c r="T928" s="76"/>
      <c r="U928" s="76"/>
      <c r="V928" s="76"/>
      <c r="W928" s="76"/>
      <c r="X928" s="76"/>
      <c r="Y928" s="76"/>
      <c r="Z928" s="76"/>
      <c r="AA928" s="76"/>
      <c r="AB928" s="76"/>
      <c r="AC928" s="76"/>
      <c r="AD928" s="76"/>
      <c r="AE928" s="76"/>
      <c r="AF928" s="76"/>
      <c r="AG928" s="76"/>
      <c r="AH928" s="76"/>
      <c r="AI928" s="76"/>
      <c r="AJ928" s="76"/>
      <c r="AK928" s="76"/>
      <c r="AL928" s="76"/>
      <c r="AM928" s="76"/>
      <c r="AN928" s="76"/>
      <c r="AO928" s="76"/>
      <c r="AP928" s="76"/>
      <c r="AQ928" s="76"/>
      <c r="AR928" s="76"/>
      <c r="AS928" s="76"/>
    </row>
    <row r="929" spans="1:45" ht="15.75" customHeight="1" x14ac:dyDescent="0.2">
      <c r="A929" s="6"/>
      <c r="B929" s="76"/>
      <c r="C929" s="76"/>
      <c r="D929" s="76"/>
      <c r="E929" s="76"/>
      <c r="F929" s="76"/>
      <c r="G929" s="76"/>
      <c r="H929" s="76"/>
      <c r="I929" s="242"/>
      <c r="J929" s="76"/>
      <c r="K929" s="76"/>
      <c r="L929" s="76"/>
      <c r="M929" s="76"/>
      <c r="N929" s="76"/>
      <c r="O929" s="76"/>
      <c r="P929" s="76"/>
      <c r="Q929" s="76"/>
      <c r="R929" s="76"/>
      <c r="S929" s="76"/>
      <c r="T929" s="76"/>
      <c r="U929" s="76"/>
      <c r="V929" s="76"/>
      <c r="W929" s="76"/>
      <c r="X929" s="76"/>
      <c r="Y929" s="76"/>
      <c r="Z929" s="76"/>
      <c r="AA929" s="76"/>
      <c r="AB929" s="76"/>
      <c r="AC929" s="76"/>
      <c r="AD929" s="76"/>
      <c r="AE929" s="76"/>
      <c r="AF929" s="76"/>
      <c r="AG929" s="76"/>
      <c r="AH929" s="76"/>
      <c r="AI929" s="76"/>
      <c r="AJ929" s="76"/>
      <c r="AK929" s="76"/>
      <c r="AL929" s="76"/>
      <c r="AM929" s="76"/>
      <c r="AN929" s="76"/>
      <c r="AO929" s="76"/>
      <c r="AP929" s="76"/>
      <c r="AQ929" s="76"/>
      <c r="AR929" s="76"/>
      <c r="AS929" s="76"/>
    </row>
    <row r="930" spans="1:45" ht="15.75" customHeight="1" x14ac:dyDescent="0.2">
      <c r="A930" s="6"/>
      <c r="B930" s="76"/>
      <c r="C930" s="76"/>
      <c r="D930" s="76"/>
      <c r="E930" s="76"/>
      <c r="F930" s="76"/>
      <c r="G930" s="76"/>
      <c r="H930" s="76"/>
      <c r="I930" s="242"/>
      <c r="J930" s="76"/>
      <c r="K930" s="76"/>
      <c r="L930" s="76"/>
      <c r="M930" s="76"/>
      <c r="N930" s="76"/>
      <c r="O930" s="76"/>
      <c r="P930" s="76"/>
      <c r="Q930" s="76"/>
      <c r="R930" s="76"/>
      <c r="S930" s="76"/>
      <c r="T930" s="76"/>
      <c r="U930" s="76"/>
      <c r="V930" s="76"/>
      <c r="W930" s="76"/>
      <c r="X930" s="76"/>
      <c r="Y930" s="76"/>
      <c r="Z930" s="76"/>
      <c r="AA930" s="76"/>
      <c r="AB930" s="76"/>
      <c r="AC930" s="76"/>
      <c r="AD930" s="76"/>
      <c r="AE930" s="76"/>
      <c r="AF930" s="76"/>
      <c r="AG930" s="76"/>
      <c r="AH930" s="76"/>
      <c r="AI930" s="76"/>
      <c r="AJ930" s="76"/>
      <c r="AK930" s="76"/>
      <c r="AL930" s="76"/>
      <c r="AM930" s="76"/>
      <c r="AN930" s="76"/>
      <c r="AO930" s="76"/>
      <c r="AP930" s="76"/>
      <c r="AQ930" s="76"/>
      <c r="AR930" s="76"/>
      <c r="AS930" s="76"/>
    </row>
    <row r="931" spans="1:45" ht="15.75" customHeight="1" x14ac:dyDescent="0.2">
      <c r="A931" s="6"/>
      <c r="B931" s="76"/>
      <c r="C931" s="76"/>
      <c r="D931" s="76"/>
      <c r="E931" s="76"/>
      <c r="F931" s="76"/>
      <c r="G931" s="76"/>
      <c r="H931" s="76"/>
      <c r="I931" s="242"/>
      <c r="J931" s="76"/>
      <c r="K931" s="76"/>
      <c r="L931" s="76"/>
      <c r="M931" s="76"/>
      <c r="N931" s="76"/>
      <c r="O931" s="76"/>
      <c r="P931" s="76"/>
      <c r="Q931" s="76"/>
      <c r="R931" s="76"/>
      <c r="S931" s="76"/>
      <c r="T931" s="76"/>
      <c r="U931" s="76"/>
      <c r="V931" s="76"/>
      <c r="W931" s="76"/>
      <c r="X931" s="76"/>
      <c r="Y931" s="76"/>
      <c r="Z931" s="76"/>
      <c r="AA931" s="76"/>
      <c r="AB931" s="76"/>
      <c r="AC931" s="76"/>
      <c r="AD931" s="76"/>
      <c r="AE931" s="76"/>
      <c r="AF931" s="76"/>
      <c r="AG931" s="76"/>
      <c r="AH931" s="76"/>
      <c r="AI931" s="76"/>
      <c r="AJ931" s="76"/>
      <c r="AK931" s="76"/>
      <c r="AL931" s="76"/>
      <c r="AM931" s="76"/>
      <c r="AN931" s="76"/>
      <c r="AO931" s="76"/>
      <c r="AP931" s="76"/>
      <c r="AQ931" s="76"/>
      <c r="AR931" s="76"/>
      <c r="AS931" s="76"/>
    </row>
    <row r="932" spans="1:45" ht="15.75" customHeight="1" x14ac:dyDescent="0.2">
      <c r="A932" s="6"/>
      <c r="B932" s="76"/>
      <c r="C932" s="76"/>
      <c r="D932" s="76"/>
      <c r="E932" s="76"/>
      <c r="F932" s="76"/>
      <c r="G932" s="76"/>
      <c r="H932" s="76"/>
      <c r="I932" s="242"/>
      <c r="J932" s="76"/>
      <c r="K932" s="76"/>
      <c r="L932" s="76"/>
      <c r="M932" s="76"/>
      <c r="N932" s="76"/>
      <c r="O932" s="76"/>
      <c r="P932" s="76"/>
      <c r="Q932" s="76"/>
      <c r="R932" s="76"/>
      <c r="S932" s="76"/>
      <c r="T932" s="76"/>
      <c r="U932" s="76"/>
      <c r="V932" s="76"/>
      <c r="W932" s="76"/>
      <c r="X932" s="76"/>
      <c r="Y932" s="76"/>
      <c r="Z932" s="76"/>
      <c r="AA932" s="76"/>
      <c r="AB932" s="76"/>
      <c r="AC932" s="76"/>
      <c r="AD932" s="76"/>
      <c r="AE932" s="76"/>
      <c r="AF932" s="76"/>
      <c r="AG932" s="76"/>
      <c r="AH932" s="76"/>
      <c r="AI932" s="76"/>
      <c r="AJ932" s="76"/>
      <c r="AK932" s="76"/>
      <c r="AL932" s="76"/>
      <c r="AM932" s="76"/>
      <c r="AN932" s="76"/>
      <c r="AO932" s="76"/>
      <c r="AP932" s="76"/>
      <c r="AQ932" s="76"/>
      <c r="AR932" s="76"/>
      <c r="AS932" s="76"/>
    </row>
    <row r="933" spans="1:45" ht="15.75" customHeight="1" x14ac:dyDescent="0.2">
      <c r="A933" s="6"/>
      <c r="B933" s="76"/>
      <c r="C933" s="76"/>
      <c r="D933" s="76"/>
      <c r="E933" s="76"/>
      <c r="F933" s="76"/>
      <c r="G933" s="76"/>
      <c r="H933" s="76"/>
      <c r="I933" s="242"/>
      <c r="J933" s="76"/>
      <c r="K933" s="76"/>
      <c r="L933" s="76"/>
      <c r="M933" s="76"/>
      <c r="N933" s="76"/>
      <c r="O933" s="76"/>
      <c r="P933" s="76"/>
      <c r="Q933" s="76"/>
      <c r="R933" s="76"/>
      <c r="S933" s="76"/>
      <c r="T933" s="76"/>
      <c r="U933" s="76"/>
      <c r="V933" s="76"/>
      <c r="W933" s="76"/>
      <c r="X933" s="76"/>
      <c r="Y933" s="76"/>
      <c r="Z933" s="76"/>
      <c r="AA933" s="76"/>
      <c r="AB933" s="76"/>
      <c r="AC933" s="76"/>
      <c r="AD933" s="76"/>
      <c r="AE933" s="76"/>
      <c r="AF933" s="76"/>
      <c r="AG933" s="76"/>
      <c r="AH933" s="76"/>
      <c r="AI933" s="76"/>
      <c r="AJ933" s="76"/>
      <c r="AK933" s="76"/>
      <c r="AL933" s="76"/>
      <c r="AM933" s="76"/>
      <c r="AN933" s="76"/>
      <c r="AO933" s="76"/>
      <c r="AP933" s="76"/>
      <c r="AQ933" s="76"/>
      <c r="AR933" s="76"/>
      <c r="AS933" s="76"/>
    </row>
    <row r="934" spans="1:45" ht="15.75" customHeight="1" x14ac:dyDescent="0.2">
      <c r="A934" s="6"/>
      <c r="B934" s="76"/>
      <c r="C934" s="76"/>
      <c r="D934" s="76"/>
      <c r="E934" s="76"/>
      <c r="F934" s="76"/>
      <c r="G934" s="76"/>
      <c r="H934" s="76"/>
      <c r="I934" s="242"/>
      <c r="J934" s="76"/>
      <c r="K934" s="76"/>
      <c r="L934" s="76"/>
      <c r="M934" s="76"/>
      <c r="N934" s="76"/>
      <c r="O934" s="76"/>
      <c r="P934" s="76"/>
      <c r="Q934" s="76"/>
      <c r="R934" s="76"/>
      <c r="S934" s="76"/>
      <c r="T934" s="76"/>
      <c r="U934" s="76"/>
      <c r="V934" s="76"/>
      <c r="W934" s="76"/>
      <c r="X934" s="76"/>
      <c r="Y934" s="76"/>
      <c r="Z934" s="76"/>
      <c r="AA934" s="76"/>
      <c r="AB934" s="76"/>
      <c r="AC934" s="76"/>
      <c r="AD934" s="76"/>
      <c r="AE934" s="76"/>
      <c r="AF934" s="76"/>
      <c r="AG934" s="76"/>
      <c r="AH934" s="76"/>
      <c r="AI934" s="76"/>
      <c r="AJ934" s="76"/>
      <c r="AK934" s="76"/>
      <c r="AL934" s="76"/>
      <c r="AM934" s="76"/>
      <c r="AN934" s="76"/>
      <c r="AO934" s="76"/>
      <c r="AP934" s="76"/>
      <c r="AQ934" s="76"/>
      <c r="AR934" s="76"/>
      <c r="AS934" s="76"/>
    </row>
    <row r="935" spans="1:45" ht="15.75" customHeight="1" x14ac:dyDescent="0.2">
      <c r="A935" s="6"/>
      <c r="B935" s="76"/>
      <c r="C935" s="76"/>
      <c r="D935" s="76"/>
      <c r="E935" s="76"/>
      <c r="F935" s="76"/>
      <c r="G935" s="76"/>
      <c r="H935" s="76"/>
      <c r="I935" s="242"/>
      <c r="J935" s="76"/>
      <c r="K935" s="76"/>
      <c r="L935" s="76"/>
      <c r="M935" s="76"/>
      <c r="N935" s="76"/>
      <c r="O935" s="76"/>
      <c r="P935" s="76"/>
      <c r="Q935" s="76"/>
      <c r="R935" s="76"/>
      <c r="S935" s="76"/>
      <c r="T935" s="76"/>
      <c r="U935" s="76"/>
      <c r="V935" s="76"/>
      <c r="W935" s="76"/>
      <c r="X935" s="76"/>
      <c r="Y935" s="76"/>
      <c r="Z935" s="76"/>
      <c r="AA935" s="76"/>
      <c r="AB935" s="76"/>
      <c r="AC935" s="76"/>
      <c r="AD935" s="76"/>
      <c r="AE935" s="76"/>
      <c r="AF935" s="76"/>
      <c r="AG935" s="76"/>
      <c r="AH935" s="76"/>
      <c r="AI935" s="76"/>
      <c r="AJ935" s="76"/>
      <c r="AK935" s="76"/>
      <c r="AL935" s="76"/>
      <c r="AM935" s="76"/>
      <c r="AN935" s="76"/>
      <c r="AO935" s="76"/>
      <c r="AP935" s="76"/>
      <c r="AQ935" s="76"/>
      <c r="AR935" s="76"/>
      <c r="AS935" s="76"/>
    </row>
    <row r="936" spans="1:45" ht="15.75" customHeight="1" x14ac:dyDescent="0.2">
      <c r="A936" s="6"/>
      <c r="B936" s="76"/>
      <c r="C936" s="76"/>
      <c r="D936" s="76"/>
      <c r="E936" s="76"/>
      <c r="F936" s="76"/>
      <c r="G936" s="76"/>
      <c r="H936" s="76"/>
      <c r="I936" s="242"/>
      <c r="J936" s="76"/>
      <c r="K936" s="76"/>
      <c r="L936" s="76"/>
      <c r="M936" s="76"/>
      <c r="N936" s="76"/>
      <c r="O936" s="76"/>
      <c r="P936" s="76"/>
      <c r="Q936" s="76"/>
      <c r="R936" s="76"/>
      <c r="S936" s="76"/>
      <c r="T936" s="76"/>
      <c r="U936" s="76"/>
      <c r="V936" s="76"/>
      <c r="W936" s="76"/>
      <c r="X936" s="76"/>
      <c r="Y936" s="76"/>
      <c r="Z936" s="76"/>
      <c r="AA936" s="76"/>
      <c r="AB936" s="76"/>
      <c r="AC936" s="76"/>
      <c r="AD936" s="76"/>
      <c r="AE936" s="76"/>
      <c r="AF936" s="76"/>
      <c r="AG936" s="76"/>
      <c r="AH936" s="76"/>
      <c r="AI936" s="76"/>
      <c r="AJ936" s="76"/>
      <c r="AK936" s="76"/>
      <c r="AL936" s="76"/>
      <c r="AM936" s="76"/>
      <c r="AN936" s="76"/>
      <c r="AO936" s="76"/>
      <c r="AP936" s="76"/>
      <c r="AQ936" s="76"/>
      <c r="AR936" s="76"/>
      <c r="AS936" s="76"/>
    </row>
    <row r="937" spans="1:45" ht="15.75" customHeight="1" x14ac:dyDescent="0.2">
      <c r="A937" s="6"/>
      <c r="B937" s="76"/>
      <c r="C937" s="76"/>
      <c r="D937" s="76"/>
      <c r="E937" s="76"/>
      <c r="F937" s="76"/>
      <c r="G937" s="76"/>
      <c r="H937" s="76"/>
      <c r="I937" s="242"/>
      <c r="J937" s="76"/>
      <c r="K937" s="76"/>
      <c r="L937" s="76"/>
      <c r="M937" s="76"/>
      <c r="N937" s="76"/>
      <c r="O937" s="76"/>
      <c r="P937" s="76"/>
      <c r="Q937" s="76"/>
      <c r="R937" s="76"/>
      <c r="S937" s="76"/>
      <c r="T937" s="76"/>
      <c r="U937" s="76"/>
      <c r="V937" s="76"/>
      <c r="W937" s="76"/>
      <c r="X937" s="76"/>
      <c r="Y937" s="76"/>
      <c r="Z937" s="76"/>
      <c r="AA937" s="76"/>
      <c r="AB937" s="76"/>
      <c r="AC937" s="76"/>
      <c r="AD937" s="76"/>
      <c r="AE937" s="76"/>
      <c r="AF937" s="76"/>
      <c r="AG937" s="76"/>
      <c r="AH937" s="76"/>
      <c r="AI937" s="76"/>
      <c r="AJ937" s="76"/>
      <c r="AK937" s="76"/>
      <c r="AL937" s="76"/>
      <c r="AM937" s="76"/>
      <c r="AN937" s="76"/>
      <c r="AO937" s="76"/>
      <c r="AP937" s="76"/>
      <c r="AQ937" s="76"/>
      <c r="AR937" s="76"/>
      <c r="AS937" s="76"/>
    </row>
    <row r="938" spans="1:45" ht="15.75" customHeight="1" x14ac:dyDescent="0.2">
      <c r="A938" s="6"/>
      <c r="B938" s="76"/>
      <c r="C938" s="76"/>
      <c r="D938" s="76"/>
      <c r="E938" s="76"/>
      <c r="F938" s="76"/>
      <c r="G938" s="76"/>
      <c r="H938" s="76"/>
      <c r="I938" s="242"/>
      <c r="J938" s="76"/>
      <c r="K938" s="76"/>
      <c r="L938" s="76"/>
      <c r="M938" s="76"/>
      <c r="N938" s="76"/>
      <c r="O938" s="76"/>
      <c r="P938" s="76"/>
      <c r="Q938" s="76"/>
      <c r="R938" s="76"/>
      <c r="S938" s="76"/>
      <c r="T938" s="76"/>
      <c r="U938" s="76"/>
      <c r="V938" s="76"/>
      <c r="W938" s="76"/>
      <c r="X938" s="76"/>
      <c r="Y938" s="76"/>
      <c r="Z938" s="76"/>
      <c r="AA938" s="76"/>
      <c r="AB938" s="76"/>
      <c r="AC938" s="76"/>
      <c r="AD938" s="76"/>
      <c r="AE938" s="76"/>
      <c r="AF938" s="76"/>
      <c r="AG938" s="76"/>
      <c r="AH938" s="76"/>
      <c r="AI938" s="76"/>
      <c r="AJ938" s="76"/>
      <c r="AK938" s="76"/>
      <c r="AL938" s="76"/>
      <c r="AM938" s="76"/>
      <c r="AN938" s="76"/>
      <c r="AO938" s="76"/>
      <c r="AP938" s="76"/>
      <c r="AQ938" s="76"/>
      <c r="AR938" s="76"/>
      <c r="AS938" s="76"/>
    </row>
    <row r="939" spans="1:45" ht="15.75" customHeight="1" x14ac:dyDescent="0.2">
      <c r="A939" s="6"/>
      <c r="B939" s="76"/>
      <c r="C939" s="76"/>
      <c r="D939" s="76"/>
      <c r="E939" s="76"/>
      <c r="F939" s="76"/>
      <c r="G939" s="76"/>
      <c r="H939" s="76"/>
      <c r="I939" s="242"/>
      <c r="J939" s="76"/>
      <c r="K939" s="76"/>
      <c r="L939" s="76"/>
      <c r="M939" s="76"/>
      <c r="N939" s="76"/>
      <c r="O939" s="76"/>
      <c r="P939" s="76"/>
      <c r="Q939" s="76"/>
      <c r="R939" s="76"/>
      <c r="S939" s="76"/>
      <c r="T939" s="76"/>
      <c r="U939" s="76"/>
      <c r="V939" s="76"/>
      <c r="W939" s="76"/>
      <c r="X939" s="76"/>
      <c r="Y939" s="76"/>
      <c r="Z939" s="76"/>
      <c r="AA939" s="76"/>
      <c r="AB939" s="76"/>
      <c r="AC939" s="76"/>
      <c r="AD939" s="76"/>
      <c r="AE939" s="76"/>
      <c r="AF939" s="76"/>
      <c r="AG939" s="76"/>
      <c r="AH939" s="76"/>
      <c r="AI939" s="76"/>
      <c r="AJ939" s="76"/>
      <c r="AK939" s="76"/>
      <c r="AL939" s="76"/>
      <c r="AM939" s="76"/>
      <c r="AN939" s="76"/>
      <c r="AO939" s="76"/>
      <c r="AP939" s="76"/>
      <c r="AQ939" s="76"/>
      <c r="AR939" s="76"/>
      <c r="AS939" s="76"/>
    </row>
    <row r="940" spans="1:45" ht="15.75" customHeight="1" x14ac:dyDescent="0.2">
      <c r="A940" s="6"/>
      <c r="B940" s="76"/>
      <c r="C940" s="76"/>
      <c r="D940" s="76"/>
      <c r="E940" s="76"/>
      <c r="F940" s="76"/>
      <c r="G940" s="76"/>
      <c r="H940" s="76"/>
      <c r="I940" s="242"/>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AK940" s="76"/>
      <c r="AL940" s="76"/>
      <c r="AM940" s="76"/>
      <c r="AN940" s="76"/>
      <c r="AO940" s="76"/>
      <c r="AP940" s="76"/>
      <c r="AQ940" s="76"/>
      <c r="AR940" s="76"/>
      <c r="AS940" s="76"/>
    </row>
    <row r="941" spans="1:45" ht="15.75" customHeight="1" x14ac:dyDescent="0.2">
      <c r="A941" s="6"/>
      <c r="B941" s="76"/>
      <c r="C941" s="76"/>
      <c r="D941" s="76"/>
      <c r="E941" s="76"/>
      <c r="F941" s="76"/>
      <c r="G941" s="76"/>
      <c r="H941" s="76"/>
      <c r="I941" s="242"/>
      <c r="J941" s="76"/>
      <c r="K941" s="76"/>
      <c r="L941" s="76"/>
      <c r="M941" s="76"/>
      <c r="N941" s="76"/>
      <c r="O941" s="76"/>
      <c r="P941" s="76"/>
      <c r="Q941" s="76"/>
      <c r="R941" s="76"/>
      <c r="S941" s="76"/>
      <c r="T941" s="76"/>
      <c r="U941" s="76"/>
      <c r="V941" s="76"/>
      <c r="W941" s="76"/>
      <c r="X941" s="76"/>
      <c r="Y941" s="76"/>
      <c r="Z941" s="76"/>
      <c r="AA941" s="76"/>
      <c r="AB941" s="76"/>
      <c r="AC941" s="76"/>
      <c r="AD941" s="76"/>
      <c r="AE941" s="76"/>
      <c r="AF941" s="76"/>
      <c r="AG941" s="76"/>
      <c r="AH941" s="76"/>
      <c r="AI941" s="76"/>
      <c r="AJ941" s="76"/>
      <c r="AK941" s="76"/>
      <c r="AL941" s="76"/>
      <c r="AM941" s="76"/>
      <c r="AN941" s="76"/>
      <c r="AO941" s="76"/>
      <c r="AP941" s="76"/>
      <c r="AQ941" s="76"/>
      <c r="AR941" s="76"/>
      <c r="AS941" s="76"/>
    </row>
    <row r="942" spans="1:45" ht="15.75" customHeight="1" x14ac:dyDescent="0.2">
      <c r="A942" s="6"/>
      <c r="B942" s="76"/>
      <c r="C942" s="76"/>
      <c r="D942" s="76"/>
      <c r="E942" s="76"/>
      <c r="F942" s="76"/>
      <c r="G942" s="76"/>
      <c r="H942" s="76"/>
      <c r="I942" s="242"/>
      <c r="J942" s="76"/>
      <c r="K942" s="76"/>
      <c r="L942" s="76"/>
      <c r="M942" s="76"/>
      <c r="N942" s="76"/>
      <c r="O942" s="76"/>
      <c r="P942" s="76"/>
      <c r="Q942" s="76"/>
      <c r="R942" s="76"/>
      <c r="S942" s="76"/>
      <c r="T942" s="76"/>
      <c r="U942" s="76"/>
      <c r="V942" s="76"/>
      <c r="W942" s="76"/>
      <c r="X942" s="76"/>
      <c r="Y942" s="76"/>
      <c r="Z942" s="76"/>
      <c r="AA942" s="76"/>
      <c r="AB942" s="76"/>
      <c r="AC942" s="76"/>
      <c r="AD942" s="76"/>
      <c r="AE942" s="76"/>
      <c r="AF942" s="76"/>
      <c r="AG942" s="76"/>
      <c r="AH942" s="76"/>
      <c r="AI942" s="76"/>
      <c r="AJ942" s="76"/>
      <c r="AK942" s="76"/>
      <c r="AL942" s="76"/>
      <c r="AM942" s="76"/>
      <c r="AN942" s="76"/>
      <c r="AO942" s="76"/>
      <c r="AP942" s="76"/>
      <c r="AQ942" s="76"/>
      <c r="AR942" s="76"/>
      <c r="AS942" s="76"/>
    </row>
    <row r="943" spans="1:45" ht="15.75" customHeight="1" x14ac:dyDescent="0.2">
      <c r="A943" s="6"/>
      <c r="B943" s="76"/>
      <c r="C943" s="76"/>
      <c r="D943" s="76"/>
      <c r="E943" s="76"/>
      <c r="F943" s="76"/>
      <c r="G943" s="76"/>
      <c r="H943" s="76"/>
      <c r="I943" s="242"/>
      <c r="J943" s="76"/>
      <c r="K943" s="76"/>
      <c r="L943" s="76"/>
      <c r="M943" s="76"/>
      <c r="N943" s="76"/>
      <c r="O943" s="76"/>
      <c r="P943" s="76"/>
      <c r="Q943" s="76"/>
      <c r="R943" s="76"/>
      <c r="S943" s="76"/>
      <c r="T943" s="76"/>
      <c r="U943" s="76"/>
      <c r="V943" s="76"/>
      <c r="W943" s="76"/>
      <c r="X943" s="76"/>
      <c r="Y943" s="76"/>
      <c r="Z943" s="76"/>
      <c r="AA943" s="76"/>
      <c r="AB943" s="76"/>
      <c r="AC943" s="76"/>
      <c r="AD943" s="76"/>
      <c r="AE943" s="76"/>
      <c r="AF943" s="76"/>
      <c r="AG943" s="76"/>
      <c r="AH943" s="76"/>
      <c r="AI943" s="76"/>
      <c r="AJ943" s="76"/>
      <c r="AK943" s="76"/>
      <c r="AL943" s="76"/>
      <c r="AM943" s="76"/>
      <c r="AN943" s="76"/>
      <c r="AO943" s="76"/>
      <c r="AP943" s="76"/>
      <c r="AQ943" s="76"/>
      <c r="AR943" s="76"/>
      <c r="AS943" s="76"/>
    </row>
    <row r="944" spans="1:45" ht="15.75" customHeight="1" x14ac:dyDescent="0.2">
      <c r="A944" s="6"/>
      <c r="B944" s="76"/>
      <c r="C944" s="76"/>
      <c r="D944" s="76"/>
      <c r="E944" s="76"/>
      <c r="F944" s="76"/>
      <c r="G944" s="76"/>
      <c r="H944" s="76"/>
      <c r="I944" s="242"/>
      <c r="J944" s="76"/>
      <c r="K944" s="76"/>
      <c r="L944" s="76"/>
      <c r="M944" s="76"/>
      <c r="N944" s="76"/>
      <c r="O944" s="76"/>
      <c r="P944" s="76"/>
      <c r="Q944" s="76"/>
      <c r="R944" s="76"/>
      <c r="S944" s="76"/>
      <c r="T944" s="76"/>
      <c r="U944" s="76"/>
      <c r="V944" s="76"/>
      <c r="W944" s="76"/>
      <c r="X944" s="76"/>
      <c r="Y944" s="76"/>
      <c r="Z944" s="76"/>
      <c r="AA944" s="76"/>
      <c r="AB944" s="76"/>
      <c r="AC944" s="76"/>
      <c r="AD944" s="76"/>
      <c r="AE944" s="76"/>
      <c r="AF944" s="76"/>
      <c r="AG944" s="76"/>
      <c r="AH944" s="76"/>
      <c r="AI944" s="76"/>
      <c r="AJ944" s="76"/>
      <c r="AK944" s="76"/>
      <c r="AL944" s="76"/>
      <c r="AM944" s="76"/>
      <c r="AN944" s="76"/>
      <c r="AO944" s="76"/>
      <c r="AP944" s="76"/>
      <c r="AQ944" s="76"/>
      <c r="AR944" s="76"/>
      <c r="AS944" s="76"/>
    </row>
    <row r="945" spans="1:45" ht="15.75" customHeight="1" x14ac:dyDescent="0.2">
      <c r="A945" s="6"/>
      <c r="B945" s="76"/>
      <c r="C945" s="76"/>
      <c r="D945" s="76"/>
      <c r="E945" s="76"/>
      <c r="F945" s="76"/>
      <c r="G945" s="76"/>
      <c r="H945" s="76"/>
      <c r="I945" s="242"/>
      <c r="J945" s="76"/>
      <c r="K945" s="76"/>
      <c r="L945" s="76"/>
      <c r="M945" s="76"/>
      <c r="N945" s="76"/>
      <c r="O945" s="76"/>
      <c r="P945" s="76"/>
      <c r="Q945" s="76"/>
      <c r="R945" s="76"/>
      <c r="S945" s="76"/>
      <c r="T945" s="76"/>
      <c r="U945" s="76"/>
      <c r="V945" s="76"/>
      <c r="W945" s="76"/>
      <c r="X945" s="76"/>
      <c r="Y945" s="76"/>
      <c r="Z945" s="76"/>
      <c r="AA945" s="76"/>
      <c r="AB945" s="76"/>
      <c r="AC945" s="76"/>
      <c r="AD945" s="76"/>
      <c r="AE945" s="76"/>
      <c r="AF945" s="76"/>
      <c r="AG945" s="76"/>
      <c r="AH945" s="76"/>
      <c r="AI945" s="76"/>
      <c r="AJ945" s="76"/>
      <c r="AK945" s="76"/>
      <c r="AL945" s="76"/>
      <c r="AM945" s="76"/>
      <c r="AN945" s="76"/>
      <c r="AO945" s="76"/>
      <c r="AP945" s="76"/>
      <c r="AQ945" s="76"/>
      <c r="AR945" s="76"/>
      <c r="AS945" s="76"/>
    </row>
    <row r="946" spans="1:45" ht="15.75" customHeight="1" x14ac:dyDescent="0.2">
      <c r="A946" s="6"/>
      <c r="B946" s="76"/>
      <c r="C946" s="76"/>
      <c r="D946" s="76"/>
      <c r="E946" s="76"/>
      <c r="F946" s="76"/>
      <c r="G946" s="76"/>
      <c r="H946" s="76"/>
      <c r="I946" s="242"/>
      <c r="J946" s="76"/>
      <c r="K946" s="76"/>
      <c r="L946" s="76"/>
      <c r="M946" s="76"/>
      <c r="N946" s="76"/>
      <c r="O946" s="76"/>
      <c r="P946" s="76"/>
      <c r="Q946" s="76"/>
      <c r="R946" s="76"/>
      <c r="S946" s="76"/>
      <c r="T946" s="76"/>
      <c r="U946" s="76"/>
      <c r="V946" s="76"/>
      <c r="W946" s="76"/>
      <c r="X946" s="76"/>
      <c r="Y946" s="76"/>
      <c r="Z946" s="76"/>
      <c r="AA946" s="76"/>
      <c r="AB946" s="76"/>
      <c r="AC946" s="76"/>
      <c r="AD946" s="76"/>
      <c r="AE946" s="76"/>
      <c r="AF946" s="76"/>
      <c r="AG946" s="76"/>
      <c r="AH946" s="76"/>
      <c r="AI946" s="76"/>
      <c r="AJ946" s="76"/>
      <c r="AK946" s="76"/>
      <c r="AL946" s="76"/>
      <c r="AM946" s="76"/>
      <c r="AN946" s="76"/>
      <c r="AO946" s="76"/>
      <c r="AP946" s="76"/>
      <c r="AQ946" s="76"/>
      <c r="AR946" s="76"/>
      <c r="AS946" s="76"/>
    </row>
    <row r="947" spans="1:45" ht="15.75" customHeight="1" x14ac:dyDescent="0.2">
      <c r="A947" s="6"/>
      <c r="B947" s="76"/>
      <c r="C947" s="76"/>
      <c r="D947" s="76"/>
      <c r="E947" s="76"/>
      <c r="F947" s="76"/>
      <c r="G947" s="76"/>
      <c r="H947" s="76"/>
      <c r="I947" s="242"/>
      <c r="J947" s="76"/>
      <c r="K947" s="76"/>
      <c r="L947" s="76"/>
      <c r="M947" s="76"/>
      <c r="N947" s="76"/>
      <c r="O947" s="76"/>
      <c r="P947" s="76"/>
      <c r="Q947" s="76"/>
      <c r="R947" s="76"/>
      <c r="S947" s="76"/>
      <c r="T947" s="76"/>
      <c r="U947" s="76"/>
      <c r="V947" s="76"/>
      <c r="W947" s="76"/>
      <c r="X947" s="76"/>
      <c r="Y947" s="76"/>
      <c r="Z947" s="76"/>
      <c r="AA947" s="76"/>
      <c r="AB947" s="76"/>
      <c r="AC947" s="76"/>
      <c r="AD947" s="76"/>
      <c r="AE947" s="76"/>
      <c r="AF947" s="76"/>
      <c r="AG947" s="76"/>
      <c r="AH947" s="76"/>
      <c r="AI947" s="76"/>
      <c r="AJ947" s="76"/>
      <c r="AK947" s="76"/>
      <c r="AL947" s="76"/>
      <c r="AM947" s="76"/>
      <c r="AN947" s="76"/>
      <c r="AO947" s="76"/>
      <c r="AP947" s="76"/>
      <c r="AQ947" s="76"/>
      <c r="AR947" s="76"/>
      <c r="AS947" s="76"/>
    </row>
    <row r="948" spans="1:45" ht="15.75" customHeight="1" x14ac:dyDescent="0.2">
      <c r="A948" s="6"/>
      <c r="B948" s="76"/>
      <c r="C948" s="76"/>
      <c r="D948" s="76"/>
      <c r="E948" s="76"/>
      <c r="F948" s="76"/>
      <c r="G948" s="76"/>
      <c r="H948" s="76"/>
      <c r="I948" s="242"/>
      <c r="J948" s="76"/>
      <c r="K948" s="76"/>
      <c r="L948" s="76"/>
      <c r="M948" s="76"/>
      <c r="N948" s="76"/>
      <c r="O948" s="76"/>
      <c r="P948" s="76"/>
      <c r="Q948" s="76"/>
      <c r="R948" s="76"/>
      <c r="S948" s="76"/>
      <c r="T948" s="76"/>
      <c r="U948" s="76"/>
      <c r="V948" s="76"/>
      <c r="W948" s="76"/>
      <c r="X948" s="76"/>
      <c r="Y948" s="76"/>
      <c r="Z948" s="76"/>
      <c r="AA948" s="76"/>
      <c r="AB948" s="76"/>
      <c r="AC948" s="76"/>
      <c r="AD948" s="76"/>
      <c r="AE948" s="76"/>
      <c r="AF948" s="76"/>
      <c r="AG948" s="76"/>
      <c r="AH948" s="76"/>
      <c r="AI948" s="76"/>
      <c r="AJ948" s="76"/>
      <c r="AK948" s="76"/>
      <c r="AL948" s="76"/>
      <c r="AM948" s="76"/>
      <c r="AN948" s="76"/>
      <c r="AO948" s="76"/>
      <c r="AP948" s="76"/>
      <c r="AQ948" s="76"/>
      <c r="AR948" s="76"/>
      <c r="AS948" s="76"/>
    </row>
    <row r="949" spans="1:45" ht="15.75" customHeight="1" x14ac:dyDescent="0.2">
      <c r="A949" s="6"/>
      <c r="B949" s="76"/>
      <c r="C949" s="76"/>
      <c r="D949" s="76"/>
      <c r="E949" s="76"/>
      <c r="F949" s="76"/>
      <c r="G949" s="76"/>
      <c r="H949" s="76"/>
      <c r="I949" s="242"/>
      <c r="J949" s="76"/>
      <c r="K949" s="76"/>
      <c r="L949" s="76"/>
      <c r="M949" s="76"/>
      <c r="N949" s="76"/>
      <c r="O949" s="76"/>
      <c r="P949" s="76"/>
      <c r="Q949" s="76"/>
      <c r="R949" s="76"/>
      <c r="S949" s="76"/>
      <c r="T949" s="76"/>
      <c r="U949" s="76"/>
      <c r="V949" s="76"/>
      <c r="W949" s="76"/>
      <c r="X949" s="76"/>
      <c r="Y949" s="76"/>
      <c r="Z949" s="76"/>
      <c r="AA949" s="76"/>
      <c r="AB949" s="76"/>
      <c r="AC949" s="76"/>
      <c r="AD949" s="76"/>
      <c r="AE949" s="76"/>
      <c r="AF949" s="76"/>
      <c r="AG949" s="76"/>
      <c r="AH949" s="76"/>
      <c r="AI949" s="76"/>
      <c r="AJ949" s="76"/>
      <c r="AK949" s="76"/>
      <c r="AL949" s="76"/>
      <c r="AM949" s="76"/>
      <c r="AN949" s="76"/>
      <c r="AO949" s="76"/>
      <c r="AP949" s="76"/>
      <c r="AQ949" s="76"/>
      <c r="AR949" s="76"/>
      <c r="AS949" s="76"/>
    </row>
    <row r="950" spans="1:45" ht="15.75" customHeight="1" x14ac:dyDescent="0.2">
      <c r="A950" s="6"/>
      <c r="B950" s="76"/>
      <c r="C950" s="76"/>
      <c r="D950" s="76"/>
      <c r="E950" s="76"/>
      <c r="F950" s="76"/>
      <c r="G950" s="76"/>
      <c r="H950" s="76"/>
      <c r="I950" s="242"/>
      <c r="J950" s="76"/>
      <c r="K950" s="76"/>
      <c r="L950" s="76"/>
      <c r="M950" s="76"/>
      <c r="N950" s="76"/>
      <c r="O950" s="76"/>
      <c r="P950" s="76"/>
      <c r="Q950" s="76"/>
      <c r="R950" s="76"/>
      <c r="S950" s="76"/>
      <c r="T950" s="76"/>
      <c r="U950" s="76"/>
      <c r="V950" s="76"/>
      <c r="W950" s="76"/>
      <c r="X950" s="76"/>
      <c r="Y950" s="76"/>
      <c r="Z950" s="76"/>
      <c r="AA950" s="76"/>
      <c r="AB950" s="76"/>
      <c r="AC950" s="76"/>
      <c r="AD950" s="76"/>
      <c r="AE950" s="76"/>
      <c r="AF950" s="76"/>
      <c r="AG950" s="76"/>
      <c r="AH950" s="76"/>
      <c r="AI950" s="76"/>
      <c r="AJ950" s="76"/>
      <c r="AK950" s="76"/>
      <c r="AL950" s="76"/>
      <c r="AM950" s="76"/>
      <c r="AN950" s="76"/>
      <c r="AO950" s="76"/>
      <c r="AP950" s="76"/>
      <c r="AQ950" s="76"/>
      <c r="AR950" s="76"/>
      <c r="AS950" s="76"/>
    </row>
    <row r="951" spans="1:45" ht="15.75" customHeight="1" x14ac:dyDescent="0.2">
      <c r="A951" s="6"/>
      <c r="B951" s="76"/>
      <c r="C951" s="76"/>
      <c r="D951" s="76"/>
      <c r="E951" s="76"/>
      <c r="F951" s="76"/>
      <c r="G951" s="76"/>
      <c r="H951" s="76"/>
      <c r="I951" s="242"/>
      <c r="J951" s="76"/>
      <c r="K951" s="76"/>
      <c r="L951" s="76"/>
      <c r="M951" s="76"/>
      <c r="N951" s="76"/>
      <c r="O951" s="76"/>
      <c r="P951" s="76"/>
      <c r="Q951" s="76"/>
      <c r="R951" s="76"/>
      <c r="S951" s="76"/>
      <c r="T951" s="76"/>
      <c r="U951" s="76"/>
      <c r="V951" s="76"/>
      <c r="W951" s="76"/>
      <c r="X951" s="76"/>
      <c r="Y951" s="76"/>
      <c r="Z951" s="76"/>
      <c r="AA951" s="76"/>
      <c r="AB951" s="76"/>
      <c r="AC951" s="76"/>
      <c r="AD951" s="76"/>
      <c r="AE951" s="76"/>
      <c r="AF951" s="76"/>
      <c r="AG951" s="76"/>
      <c r="AH951" s="76"/>
      <c r="AI951" s="76"/>
      <c r="AJ951" s="76"/>
      <c r="AK951" s="76"/>
      <c r="AL951" s="76"/>
      <c r="AM951" s="76"/>
      <c r="AN951" s="76"/>
      <c r="AO951" s="76"/>
      <c r="AP951" s="76"/>
      <c r="AQ951" s="76"/>
      <c r="AR951" s="76"/>
      <c r="AS951" s="76"/>
    </row>
    <row r="952" spans="1:45" ht="15.75" customHeight="1" x14ac:dyDescent="0.2">
      <c r="A952" s="6"/>
      <c r="B952" s="76"/>
      <c r="C952" s="76"/>
      <c r="D952" s="76"/>
      <c r="E952" s="76"/>
      <c r="F952" s="76"/>
      <c r="G952" s="76"/>
      <c r="H952" s="76"/>
      <c r="I952" s="242"/>
      <c r="J952" s="76"/>
      <c r="K952" s="76"/>
      <c r="L952" s="76"/>
      <c r="M952" s="76"/>
      <c r="N952" s="76"/>
      <c r="O952" s="76"/>
      <c r="P952" s="76"/>
      <c r="Q952" s="76"/>
      <c r="R952" s="76"/>
      <c r="S952" s="76"/>
      <c r="T952" s="76"/>
      <c r="U952" s="76"/>
      <c r="V952" s="76"/>
      <c r="W952" s="76"/>
      <c r="X952" s="76"/>
      <c r="Y952" s="76"/>
      <c r="Z952" s="76"/>
      <c r="AA952" s="76"/>
      <c r="AB952" s="76"/>
      <c r="AC952" s="76"/>
      <c r="AD952" s="76"/>
      <c r="AE952" s="76"/>
      <c r="AF952" s="76"/>
      <c r="AG952" s="76"/>
      <c r="AH952" s="76"/>
      <c r="AI952" s="76"/>
      <c r="AJ952" s="76"/>
      <c r="AK952" s="76"/>
      <c r="AL952" s="76"/>
      <c r="AM952" s="76"/>
      <c r="AN952" s="76"/>
      <c r="AO952" s="76"/>
      <c r="AP952" s="76"/>
      <c r="AQ952" s="76"/>
      <c r="AR952" s="76"/>
      <c r="AS952" s="76"/>
    </row>
    <row r="953" spans="1:45" ht="15.75" customHeight="1" x14ac:dyDescent="0.2">
      <c r="A953" s="6"/>
      <c r="B953" s="76"/>
      <c r="C953" s="76"/>
      <c r="D953" s="76"/>
      <c r="E953" s="76"/>
      <c r="F953" s="76"/>
      <c r="G953" s="76"/>
      <c r="H953" s="76"/>
      <c r="I953" s="242"/>
      <c r="J953" s="76"/>
      <c r="K953" s="76"/>
      <c r="L953" s="76"/>
      <c r="M953" s="76"/>
      <c r="N953" s="76"/>
      <c r="O953" s="76"/>
      <c r="P953" s="76"/>
      <c r="Q953" s="76"/>
      <c r="R953" s="76"/>
      <c r="S953" s="76"/>
      <c r="T953" s="76"/>
      <c r="U953" s="76"/>
      <c r="V953" s="76"/>
      <c r="W953" s="76"/>
      <c r="X953" s="76"/>
      <c r="Y953" s="76"/>
      <c r="Z953" s="76"/>
      <c r="AA953" s="76"/>
      <c r="AB953" s="76"/>
      <c r="AC953" s="76"/>
      <c r="AD953" s="76"/>
      <c r="AE953" s="76"/>
      <c r="AF953" s="76"/>
      <c r="AG953" s="76"/>
      <c r="AH953" s="76"/>
      <c r="AI953" s="76"/>
      <c r="AJ953" s="76"/>
      <c r="AK953" s="76"/>
      <c r="AL953" s="76"/>
      <c r="AM953" s="76"/>
      <c r="AN953" s="76"/>
      <c r="AO953" s="76"/>
      <c r="AP953" s="76"/>
      <c r="AQ953" s="76"/>
      <c r="AR953" s="76"/>
      <c r="AS953" s="76"/>
    </row>
    <row r="954" spans="1:45" ht="15.75" customHeight="1" x14ac:dyDescent="0.2">
      <c r="A954" s="6"/>
      <c r="B954" s="76"/>
      <c r="C954" s="76"/>
      <c r="D954" s="76"/>
      <c r="E954" s="76"/>
      <c r="F954" s="76"/>
      <c r="G954" s="76"/>
      <c r="H954" s="76"/>
      <c r="I954" s="242"/>
      <c r="J954" s="76"/>
      <c r="K954" s="76"/>
      <c r="L954" s="76"/>
      <c r="M954" s="76"/>
      <c r="N954" s="76"/>
      <c r="O954" s="76"/>
      <c r="P954" s="76"/>
      <c r="Q954" s="76"/>
      <c r="R954" s="76"/>
      <c r="S954" s="76"/>
      <c r="T954" s="76"/>
      <c r="U954" s="76"/>
      <c r="V954" s="76"/>
      <c r="W954" s="76"/>
      <c r="X954" s="76"/>
      <c r="Y954" s="76"/>
      <c r="Z954" s="76"/>
      <c r="AA954" s="76"/>
      <c r="AB954" s="76"/>
      <c r="AC954" s="76"/>
      <c r="AD954" s="76"/>
      <c r="AE954" s="76"/>
      <c r="AF954" s="76"/>
      <c r="AG954" s="76"/>
      <c r="AH954" s="76"/>
      <c r="AI954" s="76"/>
      <c r="AJ954" s="76"/>
      <c r="AK954" s="76"/>
      <c r="AL954" s="76"/>
      <c r="AM954" s="76"/>
      <c r="AN954" s="76"/>
      <c r="AO954" s="76"/>
      <c r="AP954" s="76"/>
      <c r="AQ954" s="76"/>
      <c r="AR954" s="76"/>
      <c r="AS954" s="76"/>
    </row>
    <row r="955" spans="1:45" ht="15.75" customHeight="1" x14ac:dyDescent="0.2">
      <c r="A955" s="6"/>
      <c r="B955" s="76"/>
      <c r="C955" s="76"/>
      <c r="D955" s="76"/>
      <c r="E955" s="76"/>
      <c r="F955" s="76"/>
      <c r="G955" s="76"/>
      <c r="H955" s="76"/>
      <c r="I955" s="242"/>
      <c r="J955" s="76"/>
      <c r="K955" s="76"/>
      <c r="L955" s="76"/>
      <c r="M955" s="76"/>
      <c r="N955" s="76"/>
      <c r="O955" s="76"/>
      <c r="P955" s="76"/>
      <c r="Q955" s="76"/>
      <c r="R955" s="76"/>
      <c r="S955" s="76"/>
      <c r="T955" s="76"/>
      <c r="U955" s="76"/>
      <c r="V955" s="76"/>
      <c r="W955" s="76"/>
      <c r="X955" s="76"/>
      <c r="Y955" s="76"/>
      <c r="Z955" s="76"/>
      <c r="AA955" s="76"/>
      <c r="AB955" s="76"/>
      <c r="AC955" s="76"/>
      <c r="AD955" s="76"/>
      <c r="AE955" s="76"/>
      <c r="AF955" s="76"/>
      <c r="AG955" s="76"/>
      <c r="AH955" s="76"/>
      <c r="AI955" s="76"/>
      <c r="AJ955" s="76"/>
      <c r="AK955" s="76"/>
      <c r="AL955" s="76"/>
      <c r="AM955" s="76"/>
      <c r="AN955" s="76"/>
      <c r="AO955" s="76"/>
      <c r="AP955" s="76"/>
      <c r="AQ955" s="76"/>
      <c r="AR955" s="76"/>
      <c r="AS955" s="76"/>
    </row>
    <row r="956" spans="1:45" ht="15.75" customHeight="1" x14ac:dyDescent="0.2">
      <c r="A956" s="6"/>
      <c r="B956" s="76"/>
      <c r="C956" s="76"/>
      <c r="D956" s="76"/>
      <c r="E956" s="76"/>
      <c r="F956" s="76"/>
      <c r="G956" s="76"/>
      <c r="H956" s="76"/>
      <c r="I956" s="242"/>
      <c r="J956" s="76"/>
      <c r="K956" s="76"/>
      <c r="L956" s="76"/>
      <c r="M956" s="76"/>
      <c r="N956" s="76"/>
      <c r="O956" s="76"/>
      <c r="P956" s="76"/>
      <c r="Q956" s="76"/>
      <c r="R956" s="76"/>
      <c r="S956" s="76"/>
      <c r="T956" s="76"/>
      <c r="U956" s="76"/>
      <c r="V956" s="76"/>
      <c r="W956" s="76"/>
      <c r="X956" s="76"/>
      <c r="Y956" s="76"/>
      <c r="Z956" s="76"/>
      <c r="AA956" s="76"/>
      <c r="AB956" s="76"/>
      <c r="AC956" s="76"/>
      <c r="AD956" s="76"/>
      <c r="AE956" s="76"/>
      <c r="AF956" s="76"/>
      <c r="AG956" s="76"/>
      <c r="AH956" s="76"/>
      <c r="AI956" s="76"/>
      <c r="AJ956" s="76"/>
      <c r="AK956" s="76"/>
      <c r="AL956" s="76"/>
      <c r="AM956" s="76"/>
      <c r="AN956" s="76"/>
      <c r="AO956" s="76"/>
      <c r="AP956" s="76"/>
      <c r="AQ956" s="76"/>
      <c r="AR956" s="76"/>
      <c r="AS956" s="76"/>
    </row>
    <row r="957" spans="1:45" ht="15.75" customHeight="1" x14ac:dyDescent="0.2">
      <c r="A957" s="6"/>
      <c r="B957" s="76"/>
      <c r="C957" s="76"/>
      <c r="D957" s="76"/>
      <c r="E957" s="76"/>
      <c r="F957" s="76"/>
      <c r="G957" s="76"/>
      <c r="H957" s="76"/>
      <c r="I957" s="242"/>
      <c r="J957" s="76"/>
      <c r="K957" s="76"/>
      <c r="L957" s="76"/>
      <c r="M957" s="76"/>
      <c r="N957" s="76"/>
      <c r="O957" s="76"/>
      <c r="P957" s="76"/>
      <c r="Q957" s="76"/>
      <c r="R957" s="76"/>
      <c r="S957" s="76"/>
      <c r="T957" s="76"/>
      <c r="U957" s="76"/>
      <c r="V957" s="76"/>
      <c r="W957" s="76"/>
      <c r="X957" s="76"/>
      <c r="Y957" s="76"/>
      <c r="Z957" s="76"/>
      <c r="AA957" s="76"/>
      <c r="AB957" s="76"/>
      <c r="AC957" s="76"/>
      <c r="AD957" s="76"/>
      <c r="AE957" s="76"/>
      <c r="AF957" s="76"/>
      <c r="AG957" s="76"/>
      <c r="AH957" s="76"/>
      <c r="AI957" s="76"/>
      <c r="AJ957" s="76"/>
      <c r="AK957" s="76"/>
      <c r="AL957" s="76"/>
      <c r="AM957" s="76"/>
      <c r="AN957" s="76"/>
      <c r="AO957" s="76"/>
      <c r="AP957" s="76"/>
      <c r="AQ957" s="76"/>
      <c r="AR957" s="76"/>
      <c r="AS957" s="76"/>
    </row>
    <row r="958" spans="1:45" ht="15.75" customHeight="1" x14ac:dyDescent="0.2">
      <c r="A958" s="6"/>
      <c r="B958" s="76"/>
      <c r="C958" s="76"/>
      <c r="D958" s="76"/>
      <c r="E958" s="76"/>
      <c r="F958" s="76"/>
      <c r="G958" s="76"/>
      <c r="H958" s="76"/>
      <c r="I958" s="242"/>
      <c r="J958" s="76"/>
      <c r="K958" s="76"/>
      <c r="L958" s="76"/>
      <c r="M958" s="76"/>
      <c r="N958" s="76"/>
      <c r="O958" s="76"/>
      <c r="P958" s="76"/>
      <c r="Q958" s="76"/>
      <c r="R958" s="76"/>
      <c r="S958" s="76"/>
      <c r="T958" s="76"/>
      <c r="U958" s="76"/>
      <c r="V958" s="76"/>
      <c r="W958" s="76"/>
      <c r="X958" s="76"/>
      <c r="Y958" s="76"/>
      <c r="Z958" s="76"/>
      <c r="AA958" s="76"/>
      <c r="AB958" s="76"/>
      <c r="AC958" s="76"/>
      <c r="AD958" s="76"/>
      <c r="AE958" s="76"/>
      <c r="AF958" s="76"/>
      <c r="AG958" s="76"/>
      <c r="AH958" s="76"/>
      <c r="AI958" s="76"/>
      <c r="AJ958" s="76"/>
      <c r="AK958" s="76"/>
      <c r="AL958" s="76"/>
      <c r="AM958" s="76"/>
      <c r="AN958" s="76"/>
      <c r="AO958" s="76"/>
      <c r="AP958" s="76"/>
      <c r="AQ958" s="76"/>
      <c r="AR958" s="76"/>
      <c r="AS958" s="76"/>
    </row>
    <row r="959" spans="1:45" ht="15.75" customHeight="1" x14ac:dyDescent="0.2">
      <c r="A959" s="6"/>
      <c r="B959" s="76"/>
      <c r="C959" s="76"/>
      <c r="D959" s="76"/>
      <c r="E959" s="76"/>
      <c r="F959" s="76"/>
      <c r="G959" s="76"/>
      <c r="H959" s="76"/>
      <c r="I959" s="242"/>
      <c r="J959" s="76"/>
      <c r="K959" s="76"/>
      <c r="L959" s="76"/>
      <c r="M959" s="76"/>
      <c r="N959" s="76"/>
      <c r="O959" s="76"/>
      <c r="P959" s="76"/>
      <c r="Q959" s="76"/>
      <c r="R959" s="76"/>
      <c r="S959" s="76"/>
      <c r="T959" s="76"/>
      <c r="U959" s="76"/>
      <c r="V959" s="76"/>
      <c r="W959" s="76"/>
      <c r="X959" s="76"/>
      <c r="Y959" s="76"/>
      <c r="Z959" s="76"/>
      <c r="AA959" s="76"/>
      <c r="AB959" s="76"/>
      <c r="AC959" s="76"/>
      <c r="AD959" s="76"/>
      <c r="AE959" s="76"/>
      <c r="AF959" s="76"/>
      <c r="AG959" s="76"/>
      <c r="AH959" s="76"/>
      <c r="AI959" s="76"/>
      <c r="AJ959" s="76"/>
      <c r="AK959" s="76"/>
      <c r="AL959" s="76"/>
      <c r="AM959" s="76"/>
      <c r="AN959" s="76"/>
      <c r="AO959" s="76"/>
      <c r="AP959" s="76"/>
      <c r="AQ959" s="76"/>
      <c r="AR959" s="76"/>
      <c r="AS959" s="76"/>
    </row>
    <row r="960" spans="1:45" ht="15.75" customHeight="1" x14ac:dyDescent="0.2">
      <c r="A960" s="6"/>
      <c r="B960" s="76"/>
      <c r="C960" s="76"/>
      <c r="D960" s="76"/>
      <c r="E960" s="76"/>
      <c r="F960" s="76"/>
      <c r="G960" s="76"/>
      <c r="H960" s="76"/>
      <c r="I960" s="242"/>
      <c r="J960" s="76"/>
      <c r="K960" s="76"/>
      <c r="L960" s="76"/>
      <c r="M960" s="76"/>
      <c r="N960" s="76"/>
      <c r="O960" s="76"/>
      <c r="P960" s="76"/>
      <c r="Q960" s="76"/>
      <c r="R960" s="76"/>
      <c r="S960" s="76"/>
      <c r="T960" s="76"/>
      <c r="U960" s="76"/>
      <c r="V960" s="76"/>
      <c r="W960" s="76"/>
      <c r="X960" s="76"/>
      <c r="Y960" s="76"/>
      <c r="Z960" s="76"/>
      <c r="AA960" s="76"/>
      <c r="AB960" s="76"/>
      <c r="AC960" s="76"/>
      <c r="AD960" s="76"/>
      <c r="AE960" s="76"/>
      <c r="AF960" s="76"/>
      <c r="AG960" s="76"/>
      <c r="AH960" s="76"/>
      <c r="AI960" s="76"/>
      <c r="AJ960" s="76"/>
      <c r="AK960" s="76"/>
      <c r="AL960" s="76"/>
      <c r="AM960" s="76"/>
      <c r="AN960" s="76"/>
      <c r="AO960" s="76"/>
      <c r="AP960" s="76"/>
      <c r="AQ960" s="76"/>
      <c r="AR960" s="76"/>
      <c r="AS960" s="76"/>
    </row>
    <row r="961" spans="1:45" ht="15.75" customHeight="1" x14ac:dyDescent="0.2">
      <c r="A961" s="6"/>
      <c r="B961" s="76"/>
      <c r="C961" s="76"/>
      <c r="D961" s="76"/>
      <c r="E961" s="76"/>
      <c r="F961" s="76"/>
      <c r="G961" s="76"/>
      <c r="H961" s="76"/>
      <c r="I961" s="242"/>
      <c r="J961" s="76"/>
      <c r="K961" s="76"/>
      <c r="L961" s="76"/>
      <c r="M961" s="76"/>
      <c r="N961" s="76"/>
      <c r="O961" s="76"/>
      <c r="P961" s="76"/>
      <c r="Q961" s="76"/>
      <c r="R961" s="76"/>
      <c r="S961" s="76"/>
      <c r="T961" s="76"/>
      <c r="U961" s="76"/>
      <c r="V961" s="76"/>
      <c r="W961" s="76"/>
      <c r="X961" s="76"/>
      <c r="Y961" s="76"/>
      <c r="Z961" s="76"/>
      <c r="AA961" s="76"/>
      <c r="AB961" s="76"/>
      <c r="AC961" s="76"/>
      <c r="AD961" s="76"/>
      <c r="AE961" s="76"/>
      <c r="AF961" s="76"/>
      <c r="AG961" s="76"/>
      <c r="AH961" s="76"/>
      <c r="AI961" s="76"/>
      <c r="AJ961" s="76"/>
      <c r="AK961" s="76"/>
      <c r="AL961" s="76"/>
      <c r="AM961" s="76"/>
      <c r="AN961" s="76"/>
      <c r="AO961" s="76"/>
      <c r="AP961" s="76"/>
      <c r="AQ961" s="76"/>
      <c r="AR961" s="76"/>
      <c r="AS961" s="76"/>
    </row>
    <row r="962" spans="1:45" ht="15.75" customHeight="1" x14ac:dyDescent="0.2">
      <c r="A962" s="6"/>
      <c r="B962" s="76"/>
      <c r="C962" s="76"/>
      <c r="D962" s="76"/>
      <c r="E962" s="76"/>
      <c r="F962" s="76"/>
      <c r="G962" s="76"/>
      <c r="H962" s="76"/>
      <c r="I962" s="242"/>
      <c r="J962" s="76"/>
      <c r="K962" s="76"/>
      <c r="L962" s="76"/>
      <c r="M962" s="76"/>
      <c r="N962" s="76"/>
      <c r="O962" s="76"/>
      <c r="P962" s="76"/>
      <c r="Q962" s="76"/>
      <c r="R962" s="76"/>
      <c r="S962" s="76"/>
      <c r="T962" s="76"/>
      <c r="U962" s="76"/>
      <c r="V962" s="76"/>
      <c r="W962" s="76"/>
      <c r="X962" s="76"/>
      <c r="Y962" s="76"/>
      <c r="Z962" s="76"/>
      <c r="AA962" s="76"/>
      <c r="AB962" s="76"/>
      <c r="AC962" s="76"/>
      <c r="AD962" s="76"/>
      <c r="AE962" s="76"/>
      <c r="AF962" s="76"/>
      <c r="AG962" s="76"/>
      <c r="AH962" s="76"/>
      <c r="AI962" s="76"/>
      <c r="AJ962" s="76"/>
      <c r="AK962" s="76"/>
      <c r="AL962" s="76"/>
      <c r="AM962" s="76"/>
      <c r="AN962" s="76"/>
      <c r="AO962" s="76"/>
      <c r="AP962" s="76"/>
      <c r="AQ962" s="76"/>
      <c r="AR962" s="76"/>
      <c r="AS962" s="76"/>
    </row>
    <row r="963" spans="1:45" ht="15.75" customHeight="1" x14ac:dyDescent="0.2">
      <c r="A963" s="6"/>
      <c r="B963" s="76"/>
      <c r="C963" s="76"/>
      <c r="D963" s="76"/>
      <c r="E963" s="76"/>
      <c r="F963" s="76"/>
      <c r="G963" s="76"/>
      <c r="H963" s="76"/>
      <c r="I963" s="242"/>
      <c r="J963" s="76"/>
      <c r="K963" s="76"/>
      <c r="L963" s="76"/>
      <c r="M963" s="76"/>
      <c r="N963" s="76"/>
      <c r="O963" s="76"/>
      <c r="P963" s="76"/>
      <c r="Q963" s="76"/>
      <c r="R963" s="76"/>
      <c r="S963" s="76"/>
      <c r="T963" s="76"/>
      <c r="U963" s="76"/>
      <c r="V963" s="76"/>
      <c r="W963" s="76"/>
      <c r="X963" s="76"/>
      <c r="Y963" s="76"/>
      <c r="Z963" s="76"/>
      <c r="AA963" s="76"/>
      <c r="AB963" s="76"/>
      <c r="AC963" s="76"/>
      <c r="AD963" s="76"/>
      <c r="AE963" s="76"/>
      <c r="AF963" s="76"/>
      <c r="AG963" s="76"/>
      <c r="AH963" s="76"/>
      <c r="AI963" s="76"/>
      <c r="AJ963" s="76"/>
      <c r="AK963" s="76"/>
      <c r="AL963" s="76"/>
      <c r="AM963" s="76"/>
      <c r="AN963" s="76"/>
      <c r="AO963" s="76"/>
      <c r="AP963" s="76"/>
      <c r="AQ963" s="76"/>
      <c r="AR963" s="76"/>
      <c r="AS963" s="76"/>
    </row>
    <row r="964" spans="1:45" ht="15.75" customHeight="1" x14ac:dyDescent="0.2">
      <c r="A964" s="6"/>
      <c r="B964" s="76"/>
      <c r="C964" s="76"/>
      <c r="D964" s="76"/>
      <c r="E964" s="76"/>
      <c r="F964" s="76"/>
      <c r="G964" s="76"/>
      <c r="H964" s="76"/>
      <c r="I964" s="242"/>
      <c r="J964" s="76"/>
      <c r="K964" s="76"/>
      <c r="L964" s="76"/>
      <c r="M964" s="76"/>
      <c r="N964" s="76"/>
      <c r="O964" s="76"/>
      <c r="P964" s="76"/>
      <c r="Q964" s="76"/>
      <c r="R964" s="76"/>
      <c r="S964" s="76"/>
      <c r="T964" s="76"/>
      <c r="U964" s="76"/>
      <c r="V964" s="76"/>
      <c r="W964" s="76"/>
      <c r="X964" s="76"/>
      <c r="Y964" s="76"/>
      <c r="Z964" s="76"/>
      <c r="AA964" s="76"/>
      <c r="AB964" s="76"/>
      <c r="AC964" s="76"/>
      <c r="AD964" s="76"/>
      <c r="AE964" s="76"/>
      <c r="AF964" s="76"/>
      <c r="AG964" s="76"/>
      <c r="AH964" s="76"/>
      <c r="AI964" s="76"/>
      <c r="AJ964" s="76"/>
      <c r="AK964" s="76"/>
      <c r="AL964" s="76"/>
      <c r="AM964" s="76"/>
      <c r="AN964" s="76"/>
      <c r="AO964" s="76"/>
      <c r="AP964" s="76"/>
      <c r="AQ964" s="76"/>
      <c r="AR964" s="76"/>
      <c r="AS964" s="76"/>
    </row>
    <row r="965" spans="1:45" ht="15.75" customHeight="1" x14ac:dyDescent="0.2">
      <c r="A965" s="6"/>
      <c r="B965" s="76"/>
      <c r="C965" s="76"/>
      <c r="D965" s="76"/>
      <c r="E965" s="76"/>
      <c r="F965" s="76"/>
      <c r="G965" s="76"/>
      <c r="H965" s="76"/>
      <c r="I965" s="242"/>
      <c r="J965" s="76"/>
      <c r="K965" s="76"/>
      <c r="L965" s="76"/>
      <c r="M965" s="76"/>
      <c r="N965" s="76"/>
      <c r="O965" s="76"/>
      <c r="P965" s="76"/>
      <c r="Q965" s="76"/>
      <c r="R965" s="76"/>
      <c r="S965" s="76"/>
      <c r="T965" s="76"/>
      <c r="U965" s="76"/>
      <c r="V965" s="76"/>
      <c r="W965" s="76"/>
      <c r="X965" s="76"/>
      <c r="Y965" s="76"/>
      <c r="Z965" s="76"/>
      <c r="AA965" s="76"/>
      <c r="AB965" s="76"/>
      <c r="AC965" s="76"/>
      <c r="AD965" s="76"/>
      <c r="AE965" s="76"/>
      <c r="AF965" s="76"/>
      <c r="AG965" s="76"/>
      <c r="AH965" s="76"/>
      <c r="AI965" s="76"/>
      <c r="AJ965" s="76"/>
      <c r="AK965" s="76"/>
      <c r="AL965" s="76"/>
      <c r="AM965" s="76"/>
      <c r="AN965" s="76"/>
      <c r="AO965" s="76"/>
      <c r="AP965" s="76"/>
      <c r="AQ965" s="76"/>
      <c r="AR965" s="76"/>
      <c r="AS965" s="76"/>
    </row>
    <row r="966" spans="1:45" ht="15.75" customHeight="1" x14ac:dyDescent="0.2">
      <c r="A966" s="6"/>
      <c r="B966" s="76"/>
      <c r="C966" s="76"/>
      <c r="D966" s="76"/>
      <c r="E966" s="76"/>
      <c r="F966" s="76"/>
      <c r="G966" s="76"/>
      <c r="H966" s="76"/>
      <c r="I966" s="242"/>
      <c r="J966" s="76"/>
      <c r="K966" s="76"/>
      <c r="L966" s="76"/>
      <c r="M966" s="76"/>
      <c r="N966" s="76"/>
      <c r="O966" s="76"/>
      <c r="P966" s="76"/>
      <c r="Q966" s="76"/>
      <c r="R966" s="76"/>
      <c r="S966" s="76"/>
      <c r="T966" s="76"/>
      <c r="U966" s="76"/>
      <c r="V966" s="76"/>
      <c r="W966" s="76"/>
      <c r="X966" s="76"/>
      <c r="Y966" s="76"/>
      <c r="Z966" s="76"/>
      <c r="AA966" s="76"/>
      <c r="AB966" s="76"/>
      <c r="AC966" s="76"/>
      <c r="AD966" s="76"/>
      <c r="AE966" s="76"/>
      <c r="AF966" s="76"/>
      <c r="AG966" s="76"/>
      <c r="AH966" s="76"/>
      <c r="AI966" s="76"/>
      <c r="AJ966" s="76"/>
      <c r="AK966" s="76"/>
      <c r="AL966" s="76"/>
      <c r="AM966" s="76"/>
      <c r="AN966" s="76"/>
      <c r="AO966" s="76"/>
      <c r="AP966" s="76"/>
      <c r="AQ966" s="76"/>
      <c r="AR966" s="76"/>
      <c r="AS966" s="76"/>
    </row>
    <row r="967" spans="1:45" ht="15.75" customHeight="1" x14ac:dyDescent="0.2">
      <c r="A967" s="6"/>
      <c r="B967" s="76"/>
      <c r="C967" s="76"/>
      <c r="D967" s="76"/>
      <c r="E967" s="76"/>
      <c r="F967" s="76"/>
      <c r="G967" s="76"/>
      <c r="H967" s="76"/>
      <c r="I967" s="242"/>
      <c r="J967" s="76"/>
      <c r="K967" s="76"/>
      <c r="L967" s="76"/>
      <c r="M967" s="76"/>
      <c r="N967" s="76"/>
      <c r="O967" s="76"/>
      <c r="P967" s="76"/>
      <c r="Q967" s="76"/>
      <c r="R967" s="76"/>
      <c r="S967" s="76"/>
      <c r="T967" s="76"/>
      <c r="U967" s="76"/>
      <c r="V967" s="76"/>
      <c r="W967" s="76"/>
      <c r="X967" s="76"/>
      <c r="Y967" s="76"/>
      <c r="Z967" s="76"/>
      <c r="AA967" s="76"/>
      <c r="AB967" s="76"/>
      <c r="AC967" s="76"/>
      <c r="AD967" s="76"/>
      <c r="AE967" s="76"/>
      <c r="AF967" s="76"/>
      <c r="AG967" s="76"/>
      <c r="AH967" s="76"/>
      <c r="AI967" s="76"/>
      <c r="AJ967" s="76"/>
      <c r="AK967" s="76"/>
      <c r="AL967" s="76"/>
      <c r="AM967" s="76"/>
      <c r="AN967" s="76"/>
      <c r="AO967" s="76"/>
      <c r="AP967" s="76"/>
      <c r="AQ967" s="76"/>
      <c r="AR967" s="76"/>
      <c r="AS967" s="76"/>
    </row>
    <row r="968" spans="1:45" ht="15.75" customHeight="1" x14ac:dyDescent="0.2">
      <c r="A968" s="6"/>
      <c r="B968" s="76"/>
      <c r="C968" s="76"/>
      <c r="D968" s="76"/>
      <c r="E968" s="76"/>
      <c r="F968" s="76"/>
      <c r="G968" s="76"/>
      <c r="H968" s="76"/>
      <c r="I968" s="242"/>
      <c r="J968" s="76"/>
      <c r="K968" s="76"/>
      <c r="L968" s="76"/>
      <c r="M968" s="76"/>
      <c r="N968" s="76"/>
      <c r="O968" s="76"/>
      <c r="P968" s="76"/>
      <c r="Q968" s="76"/>
      <c r="R968" s="76"/>
      <c r="S968" s="76"/>
      <c r="T968" s="76"/>
      <c r="U968" s="76"/>
      <c r="V968" s="76"/>
      <c r="W968" s="76"/>
      <c r="X968" s="76"/>
      <c r="Y968" s="76"/>
      <c r="Z968" s="76"/>
      <c r="AA968" s="76"/>
      <c r="AB968" s="76"/>
      <c r="AC968" s="76"/>
      <c r="AD968" s="76"/>
      <c r="AE968" s="76"/>
      <c r="AF968" s="76"/>
      <c r="AG968" s="76"/>
      <c r="AH968" s="76"/>
      <c r="AI968" s="76"/>
      <c r="AJ968" s="76"/>
      <c r="AK968" s="76"/>
      <c r="AL968" s="76"/>
      <c r="AM968" s="76"/>
      <c r="AN968" s="76"/>
      <c r="AO968" s="76"/>
      <c r="AP968" s="76"/>
      <c r="AQ968" s="76"/>
      <c r="AR968" s="76"/>
      <c r="AS968" s="76"/>
    </row>
    <row r="969" spans="1:45" ht="15.75" customHeight="1" x14ac:dyDescent="0.2">
      <c r="A969" s="6"/>
      <c r="B969" s="76"/>
      <c r="C969" s="76"/>
      <c r="D969" s="76"/>
      <c r="E969" s="76"/>
      <c r="F969" s="76"/>
      <c r="G969" s="76"/>
      <c r="H969" s="76"/>
      <c r="I969" s="242"/>
      <c r="J969" s="76"/>
      <c r="K969" s="76"/>
      <c r="L969" s="76"/>
      <c r="M969" s="76"/>
      <c r="N969" s="76"/>
      <c r="O969" s="76"/>
      <c r="P969" s="76"/>
      <c r="Q969" s="76"/>
      <c r="R969" s="76"/>
      <c r="S969" s="76"/>
      <c r="T969" s="76"/>
      <c r="U969" s="76"/>
      <c r="V969" s="76"/>
      <c r="W969" s="76"/>
      <c r="X969" s="76"/>
      <c r="Y969" s="76"/>
      <c r="Z969" s="76"/>
      <c r="AA969" s="76"/>
      <c r="AB969" s="76"/>
      <c r="AC969" s="76"/>
      <c r="AD969" s="76"/>
      <c r="AE969" s="76"/>
      <c r="AF969" s="76"/>
      <c r="AG969" s="76"/>
      <c r="AH969" s="76"/>
      <c r="AI969" s="76"/>
      <c r="AJ969" s="76"/>
      <c r="AK969" s="76"/>
      <c r="AL969" s="76"/>
      <c r="AM969" s="76"/>
      <c r="AN969" s="76"/>
      <c r="AO969" s="76"/>
      <c r="AP969" s="76"/>
      <c r="AQ969" s="76"/>
      <c r="AR969" s="76"/>
      <c r="AS969" s="76"/>
    </row>
    <row r="970" spans="1:45" ht="15.75" customHeight="1" x14ac:dyDescent="0.2">
      <c r="A970" s="6"/>
      <c r="B970" s="76"/>
      <c r="C970" s="76"/>
      <c r="D970" s="76"/>
      <c r="E970" s="76"/>
      <c r="F970" s="76"/>
      <c r="G970" s="76"/>
      <c r="H970" s="76"/>
      <c r="I970" s="242"/>
      <c r="J970" s="76"/>
      <c r="K970" s="76"/>
      <c r="L970" s="76"/>
      <c r="M970" s="76"/>
      <c r="N970" s="76"/>
      <c r="O970" s="76"/>
      <c r="P970" s="76"/>
      <c r="Q970" s="76"/>
      <c r="R970" s="76"/>
      <c r="S970" s="76"/>
      <c r="T970" s="76"/>
      <c r="U970" s="76"/>
      <c r="V970" s="76"/>
      <c r="W970" s="76"/>
      <c r="X970" s="76"/>
      <c r="Y970" s="76"/>
      <c r="Z970" s="76"/>
      <c r="AA970" s="76"/>
      <c r="AB970" s="76"/>
      <c r="AC970" s="76"/>
      <c r="AD970" s="76"/>
      <c r="AE970" s="76"/>
      <c r="AF970" s="76"/>
      <c r="AG970" s="76"/>
      <c r="AH970" s="76"/>
      <c r="AI970" s="76"/>
      <c r="AJ970" s="76"/>
      <c r="AK970" s="76"/>
      <c r="AL970" s="76"/>
      <c r="AM970" s="76"/>
      <c r="AN970" s="76"/>
      <c r="AO970" s="76"/>
      <c r="AP970" s="76"/>
      <c r="AQ970" s="76"/>
      <c r="AR970" s="76"/>
      <c r="AS970" s="76"/>
    </row>
    <row r="971" spans="1:45" ht="15.75" customHeight="1" x14ac:dyDescent="0.2">
      <c r="A971" s="6"/>
      <c r="B971" s="76"/>
      <c r="C971" s="76"/>
      <c r="D971" s="76"/>
      <c r="E971" s="76"/>
      <c r="F971" s="76"/>
      <c r="G971" s="76"/>
      <c r="H971" s="76"/>
      <c r="I971" s="242"/>
      <c r="J971" s="76"/>
      <c r="K971" s="76"/>
      <c r="L971" s="76"/>
      <c r="M971" s="76"/>
      <c r="N971" s="76"/>
      <c r="O971" s="76"/>
      <c r="P971" s="76"/>
      <c r="Q971" s="76"/>
      <c r="R971" s="76"/>
      <c r="S971" s="76"/>
      <c r="T971" s="76"/>
      <c r="U971" s="76"/>
      <c r="V971" s="76"/>
      <c r="W971" s="76"/>
      <c r="X971" s="76"/>
      <c r="Y971" s="76"/>
      <c r="Z971" s="76"/>
      <c r="AA971" s="76"/>
      <c r="AB971" s="76"/>
      <c r="AC971" s="76"/>
      <c r="AD971" s="76"/>
      <c r="AE971" s="76"/>
      <c r="AF971" s="76"/>
      <c r="AG971" s="76"/>
      <c r="AH971" s="76"/>
      <c r="AI971" s="76"/>
      <c r="AJ971" s="76"/>
      <c r="AK971" s="76"/>
      <c r="AL971" s="76"/>
      <c r="AM971" s="76"/>
      <c r="AN971" s="76"/>
      <c r="AO971" s="76"/>
      <c r="AP971" s="76"/>
      <c r="AQ971" s="76"/>
      <c r="AR971" s="76"/>
      <c r="AS971" s="76"/>
    </row>
    <row r="972" spans="1:45" ht="15.75" customHeight="1" x14ac:dyDescent="0.2">
      <c r="A972" s="6"/>
      <c r="B972" s="76"/>
      <c r="C972" s="76"/>
      <c r="D972" s="76"/>
      <c r="E972" s="76"/>
      <c r="F972" s="76"/>
      <c r="G972" s="76"/>
      <c r="H972" s="76"/>
      <c r="I972" s="242"/>
      <c r="J972" s="76"/>
      <c r="K972" s="76"/>
      <c r="L972" s="76"/>
      <c r="M972" s="76"/>
      <c r="N972" s="76"/>
      <c r="O972" s="76"/>
      <c r="P972" s="76"/>
      <c r="Q972" s="76"/>
      <c r="R972" s="76"/>
      <c r="S972" s="76"/>
      <c r="T972" s="76"/>
      <c r="U972" s="76"/>
      <c r="V972" s="76"/>
      <c r="W972" s="76"/>
      <c r="X972" s="76"/>
      <c r="Y972" s="76"/>
      <c r="Z972" s="76"/>
      <c r="AA972" s="76"/>
      <c r="AB972" s="76"/>
      <c r="AC972" s="76"/>
      <c r="AD972" s="76"/>
      <c r="AE972" s="76"/>
      <c r="AF972" s="76"/>
      <c r="AG972" s="76"/>
      <c r="AH972" s="76"/>
      <c r="AI972" s="76"/>
      <c r="AJ972" s="76"/>
      <c r="AK972" s="76"/>
      <c r="AL972" s="76"/>
      <c r="AM972" s="76"/>
      <c r="AN972" s="76"/>
      <c r="AO972" s="76"/>
      <c r="AP972" s="76"/>
      <c r="AQ972" s="76"/>
      <c r="AR972" s="76"/>
      <c r="AS972" s="76"/>
    </row>
    <row r="973" spans="1:45" ht="15.75" customHeight="1" x14ac:dyDescent="0.2">
      <c r="A973" s="6"/>
      <c r="B973" s="76"/>
      <c r="C973" s="76"/>
      <c r="D973" s="76"/>
      <c r="E973" s="76"/>
      <c r="F973" s="76"/>
      <c r="G973" s="76"/>
      <c r="H973" s="76"/>
      <c r="I973" s="242"/>
      <c r="J973" s="76"/>
      <c r="K973" s="76"/>
      <c r="L973" s="76"/>
      <c r="M973" s="76"/>
      <c r="N973" s="76"/>
      <c r="O973" s="76"/>
      <c r="P973" s="76"/>
      <c r="Q973" s="76"/>
      <c r="R973" s="76"/>
      <c r="S973" s="76"/>
      <c r="T973" s="76"/>
      <c r="U973" s="76"/>
      <c r="V973" s="76"/>
      <c r="W973" s="76"/>
      <c r="X973" s="76"/>
      <c r="Y973" s="76"/>
      <c r="Z973" s="76"/>
      <c r="AA973" s="76"/>
      <c r="AB973" s="76"/>
      <c r="AC973" s="76"/>
      <c r="AD973" s="76"/>
      <c r="AE973" s="76"/>
      <c r="AF973" s="76"/>
      <c r="AG973" s="76"/>
      <c r="AH973" s="76"/>
      <c r="AI973" s="76"/>
      <c r="AJ973" s="76"/>
      <c r="AK973" s="76"/>
      <c r="AL973" s="76"/>
      <c r="AM973" s="76"/>
      <c r="AN973" s="76"/>
      <c r="AO973" s="76"/>
      <c r="AP973" s="76"/>
      <c r="AQ973" s="76"/>
      <c r="AR973" s="76"/>
      <c r="AS973" s="76"/>
    </row>
    <row r="974" spans="1:45" ht="15.75" customHeight="1" x14ac:dyDescent="0.2">
      <c r="A974" s="6"/>
      <c r="B974" s="76"/>
      <c r="C974" s="76"/>
      <c r="D974" s="76"/>
      <c r="E974" s="76"/>
      <c r="F974" s="76"/>
      <c r="G974" s="76"/>
      <c r="H974" s="76"/>
      <c r="I974" s="242"/>
      <c r="J974" s="76"/>
      <c r="K974" s="76"/>
      <c r="L974" s="76"/>
      <c r="M974" s="76"/>
      <c r="N974" s="76"/>
      <c r="O974" s="76"/>
      <c r="P974" s="76"/>
      <c r="Q974" s="76"/>
      <c r="R974" s="76"/>
      <c r="S974" s="76"/>
      <c r="T974" s="76"/>
      <c r="U974" s="76"/>
      <c r="V974" s="76"/>
      <c r="W974" s="76"/>
      <c r="X974" s="76"/>
      <c r="Y974" s="76"/>
      <c r="Z974" s="76"/>
      <c r="AA974" s="76"/>
      <c r="AB974" s="76"/>
      <c r="AC974" s="76"/>
      <c r="AD974" s="76"/>
      <c r="AE974" s="76"/>
      <c r="AF974" s="76"/>
      <c r="AG974" s="76"/>
      <c r="AH974" s="76"/>
      <c r="AI974" s="76"/>
      <c r="AJ974" s="76"/>
      <c r="AK974" s="76"/>
      <c r="AL974" s="76"/>
      <c r="AM974" s="76"/>
      <c r="AN974" s="76"/>
      <c r="AO974" s="76"/>
      <c r="AP974" s="76"/>
      <c r="AQ974" s="76"/>
      <c r="AR974" s="76"/>
      <c r="AS974" s="76"/>
    </row>
    <row r="975" spans="1:45" ht="15.75" customHeight="1" x14ac:dyDescent="0.2">
      <c r="A975" s="6"/>
      <c r="B975" s="76"/>
      <c r="C975" s="76"/>
      <c r="D975" s="76"/>
      <c r="E975" s="76"/>
      <c r="F975" s="76"/>
      <c r="G975" s="76"/>
      <c r="H975" s="76"/>
      <c r="I975" s="242"/>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AK975" s="76"/>
      <c r="AL975" s="76"/>
      <c r="AM975" s="76"/>
      <c r="AN975" s="76"/>
      <c r="AO975" s="76"/>
      <c r="AP975" s="76"/>
      <c r="AQ975" s="76"/>
      <c r="AR975" s="76"/>
      <c r="AS975" s="76"/>
    </row>
    <row r="976" spans="1:45" ht="15.75" customHeight="1" x14ac:dyDescent="0.2">
      <c r="A976" s="6"/>
      <c r="B976" s="76"/>
      <c r="C976" s="76"/>
      <c r="D976" s="76"/>
      <c r="E976" s="76"/>
      <c r="F976" s="76"/>
      <c r="G976" s="76"/>
      <c r="H976" s="76"/>
      <c r="I976" s="242"/>
      <c r="J976" s="76"/>
      <c r="K976" s="76"/>
      <c r="L976" s="76"/>
      <c r="M976" s="76"/>
      <c r="N976" s="76"/>
      <c r="O976" s="76"/>
      <c r="P976" s="76"/>
      <c r="Q976" s="76"/>
      <c r="R976" s="76"/>
      <c r="S976" s="76"/>
      <c r="T976" s="76"/>
      <c r="U976" s="76"/>
      <c r="V976" s="76"/>
      <c r="W976" s="76"/>
      <c r="X976" s="76"/>
      <c r="Y976" s="76"/>
      <c r="Z976" s="76"/>
      <c r="AA976" s="76"/>
      <c r="AB976" s="76"/>
      <c r="AC976" s="76"/>
      <c r="AD976" s="76"/>
      <c r="AE976" s="76"/>
      <c r="AF976" s="76"/>
      <c r="AG976" s="76"/>
      <c r="AH976" s="76"/>
      <c r="AI976" s="76"/>
      <c r="AJ976" s="76"/>
      <c r="AK976" s="76"/>
      <c r="AL976" s="76"/>
      <c r="AM976" s="76"/>
      <c r="AN976" s="76"/>
      <c r="AO976" s="76"/>
      <c r="AP976" s="76"/>
      <c r="AQ976" s="76"/>
      <c r="AR976" s="76"/>
      <c r="AS976" s="76"/>
    </row>
    <row r="977" spans="1:45" ht="15.75" customHeight="1" x14ac:dyDescent="0.2">
      <c r="A977" s="6"/>
      <c r="B977" s="76"/>
      <c r="C977" s="76"/>
      <c r="D977" s="76"/>
      <c r="E977" s="76"/>
      <c r="F977" s="76"/>
      <c r="G977" s="76"/>
      <c r="H977" s="76"/>
      <c r="I977" s="242"/>
      <c r="J977" s="76"/>
      <c r="K977" s="76"/>
      <c r="L977" s="76"/>
      <c r="M977" s="76"/>
      <c r="N977" s="76"/>
      <c r="O977" s="76"/>
      <c r="P977" s="76"/>
      <c r="Q977" s="76"/>
      <c r="R977" s="76"/>
      <c r="S977" s="76"/>
      <c r="T977" s="76"/>
      <c r="U977" s="76"/>
      <c r="V977" s="76"/>
      <c r="W977" s="76"/>
      <c r="X977" s="76"/>
      <c r="Y977" s="76"/>
      <c r="Z977" s="76"/>
      <c r="AA977" s="76"/>
      <c r="AB977" s="76"/>
      <c r="AC977" s="76"/>
      <c r="AD977" s="76"/>
      <c r="AE977" s="76"/>
      <c r="AF977" s="76"/>
      <c r="AG977" s="76"/>
      <c r="AH977" s="76"/>
      <c r="AI977" s="76"/>
      <c r="AJ977" s="76"/>
      <c r="AK977" s="76"/>
      <c r="AL977" s="76"/>
      <c r="AM977" s="76"/>
      <c r="AN977" s="76"/>
      <c r="AO977" s="76"/>
      <c r="AP977" s="76"/>
      <c r="AQ977" s="76"/>
      <c r="AR977" s="76"/>
      <c r="AS977" s="76"/>
    </row>
    <row r="978" spans="1:45" ht="15.75" customHeight="1" x14ac:dyDescent="0.2">
      <c r="A978" s="6"/>
      <c r="B978" s="76"/>
      <c r="C978" s="76"/>
      <c r="D978" s="76"/>
      <c r="E978" s="76"/>
      <c r="F978" s="76"/>
      <c r="G978" s="76"/>
      <c r="H978" s="76"/>
      <c r="I978" s="242"/>
      <c r="J978" s="76"/>
      <c r="K978" s="76"/>
      <c r="L978" s="76"/>
      <c r="M978" s="76"/>
      <c r="N978" s="76"/>
      <c r="O978" s="76"/>
      <c r="P978" s="76"/>
      <c r="Q978" s="76"/>
      <c r="R978" s="76"/>
      <c r="S978" s="76"/>
      <c r="T978" s="76"/>
      <c r="U978" s="76"/>
      <c r="V978" s="76"/>
      <c r="W978" s="76"/>
      <c r="X978" s="76"/>
      <c r="Y978" s="76"/>
      <c r="Z978" s="76"/>
      <c r="AA978" s="76"/>
      <c r="AB978" s="76"/>
      <c r="AC978" s="76"/>
      <c r="AD978" s="76"/>
      <c r="AE978" s="76"/>
      <c r="AF978" s="76"/>
      <c r="AG978" s="76"/>
      <c r="AH978" s="76"/>
      <c r="AI978" s="76"/>
      <c r="AJ978" s="76"/>
      <c r="AK978" s="76"/>
      <c r="AL978" s="76"/>
      <c r="AM978" s="76"/>
      <c r="AN978" s="76"/>
      <c r="AO978" s="76"/>
      <c r="AP978" s="76"/>
      <c r="AQ978" s="76"/>
      <c r="AR978" s="76"/>
      <c r="AS978" s="76"/>
    </row>
    <row r="979" spans="1:45" ht="15.75" customHeight="1" x14ac:dyDescent="0.2">
      <c r="A979" s="6"/>
      <c r="B979" s="76"/>
      <c r="C979" s="76"/>
      <c r="D979" s="76"/>
      <c r="E979" s="76"/>
      <c r="F979" s="76"/>
      <c r="G979" s="76"/>
      <c r="H979" s="76"/>
      <c r="I979" s="242"/>
      <c r="J979" s="76"/>
      <c r="K979" s="76"/>
      <c r="L979" s="76"/>
      <c r="M979" s="76"/>
      <c r="N979" s="76"/>
      <c r="O979" s="76"/>
      <c r="P979" s="76"/>
      <c r="Q979" s="76"/>
      <c r="R979" s="76"/>
      <c r="S979" s="76"/>
      <c r="T979" s="76"/>
      <c r="U979" s="76"/>
      <c r="V979" s="76"/>
      <c r="W979" s="76"/>
      <c r="X979" s="76"/>
      <c r="Y979" s="76"/>
      <c r="Z979" s="76"/>
      <c r="AA979" s="76"/>
      <c r="AB979" s="76"/>
      <c r="AC979" s="76"/>
      <c r="AD979" s="76"/>
      <c r="AE979" s="76"/>
      <c r="AF979" s="76"/>
      <c r="AG979" s="76"/>
      <c r="AH979" s="76"/>
      <c r="AI979" s="76"/>
      <c r="AJ979" s="76"/>
      <c r="AK979" s="76"/>
      <c r="AL979" s="76"/>
      <c r="AM979" s="76"/>
      <c r="AN979" s="76"/>
      <c r="AO979" s="76"/>
      <c r="AP979" s="76"/>
      <c r="AQ979" s="76"/>
      <c r="AR979" s="76"/>
      <c r="AS979" s="76"/>
    </row>
    <row r="980" spans="1:45" ht="15.75" customHeight="1" x14ac:dyDescent="0.2">
      <c r="A980" s="6"/>
      <c r="B980" s="76"/>
      <c r="C980" s="76"/>
      <c r="D980" s="76"/>
      <c r="E980" s="76"/>
      <c r="F980" s="76"/>
      <c r="G980" s="76"/>
      <c r="H980" s="76"/>
      <c r="I980" s="242"/>
      <c r="J980" s="76"/>
      <c r="K980" s="76"/>
      <c r="L980" s="76"/>
      <c r="M980" s="76"/>
      <c r="N980" s="76"/>
      <c r="O980" s="76"/>
      <c r="P980" s="76"/>
      <c r="Q980" s="76"/>
      <c r="R980" s="76"/>
      <c r="S980" s="76"/>
      <c r="T980" s="76"/>
      <c r="U980" s="76"/>
      <c r="V980" s="76"/>
      <c r="W980" s="76"/>
      <c r="X980" s="76"/>
      <c r="Y980" s="76"/>
      <c r="Z980" s="76"/>
      <c r="AA980" s="76"/>
      <c r="AB980" s="76"/>
      <c r="AC980" s="76"/>
      <c r="AD980" s="76"/>
      <c r="AE980" s="76"/>
      <c r="AF980" s="76"/>
      <c r="AG980" s="76"/>
      <c r="AH980" s="76"/>
      <c r="AI980" s="76"/>
      <c r="AJ980" s="76"/>
      <c r="AK980" s="76"/>
      <c r="AL980" s="76"/>
      <c r="AM980" s="76"/>
      <c r="AN980" s="76"/>
      <c r="AO980" s="76"/>
      <c r="AP980" s="76"/>
      <c r="AQ980" s="76"/>
      <c r="AR980" s="76"/>
      <c r="AS980" s="76"/>
    </row>
    <row r="981" spans="1:45" ht="15.75" customHeight="1" x14ac:dyDescent="0.2">
      <c r="A981" s="6"/>
      <c r="B981" s="76"/>
      <c r="C981" s="76"/>
      <c r="D981" s="76"/>
      <c r="E981" s="76"/>
      <c r="F981" s="76"/>
      <c r="G981" s="76"/>
      <c r="H981" s="76"/>
      <c r="I981" s="242"/>
      <c r="J981" s="76"/>
      <c r="K981" s="76"/>
      <c r="L981" s="76"/>
      <c r="M981" s="76"/>
      <c r="N981" s="76"/>
      <c r="O981" s="76"/>
      <c r="P981" s="76"/>
      <c r="Q981" s="76"/>
      <c r="R981" s="76"/>
      <c r="S981" s="76"/>
      <c r="T981" s="76"/>
      <c r="U981" s="76"/>
      <c r="V981" s="76"/>
      <c r="W981" s="76"/>
      <c r="X981" s="76"/>
      <c r="Y981" s="76"/>
      <c r="Z981" s="76"/>
      <c r="AA981" s="76"/>
      <c r="AB981" s="76"/>
      <c r="AC981" s="76"/>
      <c r="AD981" s="76"/>
      <c r="AE981" s="76"/>
      <c r="AF981" s="76"/>
      <c r="AG981" s="76"/>
      <c r="AH981" s="76"/>
      <c r="AI981" s="76"/>
      <c r="AJ981" s="76"/>
      <c r="AK981" s="76"/>
      <c r="AL981" s="76"/>
      <c r="AM981" s="76"/>
      <c r="AN981" s="76"/>
      <c r="AO981" s="76"/>
      <c r="AP981" s="76"/>
      <c r="AQ981" s="76"/>
      <c r="AR981" s="76"/>
      <c r="AS981" s="76"/>
    </row>
    <row r="982" spans="1:45" ht="15.75" customHeight="1" x14ac:dyDescent="0.2">
      <c r="A982" s="6"/>
      <c r="B982" s="76"/>
      <c r="C982" s="76"/>
      <c r="D982" s="76"/>
      <c r="E982" s="76"/>
      <c r="F982" s="76"/>
      <c r="G982" s="76"/>
      <c r="H982" s="76"/>
      <c r="I982" s="242"/>
      <c r="J982" s="76"/>
      <c r="K982" s="76"/>
      <c r="L982" s="76"/>
      <c r="M982" s="76"/>
      <c r="N982" s="76"/>
      <c r="O982" s="76"/>
      <c r="P982" s="76"/>
      <c r="Q982" s="76"/>
      <c r="R982" s="76"/>
      <c r="S982" s="76"/>
      <c r="T982" s="76"/>
      <c r="U982" s="76"/>
      <c r="V982" s="76"/>
      <c r="W982" s="76"/>
      <c r="X982" s="76"/>
      <c r="Y982" s="76"/>
      <c r="Z982" s="76"/>
      <c r="AA982" s="76"/>
      <c r="AB982" s="76"/>
      <c r="AC982" s="76"/>
      <c r="AD982" s="76"/>
      <c r="AE982" s="76"/>
      <c r="AF982" s="76"/>
      <c r="AG982" s="76"/>
      <c r="AH982" s="76"/>
      <c r="AI982" s="76"/>
      <c r="AJ982" s="76"/>
      <c r="AK982" s="76"/>
      <c r="AL982" s="76"/>
      <c r="AM982" s="76"/>
      <c r="AN982" s="76"/>
      <c r="AO982" s="76"/>
      <c r="AP982" s="76"/>
      <c r="AQ982" s="76"/>
      <c r="AR982" s="76"/>
      <c r="AS982" s="76"/>
    </row>
    <row r="983" spans="1:45" ht="15.75" customHeight="1" x14ac:dyDescent="0.2">
      <c r="A983" s="6"/>
      <c r="B983" s="76"/>
      <c r="C983" s="76"/>
      <c r="D983" s="76"/>
      <c r="E983" s="76"/>
      <c r="F983" s="76"/>
      <c r="G983" s="76"/>
      <c r="H983" s="76"/>
      <c r="I983" s="242"/>
      <c r="J983" s="76"/>
      <c r="K983" s="76"/>
      <c r="L983" s="76"/>
      <c r="M983" s="76"/>
      <c r="N983" s="76"/>
      <c r="O983" s="76"/>
      <c r="P983" s="76"/>
      <c r="Q983" s="76"/>
      <c r="R983" s="76"/>
      <c r="S983" s="76"/>
      <c r="T983" s="76"/>
      <c r="U983" s="76"/>
      <c r="V983" s="76"/>
      <c r="W983" s="76"/>
      <c r="X983" s="76"/>
      <c r="Y983" s="76"/>
      <c r="Z983" s="76"/>
      <c r="AA983" s="76"/>
      <c r="AB983" s="76"/>
      <c r="AC983" s="76"/>
      <c r="AD983" s="76"/>
      <c r="AE983" s="76"/>
      <c r="AF983" s="76"/>
      <c r="AG983" s="76"/>
      <c r="AH983" s="76"/>
      <c r="AI983" s="76"/>
      <c r="AJ983" s="76"/>
      <c r="AK983" s="76"/>
      <c r="AL983" s="76"/>
      <c r="AM983" s="76"/>
      <c r="AN983" s="76"/>
      <c r="AO983" s="76"/>
      <c r="AP983" s="76"/>
      <c r="AQ983" s="76"/>
      <c r="AR983" s="76"/>
      <c r="AS983" s="76"/>
    </row>
    <row r="984" spans="1:45" ht="15.75" customHeight="1" x14ac:dyDescent="0.2">
      <c r="A984" s="6"/>
      <c r="B984" s="76"/>
      <c r="C984" s="76"/>
      <c r="D984" s="76"/>
      <c r="E984" s="76"/>
      <c r="F984" s="76"/>
      <c r="G984" s="76"/>
      <c r="H984" s="76"/>
      <c r="I984" s="242"/>
      <c r="J984" s="76"/>
      <c r="K984" s="76"/>
      <c r="L984" s="76"/>
      <c r="M984" s="76"/>
      <c r="N984" s="76"/>
      <c r="O984" s="76"/>
      <c r="P984" s="76"/>
      <c r="Q984" s="76"/>
      <c r="R984" s="76"/>
      <c r="S984" s="76"/>
      <c r="T984" s="76"/>
      <c r="U984" s="76"/>
      <c r="V984" s="76"/>
      <c r="W984" s="76"/>
      <c r="X984" s="76"/>
      <c r="Y984" s="76"/>
      <c r="Z984" s="76"/>
      <c r="AA984" s="76"/>
      <c r="AB984" s="76"/>
      <c r="AC984" s="76"/>
      <c r="AD984" s="76"/>
      <c r="AE984" s="76"/>
      <c r="AF984" s="76"/>
      <c r="AG984" s="76"/>
      <c r="AH984" s="76"/>
      <c r="AI984" s="76"/>
      <c r="AJ984" s="76"/>
      <c r="AK984" s="76"/>
      <c r="AL984" s="76"/>
      <c r="AM984" s="76"/>
      <c r="AN984" s="76"/>
      <c r="AO984" s="76"/>
      <c r="AP984" s="76"/>
      <c r="AQ984" s="76"/>
      <c r="AR984" s="76"/>
      <c r="AS984" s="76"/>
    </row>
    <row r="985" spans="1:45" ht="15.75" customHeight="1" x14ac:dyDescent="0.2">
      <c r="A985" s="6"/>
      <c r="B985" s="76"/>
      <c r="C985" s="76"/>
      <c r="D985" s="76"/>
      <c r="E985" s="76"/>
      <c r="F985" s="76"/>
      <c r="G985" s="76"/>
      <c r="H985" s="76"/>
      <c r="I985" s="242"/>
      <c r="J985" s="76"/>
      <c r="K985" s="76"/>
      <c r="L985" s="76"/>
      <c r="M985" s="76"/>
      <c r="N985" s="76"/>
      <c r="O985" s="76"/>
      <c r="P985" s="76"/>
      <c r="Q985" s="76"/>
      <c r="R985" s="76"/>
      <c r="S985" s="76"/>
      <c r="T985" s="76"/>
      <c r="U985" s="76"/>
      <c r="V985" s="76"/>
      <c r="W985" s="76"/>
      <c r="X985" s="76"/>
      <c r="Y985" s="76"/>
      <c r="Z985" s="76"/>
      <c r="AA985" s="76"/>
      <c r="AB985" s="76"/>
      <c r="AC985" s="76"/>
      <c r="AD985" s="76"/>
      <c r="AE985" s="76"/>
      <c r="AF985" s="76"/>
      <c r="AG985" s="76"/>
      <c r="AH985" s="76"/>
      <c r="AI985" s="76"/>
      <c r="AJ985" s="76"/>
      <c r="AK985" s="76"/>
      <c r="AL985" s="76"/>
      <c r="AM985" s="76"/>
      <c r="AN985" s="76"/>
      <c r="AO985" s="76"/>
      <c r="AP985" s="76"/>
      <c r="AQ985" s="76"/>
      <c r="AR985" s="76"/>
      <c r="AS985" s="76"/>
    </row>
    <row r="986" spans="1:45" ht="15.75" customHeight="1" x14ac:dyDescent="0.2">
      <c r="A986" s="6"/>
      <c r="B986" s="76"/>
      <c r="C986" s="76"/>
      <c r="D986" s="76"/>
      <c r="E986" s="76"/>
      <c r="F986" s="76"/>
      <c r="G986" s="76"/>
      <c r="H986" s="76"/>
      <c r="I986" s="242"/>
      <c r="J986" s="76"/>
      <c r="K986" s="76"/>
      <c r="L986" s="76"/>
      <c r="M986" s="76"/>
      <c r="N986" s="76"/>
      <c r="O986" s="76"/>
      <c r="P986" s="76"/>
      <c r="Q986" s="76"/>
      <c r="R986" s="76"/>
      <c r="S986" s="76"/>
      <c r="T986" s="76"/>
      <c r="U986" s="76"/>
      <c r="V986" s="76"/>
      <c r="W986" s="76"/>
      <c r="X986" s="76"/>
      <c r="Y986" s="76"/>
      <c r="Z986" s="76"/>
      <c r="AA986" s="76"/>
      <c r="AB986" s="76"/>
      <c r="AC986" s="76"/>
      <c r="AD986" s="76"/>
      <c r="AE986" s="76"/>
      <c r="AF986" s="76"/>
      <c r="AG986" s="76"/>
      <c r="AH986" s="76"/>
      <c r="AI986" s="76"/>
      <c r="AJ986" s="76"/>
      <c r="AK986" s="76"/>
      <c r="AL986" s="76"/>
      <c r="AM986" s="76"/>
      <c r="AN986" s="76"/>
      <c r="AO986" s="76"/>
      <c r="AP986" s="76"/>
      <c r="AQ986" s="76"/>
      <c r="AR986" s="76"/>
      <c r="AS986" s="76"/>
    </row>
    <row r="987" spans="1:45" ht="15.75" customHeight="1" x14ac:dyDescent="0.2">
      <c r="A987" s="6"/>
      <c r="B987" s="76"/>
      <c r="C987" s="76"/>
      <c r="D987" s="76"/>
      <c r="E987" s="76"/>
      <c r="F987" s="76"/>
      <c r="G987" s="76"/>
      <c r="H987" s="76"/>
      <c r="I987" s="242"/>
      <c r="J987" s="76"/>
      <c r="K987" s="76"/>
      <c r="L987" s="76"/>
      <c r="M987" s="76"/>
      <c r="N987" s="76"/>
      <c r="O987" s="76"/>
      <c r="P987" s="76"/>
      <c r="Q987" s="76"/>
      <c r="R987" s="76"/>
      <c r="S987" s="76"/>
      <c r="T987" s="76"/>
      <c r="U987" s="76"/>
      <c r="V987" s="76"/>
      <c r="W987" s="76"/>
      <c r="X987" s="76"/>
      <c r="Y987" s="76"/>
      <c r="Z987" s="76"/>
      <c r="AA987" s="76"/>
      <c r="AB987" s="76"/>
      <c r="AC987" s="76"/>
      <c r="AD987" s="76"/>
      <c r="AE987" s="76"/>
      <c r="AF987" s="76"/>
      <c r="AG987" s="76"/>
      <c r="AH987" s="76"/>
      <c r="AI987" s="76"/>
      <c r="AJ987" s="76"/>
      <c r="AK987" s="76"/>
      <c r="AL987" s="76"/>
      <c r="AM987" s="76"/>
      <c r="AN987" s="76"/>
      <c r="AO987" s="76"/>
      <c r="AP987" s="76"/>
      <c r="AQ987" s="76"/>
      <c r="AR987" s="76"/>
      <c r="AS987" s="76"/>
    </row>
    <row r="988" spans="1:45" ht="15.75" customHeight="1" x14ac:dyDescent="0.2">
      <c r="A988" s="6"/>
      <c r="B988" s="76"/>
      <c r="C988" s="76"/>
      <c r="D988" s="76"/>
      <c r="E988" s="76"/>
      <c r="F988" s="76"/>
      <c r="G988" s="76"/>
      <c r="H988" s="76"/>
      <c r="I988" s="242"/>
      <c r="J988" s="76"/>
      <c r="K988" s="76"/>
      <c r="L988" s="76"/>
      <c r="M988" s="76"/>
      <c r="N988" s="76"/>
      <c r="O988" s="76"/>
      <c r="P988" s="76"/>
      <c r="Q988" s="76"/>
      <c r="R988" s="76"/>
      <c r="S988" s="76"/>
      <c r="T988" s="76"/>
      <c r="U988" s="76"/>
      <c r="V988" s="76"/>
      <c r="W988" s="76"/>
      <c r="X988" s="76"/>
      <c r="Y988" s="76"/>
      <c r="Z988" s="76"/>
      <c r="AA988" s="76"/>
      <c r="AB988" s="76"/>
      <c r="AC988" s="76"/>
      <c r="AD988" s="76"/>
      <c r="AE988" s="76"/>
      <c r="AF988" s="76"/>
      <c r="AG988" s="76"/>
      <c r="AH988" s="76"/>
      <c r="AI988" s="76"/>
      <c r="AJ988" s="76"/>
      <c r="AK988" s="76"/>
      <c r="AL988" s="76"/>
      <c r="AM988" s="76"/>
      <c r="AN988" s="76"/>
      <c r="AO988" s="76"/>
      <c r="AP988" s="76"/>
      <c r="AQ988" s="76"/>
      <c r="AR988" s="76"/>
      <c r="AS988" s="76"/>
    </row>
    <row r="989" spans="1:45" ht="15.75" customHeight="1" x14ac:dyDescent="0.2">
      <c r="A989" s="6"/>
      <c r="B989" s="76"/>
      <c r="C989" s="76"/>
      <c r="D989" s="76"/>
      <c r="E989" s="76"/>
      <c r="F989" s="76"/>
      <c r="G989" s="76"/>
      <c r="H989" s="76"/>
      <c r="I989" s="242"/>
      <c r="J989" s="76"/>
      <c r="K989" s="76"/>
      <c r="L989" s="76"/>
      <c r="M989" s="76"/>
      <c r="N989" s="76"/>
      <c r="O989" s="76"/>
      <c r="P989" s="76"/>
      <c r="Q989" s="76"/>
      <c r="R989" s="76"/>
      <c r="S989" s="76"/>
      <c r="T989" s="76"/>
      <c r="U989" s="76"/>
      <c r="V989" s="76"/>
      <c r="W989" s="76"/>
      <c r="X989" s="76"/>
      <c r="Y989" s="76"/>
      <c r="Z989" s="76"/>
      <c r="AA989" s="76"/>
      <c r="AB989" s="76"/>
      <c r="AC989" s="76"/>
      <c r="AD989" s="76"/>
      <c r="AE989" s="76"/>
      <c r="AF989" s="76"/>
      <c r="AG989" s="76"/>
      <c r="AH989" s="76"/>
      <c r="AI989" s="76"/>
      <c r="AJ989" s="76"/>
      <c r="AK989" s="76"/>
      <c r="AL989" s="76"/>
      <c r="AM989" s="76"/>
      <c r="AN989" s="76"/>
      <c r="AO989" s="76"/>
      <c r="AP989" s="76"/>
      <c r="AQ989" s="76"/>
      <c r="AR989" s="76"/>
      <c r="AS989" s="76"/>
    </row>
    <row r="990" spans="1:45" ht="15.75" customHeight="1" x14ac:dyDescent="0.2">
      <c r="A990" s="6"/>
      <c r="B990" s="76"/>
      <c r="C990" s="76"/>
      <c r="D990" s="76"/>
      <c r="E990" s="76"/>
      <c r="F990" s="76"/>
      <c r="G990" s="76"/>
      <c r="H990" s="76"/>
      <c r="I990" s="242"/>
      <c r="J990" s="76"/>
      <c r="K990" s="76"/>
      <c r="L990" s="76"/>
      <c r="M990" s="76"/>
      <c r="N990" s="76"/>
      <c r="O990" s="76"/>
      <c r="P990" s="76"/>
      <c r="Q990" s="76"/>
      <c r="R990" s="76"/>
      <c r="S990" s="76"/>
      <c r="T990" s="76"/>
      <c r="U990" s="76"/>
      <c r="V990" s="76"/>
      <c r="W990" s="76"/>
      <c r="X990" s="76"/>
      <c r="Y990" s="76"/>
      <c r="Z990" s="76"/>
      <c r="AA990" s="76"/>
      <c r="AB990" s="76"/>
      <c r="AC990" s="76"/>
      <c r="AD990" s="76"/>
      <c r="AE990" s="76"/>
      <c r="AF990" s="76"/>
      <c r="AG990" s="76"/>
      <c r="AH990" s="76"/>
      <c r="AI990" s="76"/>
      <c r="AJ990" s="76"/>
      <c r="AK990" s="76"/>
      <c r="AL990" s="76"/>
      <c r="AM990" s="76"/>
      <c r="AN990" s="76"/>
      <c r="AO990" s="76"/>
      <c r="AP990" s="76"/>
      <c r="AQ990" s="76"/>
      <c r="AR990" s="76"/>
      <c r="AS990" s="76"/>
    </row>
    <row r="991" spans="1:45" ht="15.75" customHeight="1" x14ac:dyDescent="0.2">
      <c r="A991" s="6"/>
      <c r="B991" s="76"/>
      <c r="C991" s="76"/>
      <c r="D991" s="76"/>
      <c r="E991" s="76"/>
      <c r="F991" s="76"/>
      <c r="G991" s="76"/>
      <c r="H991" s="76"/>
      <c r="I991" s="242"/>
      <c r="J991" s="76"/>
      <c r="K991" s="76"/>
      <c r="L991" s="76"/>
      <c r="M991" s="76"/>
      <c r="N991" s="76"/>
      <c r="O991" s="76"/>
      <c r="P991" s="76"/>
      <c r="Q991" s="76"/>
      <c r="R991" s="76"/>
      <c r="S991" s="76"/>
      <c r="T991" s="76"/>
      <c r="U991" s="76"/>
      <c r="V991" s="76"/>
      <c r="W991" s="76"/>
      <c r="X991" s="76"/>
      <c r="Y991" s="76"/>
      <c r="Z991" s="76"/>
      <c r="AA991" s="76"/>
      <c r="AB991" s="76"/>
      <c r="AC991" s="76"/>
      <c r="AD991" s="76"/>
      <c r="AE991" s="76"/>
      <c r="AF991" s="76"/>
      <c r="AG991" s="76"/>
      <c r="AH991" s="76"/>
      <c r="AI991" s="76"/>
      <c r="AJ991" s="76"/>
      <c r="AK991" s="76"/>
      <c r="AL991" s="76"/>
      <c r="AM991" s="76"/>
      <c r="AN991" s="76"/>
      <c r="AO991" s="76"/>
      <c r="AP991" s="76"/>
      <c r="AQ991" s="76"/>
      <c r="AR991" s="76"/>
      <c r="AS991" s="76"/>
    </row>
    <row r="992" spans="1:45" ht="15.75" customHeight="1" x14ac:dyDescent="0.2">
      <c r="A992" s="6"/>
      <c r="B992" s="76"/>
      <c r="C992" s="76"/>
      <c r="D992" s="76"/>
      <c r="E992" s="76"/>
      <c r="F992" s="76"/>
      <c r="G992" s="76"/>
      <c r="H992" s="76"/>
      <c r="I992" s="242"/>
      <c r="J992" s="76"/>
      <c r="K992" s="76"/>
      <c r="L992" s="76"/>
      <c r="M992" s="76"/>
      <c r="N992" s="76"/>
      <c r="O992" s="76"/>
      <c r="P992" s="76"/>
      <c r="Q992" s="76"/>
      <c r="R992" s="76"/>
      <c r="S992" s="76"/>
      <c r="T992" s="76"/>
      <c r="U992" s="76"/>
      <c r="V992" s="76"/>
      <c r="W992" s="76"/>
      <c r="X992" s="76"/>
      <c r="Y992" s="76"/>
      <c r="Z992" s="76"/>
      <c r="AA992" s="76"/>
      <c r="AB992" s="76"/>
      <c r="AC992" s="76"/>
      <c r="AD992" s="76"/>
      <c r="AE992" s="76"/>
      <c r="AF992" s="76"/>
      <c r="AG992" s="76"/>
      <c r="AH992" s="76"/>
      <c r="AI992" s="76"/>
      <c r="AJ992" s="76"/>
      <c r="AK992" s="76"/>
      <c r="AL992" s="76"/>
      <c r="AM992" s="76"/>
      <c r="AN992" s="76"/>
      <c r="AO992" s="76"/>
      <c r="AP992" s="76"/>
      <c r="AQ992" s="76"/>
      <c r="AR992" s="76"/>
      <c r="AS992" s="76"/>
    </row>
    <row r="993" spans="1:45" ht="15.75" customHeight="1" x14ac:dyDescent="0.2">
      <c r="A993" s="6"/>
      <c r="B993" s="76"/>
      <c r="C993" s="76"/>
      <c r="D993" s="76"/>
      <c r="E993" s="76"/>
      <c r="F993" s="76"/>
      <c r="G993" s="76"/>
      <c r="H993" s="76"/>
      <c r="I993" s="242"/>
      <c r="J993" s="76"/>
      <c r="K993" s="76"/>
      <c r="L993" s="76"/>
      <c r="M993" s="76"/>
      <c r="N993" s="76"/>
      <c r="O993" s="76"/>
      <c r="P993" s="76"/>
      <c r="Q993" s="76"/>
      <c r="R993" s="76"/>
      <c r="S993" s="76"/>
      <c r="T993" s="76"/>
      <c r="U993" s="76"/>
      <c r="V993" s="76"/>
      <c r="W993" s="76"/>
      <c r="X993" s="76"/>
      <c r="Y993" s="76"/>
      <c r="Z993" s="76"/>
      <c r="AA993" s="76"/>
      <c r="AB993" s="76"/>
      <c r="AC993" s="76"/>
      <c r="AD993" s="76"/>
      <c r="AE993" s="76"/>
      <c r="AF993" s="76"/>
      <c r="AG993" s="76"/>
      <c r="AH993" s="76"/>
      <c r="AI993" s="76"/>
      <c r="AJ993" s="76"/>
      <c r="AK993" s="76"/>
      <c r="AL993" s="76"/>
      <c r="AM993" s="76"/>
      <c r="AN993" s="76"/>
      <c r="AO993" s="76"/>
      <c r="AP993" s="76"/>
      <c r="AQ993" s="76"/>
      <c r="AR993" s="76"/>
      <c r="AS993" s="76"/>
    </row>
    <row r="994" spans="1:45" ht="15.75" customHeight="1" x14ac:dyDescent="0.2">
      <c r="A994" s="6"/>
      <c r="B994" s="76"/>
      <c r="C994" s="76"/>
      <c r="D994" s="76"/>
      <c r="E994" s="76"/>
      <c r="F994" s="76"/>
      <c r="G994" s="76"/>
      <c r="H994" s="76"/>
      <c r="I994" s="242"/>
      <c r="J994" s="76"/>
      <c r="K994" s="76"/>
      <c r="L994" s="76"/>
      <c r="M994" s="76"/>
      <c r="N994" s="76"/>
      <c r="O994" s="76"/>
      <c r="P994" s="76"/>
      <c r="Q994" s="76"/>
      <c r="R994" s="76"/>
      <c r="S994" s="76"/>
      <c r="T994" s="76"/>
      <c r="U994" s="76"/>
      <c r="V994" s="76"/>
      <c r="W994" s="76"/>
      <c r="X994" s="76"/>
      <c r="Y994" s="76"/>
      <c r="Z994" s="76"/>
      <c r="AA994" s="76"/>
      <c r="AB994" s="76"/>
      <c r="AC994" s="76"/>
      <c r="AD994" s="76"/>
      <c r="AE994" s="76"/>
      <c r="AF994" s="76"/>
      <c r="AG994" s="76"/>
      <c r="AH994" s="76"/>
      <c r="AI994" s="76"/>
      <c r="AJ994" s="76"/>
      <c r="AK994" s="76"/>
      <c r="AL994" s="76"/>
      <c r="AM994" s="76"/>
      <c r="AN994" s="76"/>
      <c r="AO994" s="76"/>
      <c r="AP994" s="76"/>
      <c r="AQ994" s="76"/>
      <c r="AR994" s="76"/>
      <c r="AS994" s="76"/>
    </row>
    <row r="995" spans="1:45" ht="15.75" customHeight="1" x14ac:dyDescent="0.2">
      <c r="A995" s="6"/>
      <c r="B995" s="76"/>
      <c r="C995" s="76"/>
      <c r="D995" s="76"/>
      <c r="E995" s="76"/>
      <c r="F995" s="76"/>
      <c r="G995" s="76"/>
      <c r="H995" s="76"/>
      <c r="I995" s="242"/>
      <c r="J995" s="76"/>
      <c r="K995" s="76"/>
      <c r="L995" s="76"/>
      <c r="M995" s="76"/>
      <c r="N995" s="76"/>
      <c r="O995" s="76"/>
      <c r="P995" s="76"/>
      <c r="Q995" s="76"/>
      <c r="R995" s="76"/>
      <c r="S995" s="76"/>
      <c r="T995" s="76"/>
      <c r="U995" s="76"/>
      <c r="V995" s="76"/>
      <c r="W995" s="76"/>
      <c r="X995" s="76"/>
      <c r="Y995" s="76"/>
      <c r="Z995" s="76"/>
      <c r="AA995" s="76"/>
      <c r="AB995" s="76"/>
      <c r="AC995" s="76"/>
      <c r="AD995" s="76"/>
      <c r="AE995" s="76"/>
      <c r="AF995" s="76"/>
      <c r="AG995" s="76"/>
      <c r="AH995" s="76"/>
      <c r="AI995" s="76"/>
      <c r="AJ995" s="76"/>
      <c r="AK995" s="76"/>
      <c r="AL995" s="76"/>
      <c r="AM995" s="76"/>
      <c r="AN995" s="76"/>
      <c r="AO995" s="76"/>
      <c r="AP995" s="76"/>
      <c r="AQ995" s="76"/>
      <c r="AR995" s="76"/>
      <c r="AS995" s="76"/>
    </row>
    <row r="996" spans="1:45" ht="15.75" customHeight="1" x14ac:dyDescent="0.2">
      <c r="A996" s="6"/>
      <c r="B996" s="76"/>
      <c r="C996" s="76"/>
      <c r="D996" s="76"/>
      <c r="E996" s="76"/>
      <c r="F996" s="76"/>
      <c r="G996" s="76"/>
      <c r="H996" s="76"/>
      <c r="I996" s="242"/>
      <c r="J996" s="76"/>
      <c r="K996" s="76"/>
      <c r="L996" s="76"/>
      <c r="M996" s="76"/>
      <c r="N996" s="76"/>
      <c r="O996" s="76"/>
      <c r="P996" s="76"/>
      <c r="Q996" s="76"/>
      <c r="R996" s="76"/>
      <c r="S996" s="76"/>
      <c r="T996" s="76"/>
      <c r="U996" s="76"/>
      <c r="V996" s="76"/>
      <c r="W996" s="76"/>
      <c r="X996" s="76"/>
      <c r="Y996" s="76"/>
      <c r="Z996" s="76"/>
      <c r="AA996" s="76"/>
      <c r="AB996" s="76"/>
      <c r="AC996" s="76"/>
      <c r="AD996" s="76"/>
      <c r="AE996" s="76"/>
      <c r="AF996" s="76"/>
      <c r="AG996" s="76"/>
      <c r="AH996" s="76"/>
      <c r="AI996" s="76"/>
      <c r="AJ996" s="76"/>
      <c r="AK996" s="76"/>
      <c r="AL996" s="76"/>
      <c r="AM996" s="76"/>
      <c r="AN996" s="76"/>
      <c r="AO996" s="76"/>
      <c r="AP996" s="76"/>
      <c r="AQ996" s="76"/>
      <c r="AR996" s="76"/>
      <c r="AS996" s="76"/>
    </row>
    <row r="997" spans="1:45" ht="15.75" customHeight="1" x14ac:dyDescent="0.2">
      <c r="A997" s="6"/>
      <c r="B997" s="76"/>
      <c r="C997" s="76"/>
      <c r="D997" s="76"/>
      <c r="E997" s="76"/>
      <c r="F997" s="76"/>
      <c r="G997" s="76"/>
      <c r="H997" s="76"/>
      <c r="I997" s="242"/>
      <c r="J997" s="76"/>
      <c r="K997" s="76"/>
      <c r="L997" s="76"/>
      <c r="M997" s="76"/>
      <c r="N997" s="76"/>
      <c r="O997" s="76"/>
      <c r="P997" s="76"/>
      <c r="Q997" s="76"/>
      <c r="R997" s="76"/>
      <c r="S997" s="76"/>
      <c r="T997" s="76"/>
      <c r="U997" s="76"/>
      <c r="V997" s="76"/>
      <c r="W997" s="76"/>
      <c r="X997" s="76"/>
      <c r="Y997" s="76"/>
      <c r="Z997" s="76"/>
      <c r="AA997" s="76"/>
      <c r="AB997" s="76"/>
      <c r="AC997" s="76"/>
      <c r="AD997" s="76"/>
      <c r="AE997" s="76"/>
      <c r="AF997" s="76"/>
      <c r="AG997" s="76"/>
      <c r="AH997" s="76"/>
      <c r="AI997" s="76"/>
      <c r="AJ997" s="76"/>
      <c r="AK997" s="76"/>
      <c r="AL997" s="76"/>
      <c r="AM997" s="76"/>
      <c r="AN997" s="76"/>
      <c r="AO997" s="76"/>
      <c r="AP997" s="76"/>
      <c r="AQ997" s="76"/>
      <c r="AR997" s="76"/>
      <c r="AS997" s="76"/>
    </row>
    <row r="998" spans="1:45" ht="15.75" customHeight="1" x14ac:dyDescent="0.2">
      <c r="A998" s="6"/>
      <c r="B998" s="76"/>
      <c r="C998" s="76"/>
      <c r="D998" s="76"/>
      <c r="E998" s="76"/>
      <c r="F998" s="76"/>
      <c r="G998" s="76"/>
      <c r="H998" s="76"/>
      <c r="I998" s="242"/>
      <c r="J998" s="76"/>
      <c r="K998" s="76"/>
      <c r="L998" s="76"/>
      <c r="M998" s="76"/>
      <c r="N998" s="76"/>
      <c r="O998" s="76"/>
      <c r="P998" s="76"/>
      <c r="Q998" s="76"/>
      <c r="R998" s="76"/>
      <c r="S998" s="76"/>
      <c r="T998" s="76"/>
      <c r="U998" s="76"/>
      <c r="V998" s="76"/>
      <c r="W998" s="76"/>
      <c r="X998" s="76"/>
      <c r="Y998" s="76"/>
      <c r="Z998" s="76"/>
      <c r="AA998" s="76"/>
      <c r="AB998" s="76"/>
      <c r="AC998" s="76"/>
      <c r="AD998" s="76"/>
      <c r="AE998" s="76"/>
      <c r="AF998" s="76"/>
      <c r="AG998" s="76"/>
      <c r="AH998" s="76"/>
      <c r="AI998" s="76"/>
      <c r="AJ998" s="76"/>
      <c r="AK998" s="76"/>
      <c r="AL998" s="76"/>
      <c r="AM998" s="76"/>
      <c r="AN998" s="76"/>
      <c r="AO998" s="76"/>
      <c r="AP998" s="76"/>
      <c r="AQ998" s="76"/>
      <c r="AR998" s="76"/>
      <c r="AS998" s="76"/>
    </row>
    <row r="999" spans="1:45" ht="15.75" customHeight="1" x14ac:dyDescent="0.2">
      <c r="A999" s="6"/>
      <c r="B999" s="76"/>
      <c r="C999" s="76"/>
      <c r="D999" s="76"/>
      <c r="E999" s="76"/>
      <c r="F999" s="76"/>
      <c r="G999" s="76"/>
      <c r="H999" s="76"/>
      <c r="I999" s="242"/>
      <c r="J999" s="76"/>
      <c r="K999" s="76"/>
      <c r="L999" s="76"/>
      <c r="M999" s="76"/>
      <c r="N999" s="76"/>
      <c r="O999" s="76"/>
      <c r="P999" s="76"/>
      <c r="Q999" s="76"/>
      <c r="R999" s="76"/>
      <c r="S999" s="76"/>
      <c r="T999" s="76"/>
      <c r="U999" s="76"/>
      <c r="V999" s="76"/>
      <c r="W999" s="76"/>
      <c r="X999" s="76"/>
      <c r="Y999" s="76"/>
      <c r="Z999" s="76"/>
      <c r="AA999" s="76"/>
      <c r="AB999" s="76"/>
      <c r="AC999" s="76"/>
      <c r="AD999" s="76"/>
      <c r="AE999" s="76"/>
      <c r="AF999" s="76"/>
      <c r="AG999" s="76"/>
      <c r="AH999" s="76"/>
      <c r="AI999" s="76"/>
      <c r="AJ999" s="76"/>
      <c r="AK999" s="76"/>
      <c r="AL999" s="76"/>
      <c r="AM999" s="76"/>
      <c r="AN999" s="76"/>
      <c r="AO999" s="76"/>
      <c r="AP999" s="76"/>
      <c r="AQ999" s="76"/>
      <c r="AR999" s="76"/>
      <c r="AS999" s="76"/>
    </row>
    <row r="1000" spans="1:45" ht="15.75" customHeight="1" x14ac:dyDescent="0.2">
      <c r="A1000" s="6"/>
      <c r="B1000" s="76"/>
      <c r="C1000" s="76"/>
      <c r="D1000" s="76"/>
      <c r="E1000" s="76"/>
      <c r="F1000" s="76"/>
      <c r="G1000" s="76"/>
      <c r="H1000" s="76"/>
      <c r="I1000" s="242"/>
      <c r="J1000" s="76"/>
      <c r="K1000" s="76"/>
      <c r="L1000" s="76"/>
      <c r="M1000" s="76"/>
      <c r="N1000" s="76"/>
      <c r="O1000" s="76"/>
      <c r="P1000" s="76"/>
      <c r="Q1000" s="76"/>
      <c r="R1000" s="76"/>
      <c r="S1000" s="76"/>
      <c r="T1000" s="76"/>
      <c r="U1000" s="76"/>
      <c r="V1000" s="76"/>
      <c r="W1000" s="76"/>
      <c r="X1000" s="76"/>
      <c r="Y1000" s="76"/>
      <c r="Z1000" s="76"/>
      <c r="AA1000" s="76"/>
      <c r="AB1000" s="76"/>
      <c r="AC1000" s="76"/>
      <c r="AD1000" s="76"/>
      <c r="AE1000" s="76"/>
      <c r="AF1000" s="76"/>
      <c r="AG1000" s="76"/>
      <c r="AH1000" s="76"/>
      <c r="AI1000" s="76"/>
      <c r="AJ1000" s="76"/>
      <c r="AK1000" s="76"/>
      <c r="AL1000" s="76"/>
      <c r="AM1000" s="76"/>
      <c r="AN1000" s="76"/>
      <c r="AO1000" s="76"/>
      <c r="AP1000" s="76"/>
      <c r="AQ1000" s="76"/>
      <c r="AR1000" s="76"/>
      <c r="AS1000" s="76"/>
    </row>
  </sheetData>
  <mergeCells count="7">
    <mergeCell ref="AI2:AO2"/>
    <mergeCell ref="AP2:AR2"/>
    <mergeCell ref="A1:AA1"/>
    <mergeCell ref="A2:H2"/>
    <mergeCell ref="I2:R2"/>
    <mergeCell ref="S2:AA2"/>
    <mergeCell ref="AB2:AH2"/>
  </mergeCells>
  <conditionalFormatting sqref="AA5:AA6 AA11">
    <cfRule type="cellIs" dxfId="1" priority="1" operator="greaterThan">
      <formula>0.05</formula>
    </cfRule>
  </conditionalFormatting>
  <conditionalFormatting sqref="AA5:AA6">
    <cfRule type="cellIs" dxfId="0" priority="2" operator="lessThan">
      <formula>0.05</formula>
    </cfRule>
  </conditionalFormatting>
  <pageMargins left="0.75" right="0.75" top="1" bottom="1" header="0" footer="0"/>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000"/>
  <sheetViews>
    <sheetView workbookViewId="0">
      <selection sqref="A1:S1"/>
    </sheetView>
  </sheetViews>
  <sheetFormatPr baseColWidth="10" defaultColWidth="14.5" defaultRowHeight="15" customHeight="1" x14ac:dyDescent="0.2"/>
  <cols>
    <col min="1" max="1" width="11.33203125" customWidth="1"/>
    <col min="2" max="2" width="61.33203125" customWidth="1"/>
    <col min="3" max="3" width="4.6640625" customWidth="1"/>
    <col min="4" max="4" width="20.5" customWidth="1"/>
    <col min="5" max="5" width="11.6640625" customWidth="1"/>
    <col min="6" max="6" width="21.1640625" customWidth="1"/>
    <col min="7" max="7" width="20.83203125" customWidth="1"/>
    <col min="8" max="8" width="12" customWidth="1"/>
    <col min="9" max="9" width="12.1640625" customWidth="1"/>
    <col min="10" max="10" width="39.5" customWidth="1"/>
    <col min="11" max="11" width="17.83203125" customWidth="1"/>
    <col min="12" max="12" width="4.6640625" customWidth="1"/>
    <col min="13" max="13" width="15.33203125" customWidth="1"/>
    <col min="14" max="14" width="11.33203125" customWidth="1"/>
    <col min="15" max="15" width="9.1640625" customWidth="1"/>
    <col min="16" max="16" width="10.33203125" customWidth="1"/>
    <col min="17" max="17" width="10.6640625" customWidth="1"/>
    <col min="18" max="18" width="11.6640625" customWidth="1"/>
    <col min="19" max="19" width="10.33203125" customWidth="1"/>
  </cols>
  <sheetData>
    <row r="1" spans="1:19" ht="99" customHeight="1" x14ac:dyDescent="0.2">
      <c r="A1" s="337" t="s">
        <v>3630</v>
      </c>
      <c r="B1" s="338"/>
      <c r="C1" s="338"/>
      <c r="D1" s="338"/>
      <c r="E1" s="338"/>
      <c r="F1" s="338"/>
      <c r="G1" s="338"/>
      <c r="H1" s="338"/>
      <c r="I1" s="338"/>
      <c r="J1" s="338"/>
      <c r="K1" s="338"/>
      <c r="L1" s="338"/>
      <c r="M1" s="338"/>
      <c r="N1" s="338"/>
      <c r="O1" s="338"/>
      <c r="P1" s="338"/>
      <c r="Q1" s="338"/>
      <c r="R1" s="338"/>
      <c r="S1" s="339"/>
    </row>
    <row r="2" spans="1:19" ht="33" customHeight="1" x14ac:dyDescent="0.2">
      <c r="A2" s="340" t="s">
        <v>1647</v>
      </c>
      <c r="B2" s="307"/>
      <c r="C2" s="307"/>
      <c r="D2" s="307"/>
      <c r="E2" s="307"/>
      <c r="F2" s="307"/>
      <c r="G2" s="307"/>
      <c r="H2" s="307"/>
      <c r="I2" s="341" t="s">
        <v>1648</v>
      </c>
      <c r="J2" s="338"/>
      <c r="K2" s="338"/>
      <c r="L2" s="338"/>
      <c r="M2" s="338"/>
      <c r="N2" s="338"/>
      <c r="O2" s="338"/>
      <c r="P2" s="338"/>
      <c r="Q2" s="338"/>
      <c r="R2" s="338"/>
      <c r="S2" s="339"/>
    </row>
    <row r="3" spans="1:19" ht="58.5" customHeight="1" x14ac:dyDescent="0.2">
      <c r="A3" s="243" t="s">
        <v>89</v>
      </c>
      <c r="B3" s="244" t="s">
        <v>1438</v>
      </c>
      <c r="C3" s="245" t="s">
        <v>87</v>
      </c>
      <c r="D3" s="246" t="s">
        <v>88</v>
      </c>
      <c r="E3" s="247" t="s">
        <v>90</v>
      </c>
      <c r="F3" s="247" t="s">
        <v>92</v>
      </c>
      <c r="G3" s="247" t="s">
        <v>1439</v>
      </c>
      <c r="H3" s="248" t="s">
        <v>796</v>
      </c>
      <c r="I3" s="249" t="s">
        <v>89</v>
      </c>
      <c r="J3" s="249" t="s">
        <v>1649</v>
      </c>
      <c r="K3" s="250" t="s">
        <v>90</v>
      </c>
      <c r="L3" s="251" t="s">
        <v>87</v>
      </c>
      <c r="M3" s="252" t="s">
        <v>1650</v>
      </c>
      <c r="N3" s="251" t="s">
        <v>1651</v>
      </c>
      <c r="O3" s="251" t="s">
        <v>1652</v>
      </c>
      <c r="P3" s="251" t="s">
        <v>1653</v>
      </c>
      <c r="Q3" s="251" t="s">
        <v>1654</v>
      </c>
      <c r="R3" s="251" t="s">
        <v>1655</v>
      </c>
      <c r="S3" s="253" t="s">
        <v>1656</v>
      </c>
    </row>
    <row r="4" spans="1:19" ht="15.75" customHeight="1" x14ac:dyDescent="0.2">
      <c r="A4" s="254" t="s">
        <v>148</v>
      </c>
      <c r="B4" s="255" t="s">
        <v>676</v>
      </c>
      <c r="C4" s="256">
        <v>1</v>
      </c>
      <c r="D4" s="257">
        <v>77967507</v>
      </c>
      <c r="E4" s="256" t="s">
        <v>149</v>
      </c>
      <c r="F4" s="256" t="s">
        <v>150</v>
      </c>
      <c r="G4" s="256" t="s">
        <v>159</v>
      </c>
      <c r="H4" s="258">
        <v>9.4999999999999995E-11</v>
      </c>
      <c r="I4" s="256" t="s">
        <v>1657</v>
      </c>
      <c r="J4" s="171" t="s">
        <v>1658</v>
      </c>
      <c r="K4" s="256" t="s">
        <v>149</v>
      </c>
      <c r="L4" s="256">
        <v>1</v>
      </c>
      <c r="M4" s="257">
        <v>77967507</v>
      </c>
      <c r="N4" s="174">
        <v>2E-8</v>
      </c>
      <c r="O4" s="171">
        <v>28604730</v>
      </c>
      <c r="P4" s="171" t="s">
        <v>1659</v>
      </c>
      <c r="Q4" s="171" t="s">
        <v>1660</v>
      </c>
      <c r="R4" s="171" t="s">
        <v>1661</v>
      </c>
      <c r="S4" s="259" t="s">
        <v>1662</v>
      </c>
    </row>
    <row r="5" spans="1:19" ht="15.75" customHeight="1" x14ac:dyDescent="0.2">
      <c r="A5" s="254" t="s">
        <v>148</v>
      </c>
      <c r="B5" s="255" t="s">
        <v>703</v>
      </c>
      <c r="C5" s="256">
        <v>1</v>
      </c>
      <c r="D5" s="257">
        <v>77967507</v>
      </c>
      <c r="E5" s="256" t="s">
        <v>149</v>
      </c>
      <c r="F5" s="256" t="s">
        <v>150</v>
      </c>
      <c r="G5" s="256" t="s">
        <v>159</v>
      </c>
      <c r="H5" s="258">
        <v>5.2459999999999999E-11</v>
      </c>
      <c r="I5" s="256" t="s">
        <v>1657</v>
      </c>
      <c r="J5" s="171" t="s">
        <v>1663</v>
      </c>
      <c r="K5" s="256" t="s">
        <v>149</v>
      </c>
      <c r="L5" s="256">
        <v>1</v>
      </c>
      <c r="M5" s="257">
        <v>77967507</v>
      </c>
      <c r="N5" s="174">
        <v>3E-11</v>
      </c>
      <c r="O5" s="171">
        <v>28604730</v>
      </c>
      <c r="P5" s="171" t="s">
        <v>1659</v>
      </c>
      <c r="Q5" s="171" t="s">
        <v>1660</v>
      </c>
      <c r="R5" s="171" t="s">
        <v>1661</v>
      </c>
      <c r="S5" s="259" t="s">
        <v>1662</v>
      </c>
    </row>
    <row r="6" spans="1:19" ht="15.75" customHeight="1" x14ac:dyDescent="0.2">
      <c r="A6" s="254"/>
      <c r="B6" s="255"/>
      <c r="C6" s="256"/>
      <c r="D6" s="257"/>
      <c r="E6" s="256"/>
      <c r="F6" s="256"/>
      <c r="G6" s="256"/>
      <c r="H6" s="258"/>
      <c r="I6" s="256" t="s">
        <v>1657</v>
      </c>
      <c r="J6" s="171" t="s">
        <v>703</v>
      </c>
      <c r="K6" s="256" t="s">
        <v>149</v>
      </c>
      <c r="L6" s="256">
        <v>1</v>
      </c>
      <c r="M6" s="257">
        <v>77967507</v>
      </c>
      <c r="N6" s="174">
        <v>3E-10</v>
      </c>
      <c r="O6" s="171">
        <v>28604730</v>
      </c>
      <c r="P6" s="171" t="s">
        <v>1659</v>
      </c>
      <c r="Q6" s="171" t="s">
        <v>1660</v>
      </c>
      <c r="R6" s="171" t="s">
        <v>1661</v>
      </c>
      <c r="S6" s="259" t="s">
        <v>1662</v>
      </c>
    </row>
    <row r="7" spans="1:19" ht="15.75" customHeight="1" x14ac:dyDescent="0.2">
      <c r="A7" s="254" t="s">
        <v>398</v>
      </c>
      <c r="B7" s="255" t="s">
        <v>1048</v>
      </c>
      <c r="C7" s="256">
        <v>3</v>
      </c>
      <c r="D7" s="257">
        <v>169429719</v>
      </c>
      <c r="E7" s="256" t="s">
        <v>1133</v>
      </c>
      <c r="F7" s="256" t="s">
        <v>707</v>
      </c>
      <c r="G7" s="256" t="s">
        <v>1135</v>
      </c>
      <c r="H7" s="258">
        <v>3.03E-8</v>
      </c>
      <c r="I7" s="256" t="s">
        <v>1664</v>
      </c>
      <c r="J7" s="171" t="s">
        <v>703</v>
      </c>
      <c r="K7" s="256" t="s">
        <v>1665</v>
      </c>
      <c r="L7" s="256">
        <v>3</v>
      </c>
      <c r="M7" s="257">
        <v>169482335</v>
      </c>
      <c r="N7" s="174">
        <v>1.0000000000000001E-15</v>
      </c>
      <c r="O7" s="171">
        <v>32889700</v>
      </c>
      <c r="P7" s="171" t="s">
        <v>1666</v>
      </c>
      <c r="Q7" s="171" t="s">
        <v>1667</v>
      </c>
      <c r="R7" s="171" t="s">
        <v>1668</v>
      </c>
      <c r="S7" s="259" t="s">
        <v>1669</v>
      </c>
    </row>
    <row r="8" spans="1:19" ht="15.75" customHeight="1" x14ac:dyDescent="0.2">
      <c r="A8" s="254" t="s">
        <v>398</v>
      </c>
      <c r="B8" s="255" t="s">
        <v>1670</v>
      </c>
      <c r="C8" s="256">
        <v>3</v>
      </c>
      <c r="D8" s="257">
        <v>169488691</v>
      </c>
      <c r="E8" s="256" t="s">
        <v>940</v>
      </c>
      <c r="F8" s="256" t="s">
        <v>1671</v>
      </c>
      <c r="G8" s="256" t="s">
        <v>405</v>
      </c>
      <c r="H8" s="258">
        <v>4.8170000000000002E-9</v>
      </c>
      <c r="I8" s="256" t="s">
        <v>1664</v>
      </c>
      <c r="J8" s="171" t="s">
        <v>1672</v>
      </c>
      <c r="K8" s="256" t="s">
        <v>1665</v>
      </c>
      <c r="L8" s="256">
        <v>3</v>
      </c>
      <c r="M8" s="257">
        <v>169482335</v>
      </c>
      <c r="N8" s="174">
        <v>2.0000000000000001E-10</v>
      </c>
      <c r="O8" s="171">
        <v>32889700</v>
      </c>
      <c r="P8" s="171" t="s">
        <v>1666</v>
      </c>
      <c r="Q8" s="171" t="s">
        <v>1667</v>
      </c>
      <c r="R8" s="171" t="s">
        <v>1668</v>
      </c>
      <c r="S8" s="259" t="s">
        <v>1669</v>
      </c>
    </row>
    <row r="9" spans="1:19" ht="15.75" customHeight="1" x14ac:dyDescent="0.2">
      <c r="A9" s="254" t="s">
        <v>398</v>
      </c>
      <c r="B9" s="255" t="s">
        <v>703</v>
      </c>
      <c r="C9" s="256">
        <v>3</v>
      </c>
      <c r="D9" s="257">
        <v>169489312</v>
      </c>
      <c r="E9" s="256" t="s">
        <v>399</v>
      </c>
      <c r="F9" s="256" t="s">
        <v>400</v>
      </c>
      <c r="G9" s="256" t="s">
        <v>405</v>
      </c>
      <c r="H9" s="258">
        <v>1.0460000000000001E-8</v>
      </c>
      <c r="I9" s="256" t="s">
        <v>1664</v>
      </c>
      <c r="J9" s="171" t="s">
        <v>1672</v>
      </c>
      <c r="K9" s="256" t="s">
        <v>1665</v>
      </c>
      <c r="L9" s="256">
        <v>3</v>
      </c>
      <c r="M9" s="257">
        <v>169482335</v>
      </c>
      <c r="N9" s="174">
        <v>3E-9</v>
      </c>
      <c r="O9" s="171">
        <v>31326317</v>
      </c>
      <c r="P9" s="171" t="s">
        <v>1673</v>
      </c>
      <c r="Q9" s="171" t="s">
        <v>1674</v>
      </c>
      <c r="R9" s="171" t="s">
        <v>1675</v>
      </c>
      <c r="S9" s="259" t="s">
        <v>1676</v>
      </c>
    </row>
    <row r="10" spans="1:19" ht="15.75" customHeight="1" x14ac:dyDescent="0.2">
      <c r="A10" s="254"/>
      <c r="B10" s="255"/>
      <c r="C10" s="256"/>
      <c r="D10" s="257"/>
      <c r="E10" s="256"/>
      <c r="F10" s="256"/>
      <c r="G10" s="256"/>
      <c r="H10" s="258"/>
      <c r="I10" s="256" t="s">
        <v>1664</v>
      </c>
      <c r="J10" s="171" t="s">
        <v>703</v>
      </c>
      <c r="K10" s="256" t="s">
        <v>1665</v>
      </c>
      <c r="L10" s="256">
        <v>3</v>
      </c>
      <c r="M10" s="257">
        <v>169482335</v>
      </c>
      <c r="N10" s="174">
        <v>6.0000000000000003E-12</v>
      </c>
      <c r="O10" s="171">
        <v>31326317</v>
      </c>
      <c r="P10" s="171" t="s">
        <v>1673</v>
      </c>
      <c r="Q10" s="171" t="s">
        <v>1674</v>
      </c>
      <c r="R10" s="171" t="s">
        <v>1675</v>
      </c>
      <c r="S10" s="259" t="s">
        <v>1676</v>
      </c>
    </row>
    <row r="11" spans="1:19" ht="15.75" customHeight="1" x14ac:dyDescent="0.2">
      <c r="A11" s="254" t="s">
        <v>407</v>
      </c>
      <c r="B11" s="255" t="s">
        <v>1048</v>
      </c>
      <c r="C11" s="256">
        <v>3</v>
      </c>
      <c r="D11" s="257">
        <v>189356261</v>
      </c>
      <c r="E11" s="256" t="s">
        <v>1137</v>
      </c>
      <c r="F11" s="256" t="s">
        <v>762</v>
      </c>
      <c r="G11" s="256" t="s">
        <v>415</v>
      </c>
      <c r="H11" s="258">
        <v>4.4400000000000003E-11</v>
      </c>
      <c r="I11" s="256" t="s">
        <v>1677</v>
      </c>
      <c r="J11" s="171" t="s">
        <v>1663</v>
      </c>
      <c r="K11" s="256" t="s">
        <v>1137</v>
      </c>
      <c r="L11" s="256">
        <v>3</v>
      </c>
      <c r="M11" s="257">
        <v>189356261</v>
      </c>
      <c r="N11" s="174">
        <v>4.0000000000000002E-9</v>
      </c>
      <c r="O11" s="171">
        <v>23143601</v>
      </c>
      <c r="P11" s="171" t="s">
        <v>1678</v>
      </c>
      <c r="Q11" s="171" t="s">
        <v>1679</v>
      </c>
      <c r="R11" s="171" t="s">
        <v>1661</v>
      </c>
      <c r="S11" s="259" t="s">
        <v>1680</v>
      </c>
    </row>
    <row r="12" spans="1:19" ht="15.75" customHeight="1" x14ac:dyDescent="0.2">
      <c r="A12" s="254" t="s">
        <v>407</v>
      </c>
      <c r="B12" s="255" t="s">
        <v>703</v>
      </c>
      <c r="C12" s="256">
        <v>3</v>
      </c>
      <c r="D12" s="257">
        <v>189357199</v>
      </c>
      <c r="E12" s="256" t="s">
        <v>408</v>
      </c>
      <c r="F12" s="256" t="s">
        <v>409</v>
      </c>
      <c r="G12" s="256" t="s">
        <v>415</v>
      </c>
      <c r="H12" s="258">
        <v>3.5409999999999998E-13</v>
      </c>
      <c r="I12" s="256" t="s">
        <v>1677</v>
      </c>
      <c r="J12" s="171" t="s">
        <v>1663</v>
      </c>
      <c r="K12" s="256" t="s">
        <v>1137</v>
      </c>
      <c r="L12" s="256">
        <v>3</v>
      </c>
      <c r="M12" s="257">
        <v>189356261</v>
      </c>
      <c r="N12" s="174">
        <v>6.9999999999999997E-26</v>
      </c>
      <c r="O12" s="171">
        <v>21725308</v>
      </c>
      <c r="P12" s="171" t="s">
        <v>1681</v>
      </c>
      <c r="Q12" s="171" t="s">
        <v>1682</v>
      </c>
      <c r="R12" s="171" t="s">
        <v>1661</v>
      </c>
      <c r="S12" s="259" t="s">
        <v>1683</v>
      </c>
    </row>
    <row r="13" spans="1:19" ht="15.75" customHeight="1" x14ac:dyDescent="0.2">
      <c r="A13" s="254" t="s">
        <v>407</v>
      </c>
      <c r="B13" s="255" t="s">
        <v>1670</v>
      </c>
      <c r="C13" s="256">
        <v>3</v>
      </c>
      <c r="D13" s="257">
        <v>189357602</v>
      </c>
      <c r="E13" s="256" t="s">
        <v>946</v>
      </c>
      <c r="F13" s="256"/>
      <c r="G13" s="256"/>
      <c r="H13" s="258">
        <v>7.488E-13</v>
      </c>
      <c r="I13" s="256" t="s">
        <v>1677</v>
      </c>
      <c r="J13" s="171" t="s">
        <v>1672</v>
      </c>
      <c r="K13" s="256" t="s">
        <v>408</v>
      </c>
      <c r="L13" s="256">
        <v>3</v>
      </c>
      <c r="M13" s="257">
        <v>189357199</v>
      </c>
      <c r="N13" s="174">
        <v>9.9999999999999995E-21</v>
      </c>
      <c r="O13" s="171">
        <v>32889700</v>
      </c>
      <c r="P13" s="171" t="s">
        <v>1666</v>
      </c>
      <c r="Q13" s="171" t="s">
        <v>1667</v>
      </c>
      <c r="R13" s="171" t="s">
        <v>1668</v>
      </c>
      <c r="S13" s="259" t="s">
        <v>1669</v>
      </c>
    </row>
    <row r="14" spans="1:19" ht="15.75" customHeight="1" x14ac:dyDescent="0.2">
      <c r="A14" s="254"/>
      <c r="B14" s="260"/>
      <c r="C14" s="33"/>
      <c r="D14" s="45"/>
      <c r="E14" s="33"/>
      <c r="F14" s="33"/>
      <c r="G14" s="33"/>
      <c r="H14" s="261"/>
      <c r="I14" s="256" t="s">
        <v>1677</v>
      </c>
      <c r="J14" s="171" t="s">
        <v>703</v>
      </c>
      <c r="K14" s="256" t="s">
        <v>408</v>
      </c>
      <c r="L14" s="256">
        <v>3</v>
      </c>
      <c r="M14" s="257">
        <v>189357199</v>
      </c>
      <c r="N14" s="174">
        <v>7.0000000000000001E-12</v>
      </c>
      <c r="O14" s="171">
        <v>28604730</v>
      </c>
      <c r="P14" s="171" t="s">
        <v>1659</v>
      </c>
      <c r="Q14" s="171" t="s">
        <v>1660</v>
      </c>
      <c r="R14" s="171" t="s">
        <v>1661</v>
      </c>
      <c r="S14" s="259" t="s">
        <v>1662</v>
      </c>
    </row>
    <row r="15" spans="1:19" ht="15.75" customHeight="1" x14ac:dyDescent="0.2">
      <c r="A15" s="254" t="s">
        <v>183</v>
      </c>
      <c r="B15" s="255" t="s">
        <v>676</v>
      </c>
      <c r="C15" s="256">
        <v>4</v>
      </c>
      <c r="D15" s="257">
        <v>67833774</v>
      </c>
      <c r="E15" s="256" t="s">
        <v>184</v>
      </c>
      <c r="F15" s="256" t="s">
        <v>185</v>
      </c>
      <c r="G15" s="256" t="s">
        <v>190</v>
      </c>
      <c r="H15" s="258">
        <v>2.3949999999999999E-8</v>
      </c>
      <c r="I15" s="254" t="s">
        <v>183</v>
      </c>
      <c r="J15" s="171" t="s">
        <v>1684</v>
      </c>
      <c r="K15" s="256" t="s">
        <v>1685</v>
      </c>
      <c r="L15" s="256">
        <v>4</v>
      </c>
      <c r="M15" s="257">
        <v>67833774</v>
      </c>
      <c r="N15" s="174">
        <v>5.5599999999999998E-9</v>
      </c>
      <c r="O15" s="171">
        <v>35511172</v>
      </c>
      <c r="P15" s="171" t="s">
        <v>1686</v>
      </c>
      <c r="Q15" s="171" t="s">
        <v>1687</v>
      </c>
      <c r="R15" s="255" t="s">
        <v>1688</v>
      </c>
      <c r="S15" s="259" t="s">
        <v>1689</v>
      </c>
    </row>
    <row r="16" spans="1:19" ht="15.75" customHeight="1" x14ac:dyDescent="0.2">
      <c r="A16" s="254" t="s">
        <v>183</v>
      </c>
      <c r="B16" s="255" t="s">
        <v>1690</v>
      </c>
      <c r="C16" s="256">
        <v>4</v>
      </c>
      <c r="D16" s="257">
        <v>67833774</v>
      </c>
      <c r="E16" s="256" t="s">
        <v>184</v>
      </c>
      <c r="F16" s="256" t="s">
        <v>185</v>
      </c>
      <c r="G16" s="256" t="s">
        <v>190</v>
      </c>
      <c r="H16" s="258">
        <v>1.7620000000000002E-8</v>
      </c>
      <c r="I16" s="256"/>
      <c r="J16" s="171"/>
      <c r="K16" s="256"/>
      <c r="L16" s="256"/>
      <c r="M16" s="257"/>
      <c r="N16" s="174"/>
      <c r="O16" s="171"/>
      <c r="P16" s="171"/>
      <c r="Q16" s="171"/>
      <c r="R16" s="171"/>
      <c r="S16" s="259"/>
    </row>
    <row r="17" spans="1:19" ht="15.75" customHeight="1" x14ac:dyDescent="0.2">
      <c r="A17" s="254" t="s">
        <v>417</v>
      </c>
      <c r="B17" s="255" t="s">
        <v>1670</v>
      </c>
      <c r="C17" s="256">
        <v>4</v>
      </c>
      <c r="D17" s="257">
        <v>164018983</v>
      </c>
      <c r="E17" s="256" t="s">
        <v>951</v>
      </c>
      <c r="F17" s="256" t="s">
        <v>1691</v>
      </c>
      <c r="G17" s="256" t="s">
        <v>424</v>
      </c>
      <c r="H17" s="258">
        <v>3.3780000000000002E-8</v>
      </c>
      <c r="I17" s="254" t="s">
        <v>417</v>
      </c>
      <c r="J17" s="171" t="s">
        <v>703</v>
      </c>
      <c r="K17" s="256" t="s">
        <v>1692</v>
      </c>
      <c r="L17" s="256">
        <v>4</v>
      </c>
      <c r="M17" s="257">
        <v>164070122</v>
      </c>
      <c r="N17" s="174">
        <v>6.9999999999999998E-9</v>
      </c>
      <c r="O17" s="171">
        <v>37236969</v>
      </c>
      <c r="P17" s="171" t="s">
        <v>1693</v>
      </c>
      <c r="Q17" s="171" t="s">
        <v>1694</v>
      </c>
      <c r="R17" s="255" t="s">
        <v>1695</v>
      </c>
      <c r="S17" s="259" t="s">
        <v>1696</v>
      </c>
    </row>
    <row r="18" spans="1:19" ht="15.75" customHeight="1" x14ac:dyDescent="0.2">
      <c r="A18" s="254" t="s">
        <v>193</v>
      </c>
      <c r="B18" s="255" t="s">
        <v>1048</v>
      </c>
      <c r="C18" s="256">
        <v>5</v>
      </c>
      <c r="D18" s="257">
        <v>1271661</v>
      </c>
      <c r="E18" s="256" t="s">
        <v>1142</v>
      </c>
      <c r="F18" s="256" t="s">
        <v>1143</v>
      </c>
      <c r="G18" s="256" t="s">
        <v>199</v>
      </c>
      <c r="H18" s="258">
        <v>1.1000000000000001E-7</v>
      </c>
      <c r="I18" s="256" t="s">
        <v>1697</v>
      </c>
      <c r="J18" s="171" t="s">
        <v>1672</v>
      </c>
      <c r="K18" s="256" t="s">
        <v>1698</v>
      </c>
      <c r="L18" s="256">
        <v>5</v>
      </c>
      <c r="M18" s="257">
        <v>1280477</v>
      </c>
      <c r="N18" s="174">
        <v>5.0000000000000004E-32</v>
      </c>
      <c r="O18" s="171">
        <v>31326317</v>
      </c>
      <c r="P18" s="171" t="s">
        <v>1673</v>
      </c>
      <c r="Q18" s="171" t="s">
        <v>1674</v>
      </c>
      <c r="R18" s="171" t="s">
        <v>1675</v>
      </c>
      <c r="S18" s="259" t="s">
        <v>1676</v>
      </c>
    </row>
    <row r="19" spans="1:19" ht="15.75" customHeight="1" x14ac:dyDescent="0.2">
      <c r="A19" s="254" t="s">
        <v>193</v>
      </c>
      <c r="B19" s="255" t="s">
        <v>703</v>
      </c>
      <c r="C19" s="256">
        <v>5</v>
      </c>
      <c r="D19" s="257">
        <v>1275857</v>
      </c>
      <c r="E19" s="256" t="s">
        <v>426</v>
      </c>
      <c r="F19" s="256" t="s">
        <v>427</v>
      </c>
      <c r="G19" s="256" t="s">
        <v>199</v>
      </c>
      <c r="H19" s="258">
        <v>3.5560000000000002E-29</v>
      </c>
      <c r="I19" s="256" t="s">
        <v>1697</v>
      </c>
      <c r="J19" s="171" t="s">
        <v>1672</v>
      </c>
      <c r="K19" s="256" t="s">
        <v>194</v>
      </c>
      <c r="L19" s="256">
        <v>5</v>
      </c>
      <c r="M19" s="257">
        <v>1285974</v>
      </c>
      <c r="N19" s="174">
        <v>1E-42</v>
      </c>
      <c r="O19" s="171">
        <v>32889700</v>
      </c>
      <c r="P19" s="171" t="s">
        <v>1666</v>
      </c>
      <c r="Q19" s="171" t="s">
        <v>1667</v>
      </c>
      <c r="R19" s="171" t="s">
        <v>1668</v>
      </c>
      <c r="S19" s="259" t="s">
        <v>1669</v>
      </c>
    </row>
    <row r="20" spans="1:19" ht="15.75" customHeight="1" x14ac:dyDescent="0.2">
      <c r="A20" s="254" t="s">
        <v>193</v>
      </c>
      <c r="B20" s="255" t="s">
        <v>676</v>
      </c>
      <c r="C20" s="256">
        <v>5</v>
      </c>
      <c r="D20" s="257">
        <v>1285974</v>
      </c>
      <c r="E20" s="256" t="s">
        <v>194</v>
      </c>
      <c r="F20" s="256" t="s">
        <v>195</v>
      </c>
      <c r="G20" s="256" t="s">
        <v>199</v>
      </c>
      <c r="H20" s="258">
        <v>7.5070000000000003E-26</v>
      </c>
      <c r="I20" s="256" t="s">
        <v>1697</v>
      </c>
      <c r="J20" s="171" t="s">
        <v>703</v>
      </c>
      <c r="K20" s="256" t="s">
        <v>194</v>
      </c>
      <c r="L20" s="256">
        <v>5</v>
      </c>
      <c r="M20" s="257">
        <v>1285974</v>
      </c>
      <c r="N20" s="174">
        <v>3.9999999999999997E-65</v>
      </c>
      <c r="O20" s="171">
        <v>32889700</v>
      </c>
      <c r="P20" s="171" t="s">
        <v>1666</v>
      </c>
      <c r="Q20" s="171" t="s">
        <v>1667</v>
      </c>
      <c r="R20" s="171" t="s">
        <v>1668</v>
      </c>
      <c r="S20" s="259" t="s">
        <v>1669</v>
      </c>
    </row>
    <row r="21" spans="1:19" ht="15.75" customHeight="1" x14ac:dyDescent="0.2">
      <c r="A21" s="254" t="s">
        <v>193</v>
      </c>
      <c r="B21" s="255" t="s">
        <v>1047</v>
      </c>
      <c r="C21" s="256">
        <v>5</v>
      </c>
      <c r="D21" s="257">
        <v>1285974</v>
      </c>
      <c r="E21" s="256" t="s">
        <v>194</v>
      </c>
      <c r="F21" s="256" t="s">
        <v>195</v>
      </c>
      <c r="G21" s="256" t="s">
        <v>199</v>
      </c>
      <c r="H21" s="258">
        <v>4.0899999999999999E-16</v>
      </c>
      <c r="I21" s="256" t="s">
        <v>1697</v>
      </c>
      <c r="J21" s="171" t="s">
        <v>703</v>
      </c>
      <c r="K21" s="256" t="s">
        <v>194</v>
      </c>
      <c r="L21" s="256">
        <v>5</v>
      </c>
      <c r="M21" s="257">
        <v>1285974</v>
      </c>
      <c r="N21" s="174">
        <v>3E-52</v>
      </c>
      <c r="O21" s="171">
        <v>31326317</v>
      </c>
      <c r="P21" s="171" t="s">
        <v>1673</v>
      </c>
      <c r="Q21" s="171" t="s">
        <v>1674</v>
      </c>
      <c r="R21" s="171" t="s">
        <v>1675</v>
      </c>
      <c r="S21" s="259" t="s">
        <v>1676</v>
      </c>
    </row>
    <row r="22" spans="1:19" ht="15.75" customHeight="1" x14ac:dyDescent="0.2">
      <c r="A22" s="254" t="s">
        <v>193</v>
      </c>
      <c r="B22" s="255" t="s">
        <v>703</v>
      </c>
      <c r="C22" s="256">
        <v>5</v>
      </c>
      <c r="D22" s="257">
        <v>1285974</v>
      </c>
      <c r="E22" s="256" t="s">
        <v>194</v>
      </c>
      <c r="F22" s="256" t="s">
        <v>195</v>
      </c>
      <c r="G22" s="256" t="s">
        <v>199</v>
      </c>
      <c r="H22" s="258">
        <v>1.6200000000000001E-44</v>
      </c>
      <c r="I22" s="256" t="s">
        <v>1697</v>
      </c>
      <c r="J22" s="171" t="s">
        <v>1672</v>
      </c>
      <c r="K22" s="256" t="s">
        <v>194</v>
      </c>
      <c r="L22" s="256">
        <v>5</v>
      </c>
      <c r="M22" s="257">
        <v>1285974</v>
      </c>
      <c r="N22" s="174">
        <v>4E-41</v>
      </c>
      <c r="O22" s="171">
        <v>31326317</v>
      </c>
      <c r="P22" s="171" t="s">
        <v>1673</v>
      </c>
      <c r="Q22" s="171" t="s">
        <v>1674</v>
      </c>
      <c r="R22" s="171" t="s">
        <v>1675</v>
      </c>
      <c r="S22" s="259" t="s">
        <v>1676</v>
      </c>
    </row>
    <row r="23" spans="1:19" ht="15.75" customHeight="1" x14ac:dyDescent="0.2">
      <c r="A23" s="254" t="s">
        <v>193</v>
      </c>
      <c r="B23" s="255" t="s">
        <v>1048</v>
      </c>
      <c r="C23" s="256">
        <v>5</v>
      </c>
      <c r="D23" s="257">
        <v>1285974</v>
      </c>
      <c r="E23" s="256" t="s">
        <v>194</v>
      </c>
      <c r="F23" s="256" t="s">
        <v>195</v>
      </c>
      <c r="G23" s="256" t="s">
        <v>199</v>
      </c>
      <c r="H23" s="258">
        <v>1.8000000000000001E-35</v>
      </c>
      <c r="I23" s="256" t="s">
        <v>1697</v>
      </c>
      <c r="J23" s="171" t="s">
        <v>703</v>
      </c>
      <c r="K23" s="256" t="s">
        <v>194</v>
      </c>
      <c r="L23" s="256">
        <v>5</v>
      </c>
      <c r="M23" s="257">
        <v>1285974</v>
      </c>
      <c r="N23" s="174">
        <v>4E-35</v>
      </c>
      <c r="O23" s="171">
        <v>28604730</v>
      </c>
      <c r="P23" s="171" t="s">
        <v>1659</v>
      </c>
      <c r="Q23" s="171" t="s">
        <v>1660</v>
      </c>
      <c r="R23" s="171" t="s">
        <v>1661</v>
      </c>
      <c r="S23" s="259" t="s">
        <v>1662</v>
      </c>
    </row>
    <row r="24" spans="1:19" ht="15.75" customHeight="1" x14ac:dyDescent="0.2">
      <c r="A24" s="254" t="s">
        <v>193</v>
      </c>
      <c r="B24" s="255" t="s">
        <v>1048</v>
      </c>
      <c r="C24" s="256">
        <v>5</v>
      </c>
      <c r="D24" s="257">
        <v>1287194</v>
      </c>
      <c r="E24" s="256" t="s">
        <v>436</v>
      </c>
      <c r="F24" s="256" t="s">
        <v>437</v>
      </c>
      <c r="G24" s="256" t="s">
        <v>199</v>
      </c>
      <c r="H24" s="258">
        <v>7.8199999999999994E-33</v>
      </c>
      <c r="I24" s="256" t="s">
        <v>1697</v>
      </c>
      <c r="J24" s="171" t="s">
        <v>1663</v>
      </c>
      <c r="K24" s="256" t="s">
        <v>436</v>
      </c>
      <c r="L24" s="256">
        <v>5</v>
      </c>
      <c r="M24" s="257">
        <v>1287194</v>
      </c>
      <c r="N24" s="174">
        <v>3E-9</v>
      </c>
      <c r="O24" s="171">
        <v>27393504</v>
      </c>
      <c r="P24" s="171" t="s">
        <v>1699</v>
      </c>
      <c r="Q24" s="171" t="s">
        <v>1700</v>
      </c>
      <c r="R24" s="171" t="s">
        <v>1701</v>
      </c>
      <c r="S24" s="259" t="s">
        <v>1702</v>
      </c>
    </row>
    <row r="25" spans="1:19" ht="15.75" customHeight="1" x14ac:dyDescent="0.2">
      <c r="A25" s="254" t="s">
        <v>193</v>
      </c>
      <c r="B25" s="255" t="s">
        <v>703</v>
      </c>
      <c r="C25" s="256">
        <v>5</v>
      </c>
      <c r="D25" s="257">
        <v>1287194</v>
      </c>
      <c r="E25" s="256" t="s">
        <v>436</v>
      </c>
      <c r="F25" s="256" t="s">
        <v>437</v>
      </c>
      <c r="G25" s="256" t="s">
        <v>199</v>
      </c>
      <c r="H25" s="258">
        <v>2.8679999999999998E-39</v>
      </c>
      <c r="I25" s="256" t="s">
        <v>1697</v>
      </c>
      <c r="J25" s="171" t="s">
        <v>703</v>
      </c>
      <c r="K25" s="256" t="s">
        <v>436</v>
      </c>
      <c r="L25" s="256">
        <v>5</v>
      </c>
      <c r="M25" s="257">
        <v>1287194</v>
      </c>
      <c r="N25" s="174">
        <v>1E-8</v>
      </c>
      <c r="O25" s="171">
        <v>27393504</v>
      </c>
      <c r="P25" s="171" t="s">
        <v>1699</v>
      </c>
      <c r="Q25" s="171" t="s">
        <v>1700</v>
      </c>
      <c r="R25" s="171" t="s">
        <v>1701</v>
      </c>
      <c r="S25" s="259" t="s">
        <v>1702</v>
      </c>
    </row>
    <row r="26" spans="1:19" ht="15.75" customHeight="1" x14ac:dyDescent="0.2">
      <c r="A26" s="254" t="s">
        <v>193</v>
      </c>
      <c r="B26" s="255" t="s">
        <v>676</v>
      </c>
      <c r="C26" s="256">
        <v>5</v>
      </c>
      <c r="D26" s="257">
        <v>1300269</v>
      </c>
      <c r="E26" s="256" t="s">
        <v>201</v>
      </c>
      <c r="F26" s="256" t="s">
        <v>202</v>
      </c>
      <c r="G26" s="256" t="s">
        <v>207</v>
      </c>
      <c r="H26" s="258">
        <v>6.0570000000000001E-14</v>
      </c>
      <c r="I26" s="256" t="s">
        <v>1697</v>
      </c>
      <c r="J26" s="171" t="s">
        <v>703</v>
      </c>
      <c r="K26" s="256" t="s">
        <v>436</v>
      </c>
      <c r="L26" s="256">
        <v>5</v>
      </c>
      <c r="M26" s="257">
        <v>1287194</v>
      </c>
      <c r="N26" s="174">
        <v>3.0000000000000002E-40</v>
      </c>
      <c r="O26" s="171">
        <v>22797724</v>
      </c>
      <c r="P26" s="171" t="s">
        <v>1703</v>
      </c>
      <c r="Q26" s="171" t="s">
        <v>1704</v>
      </c>
      <c r="R26" s="171" t="s">
        <v>1661</v>
      </c>
      <c r="S26" s="259" t="s">
        <v>1705</v>
      </c>
    </row>
    <row r="27" spans="1:19" ht="15.75" customHeight="1" x14ac:dyDescent="0.2">
      <c r="A27" s="254" t="s">
        <v>193</v>
      </c>
      <c r="B27" s="255" t="s">
        <v>1047</v>
      </c>
      <c r="C27" s="256">
        <v>5</v>
      </c>
      <c r="D27" s="257">
        <v>1300269</v>
      </c>
      <c r="E27" s="256" t="s">
        <v>201</v>
      </c>
      <c r="F27" s="256" t="s">
        <v>202</v>
      </c>
      <c r="G27" s="256" t="s">
        <v>207</v>
      </c>
      <c r="H27" s="258">
        <v>3.9E-13</v>
      </c>
      <c r="I27" s="256" t="s">
        <v>1697</v>
      </c>
      <c r="J27" s="171" t="s">
        <v>1663</v>
      </c>
      <c r="K27" s="256" t="s">
        <v>436</v>
      </c>
      <c r="L27" s="256">
        <v>5</v>
      </c>
      <c r="M27" s="257">
        <v>1287194</v>
      </c>
      <c r="N27" s="174">
        <v>8.0000000000000003E-25</v>
      </c>
      <c r="O27" s="171">
        <v>34594039</v>
      </c>
      <c r="P27" s="171" t="s">
        <v>1706</v>
      </c>
      <c r="Q27" s="171" t="s">
        <v>1707</v>
      </c>
      <c r="R27" s="171" t="s">
        <v>1661</v>
      </c>
      <c r="S27" s="259" t="s">
        <v>1708</v>
      </c>
    </row>
    <row r="28" spans="1:19" ht="15.75" customHeight="1" x14ac:dyDescent="0.2">
      <c r="A28" s="254" t="s">
        <v>193</v>
      </c>
      <c r="B28" s="255" t="s">
        <v>703</v>
      </c>
      <c r="C28" s="256">
        <v>5</v>
      </c>
      <c r="D28" s="257">
        <v>1309904</v>
      </c>
      <c r="E28" s="256" t="s">
        <v>442</v>
      </c>
      <c r="F28" s="256" t="s">
        <v>443</v>
      </c>
      <c r="G28" s="256" t="s">
        <v>207</v>
      </c>
      <c r="H28" s="258">
        <v>5.83E-25</v>
      </c>
      <c r="I28" s="256" t="s">
        <v>1697</v>
      </c>
      <c r="J28" s="171" t="s">
        <v>1663</v>
      </c>
      <c r="K28" s="256" t="s">
        <v>436</v>
      </c>
      <c r="L28" s="256">
        <v>5</v>
      </c>
      <c r="M28" s="257">
        <v>1287194</v>
      </c>
      <c r="N28" s="174">
        <v>2.9999999999999999E-21</v>
      </c>
      <c r="O28" s="171">
        <v>34594039</v>
      </c>
      <c r="P28" s="171" t="s">
        <v>1706</v>
      </c>
      <c r="Q28" s="171" t="s">
        <v>1707</v>
      </c>
      <c r="R28" s="171" t="s">
        <v>1661</v>
      </c>
      <c r="S28" s="259" t="s">
        <v>1708</v>
      </c>
    </row>
    <row r="29" spans="1:19" ht="15.75" customHeight="1" x14ac:dyDescent="0.2">
      <c r="A29" s="254" t="s">
        <v>193</v>
      </c>
      <c r="B29" s="255" t="s">
        <v>1048</v>
      </c>
      <c r="C29" s="256">
        <v>5</v>
      </c>
      <c r="D29" s="257">
        <v>1310152</v>
      </c>
      <c r="E29" s="256" t="s">
        <v>1150</v>
      </c>
      <c r="F29" s="256" t="s">
        <v>764</v>
      </c>
      <c r="G29" s="256" t="s">
        <v>207</v>
      </c>
      <c r="H29" s="258">
        <v>9.4799999999999996E-21</v>
      </c>
      <c r="I29" s="256" t="s">
        <v>1697</v>
      </c>
      <c r="J29" s="171" t="s">
        <v>1663</v>
      </c>
      <c r="K29" s="256" t="s">
        <v>436</v>
      </c>
      <c r="L29" s="256">
        <v>5</v>
      </c>
      <c r="M29" s="257">
        <v>1287194</v>
      </c>
      <c r="N29" s="174">
        <v>1E-97</v>
      </c>
      <c r="O29" s="171">
        <v>35915169</v>
      </c>
      <c r="P29" s="171" t="s">
        <v>1709</v>
      </c>
      <c r="Q29" s="171" t="s">
        <v>1710</v>
      </c>
      <c r="R29" s="171" t="s">
        <v>1661</v>
      </c>
      <c r="S29" s="259" t="s">
        <v>1689</v>
      </c>
    </row>
    <row r="30" spans="1:19" ht="15.75" customHeight="1" x14ac:dyDescent="0.2">
      <c r="A30" s="254" t="s">
        <v>193</v>
      </c>
      <c r="B30" s="255" t="s">
        <v>676</v>
      </c>
      <c r="C30" s="256">
        <v>5</v>
      </c>
      <c r="D30" s="257">
        <v>1320247</v>
      </c>
      <c r="E30" s="256" t="s">
        <v>209</v>
      </c>
      <c r="F30" s="256" t="s">
        <v>210</v>
      </c>
      <c r="G30" s="256" t="s">
        <v>214</v>
      </c>
      <c r="H30" s="258">
        <v>1.6939999999999999E-39</v>
      </c>
      <c r="I30" s="256" t="s">
        <v>1697</v>
      </c>
      <c r="J30" s="171" t="s">
        <v>703</v>
      </c>
      <c r="K30" s="256" t="s">
        <v>436</v>
      </c>
      <c r="L30" s="256">
        <v>5</v>
      </c>
      <c r="M30" s="257">
        <v>1287194</v>
      </c>
      <c r="N30" s="174">
        <v>2.0000000000000001E-110</v>
      </c>
      <c r="O30" s="171">
        <v>35915169</v>
      </c>
      <c r="P30" s="171" t="s">
        <v>1709</v>
      </c>
      <c r="Q30" s="171" t="s">
        <v>1710</v>
      </c>
      <c r="R30" s="171" t="s">
        <v>1661</v>
      </c>
      <c r="S30" s="259" t="s">
        <v>1689</v>
      </c>
    </row>
    <row r="31" spans="1:19" ht="15.75" customHeight="1" x14ac:dyDescent="0.2">
      <c r="A31" s="254" t="s">
        <v>193</v>
      </c>
      <c r="B31" s="255" t="s">
        <v>1690</v>
      </c>
      <c r="C31" s="256">
        <v>5</v>
      </c>
      <c r="D31" s="257">
        <v>1325590</v>
      </c>
      <c r="E31" s="256" t="s">
        <v>867</v>
      </c>
      <c r="F31" s="256" t="s">
        <v>1271</v>
      </c>
      <c r="G31" s="256" t="s">
        <v>214</v>
      </c>
      <c r="H31" s="258">
        <v>3.8859999999999999E-38</v>
      </c>
      <c r="I31" s="256" t="s">
        <v>1697</v>
      </c>
      <c r="J31" s="171" t="s">
        <v>1663</v>
      </c>
      <c r="K31" s="256" t="s">
        <v>1711</v>
      </c>
      <c r="L31" s="256">
        <v>5</v>
      </c>
      <c r="M31" s="257">
        <v>1315660</v>
      </c>
      <c r="N31" s="174">
        <v>3E-9</v>
      </c>
      <c r="O31" s="171">
        <v>19654303</v>
      </c>
      <c r="P31" s="171" t="s">
        <v>1712</v>
      </c>
      <c r="Q31" s="171" t="s">
        <v>1713</v>
      </c>
      <c r="R31" s="171" t="s">
        <v>1714</v>
      </c>
      <c r="S31" s="259" t="s">
        <v>1715</v>
      </c>
    </row>
    <row r="32" spans="1:19" ht="15.75" customHeight="1" x14ac:dyDescent="0.2">
      <c r="A32" s="254" t="s">
        <v>193</v>
      </c>
      <c r="B32" s="255" t="s">
        <v>730</v>
      </c>
      <c r="C32" s="256">
        <v>5</v>
      </c>
      <c r="D32" s="257">
        <v>1336221</v>
      </c>
      <c r="E32" s="256" t="s">
        <v>577</v>
      </c>
      <c r="F32" s="256" t="s">
        <v>578</v>
      </c>
      <c r="G32" s="256" t="s">
        <v>214</v>
      </c>
      <c r="H32" s="258">
        <v>1.156E-22</v>
      </c>
      <c r="I32" s="256" t="s">
        <v>1697</v>
      </c>
      <c r="J32" s="171" t="s">
        <v>1663</v>
      </c>
      <c r="K32" s="256" t="s">
        <v>209</v>
      </c>
      <c r="L32" s="256">
        <v>5</v>
      </c>
      <c r="M32" s="257">
        <v>1320247</v>
      </c>
      <c r="N32" s="174">
        <v>2.0000000000000001E-32</v>
      </c>
      <c r="O32" s="171">
        <v>28604730</v>
      </c>
      <c r="P32" s="171" t="s">
        <v>1659</v>
      </c>
      <c r="Q32" s="171" t="s">
        <v>1660</v>
      </c>
      <c r="R32" s="171" t="s">
        <v>1661</v>
      </c>
      <c r="S32" s="259" t="s">
        <v>1662</v>
      </c>
    </row>
    <row r="33" spans="1:19" ht="15.75" customHeight="1" x14ac:dyDescent="0.2">
      <c r="A33" s="254" t="s">
        <v>193</v>
      </c>
      <c r="B33" s="255" t="s">
        <v>1049</v>
      </c>
      <c r="C33" s="256">
        <v>5</v>
      </c>
      <c r="D33" s="257">
        <v>1336221</v>
      </c>
      <c r="E33" s="256" t="s">
        <v>577</v>
      </c>
      <c r="F33" s="256" t="s">
        <v>578</v>
      </c>
      <c r="G33" s="256" t="s">
        <v>214</v>
      </c>
      <c r="H33" s="258">
        <v>3.6799999999999999E-19</v>
      </c>
      <c r="I33" s="256" t="s">
        <v>1697</v>
      </c>
      <c r="J33" s="171" t="s">
        <v>1716</v>
      </c>
      <c r="K33" s="256" t="s">
        <v>209</v>
      </c>
      <c r="L33" s="256">
        <v>5</v>
      </c>
      <c r="M33" s="257">
        <v>1320247</v>
      </c>
      <c r="N33" s="174">
        <v>2E-14</v>
      </c>
      <c r="O33" s="171">
        <v>31009812</v>
      </c>
      <c r="P33" s="171" t="s">
        <v>1717</v>
      </c>
      <c r="Q33" s="171" t="s">
        <v>1718</v>
      </c>
      <c r="R33" s="171" t="s">
        <v>1719</v>
      </c>
      <c r="S33" s="259" t="s">
        <v>1720</v>
      </c>
    </row>
    <row r="34" spans="1:19" ht="15.75" customHeight="1" x14ac:dyDescent="0.2">
      <c r="A34" s="254" t="s">
        <v>193</v>
      </c>
      <c r="B34" s="255" t="s">
        <v>1721</v>
      </c>
      <c r="C34" s="256">
        <v>5</v>
      </c>
      <c r="D34" s="257">
        <v>1337106</v>
      </c>
      <c r="E34" s="256" t="s">
        <v>1001</v>
      </c>
      <c r="F34" s="256" t="s">
        <v>1405</v>
      </c>
      <c r="G34" s="256" t="s">
        <v>214</v>
      </c>
      <c r="H34" s="258">
        <v>1.4710000000000001E-23</v>
      </c>
      <c r="I34" s="256" t="s">
        <v>1697</v>
      </c>
      <c r="J34" s="171" t="s">
        <v>1722</v>
      </c>
      <c r="K34" s="256" t="s">
        <v>209</v>
      </c>
      <c r="L34" s="256">
        <v>5</v>
      </c>
      <c r="M34" s="257">
        <v>1320247</v>
      </c>
      <c r="N34" s="174">
        <v>3.9999999999999999E-16</v>
      </c>
      <c r="O34" s="171">
        <v>31009812</v>
      </c>
      <c r="P34" s="171" t="s">
        <v>1717</v>
      </c>
      <c r="Q34" s="171" t="s">
        <v>1718</v>
      </c>
      <c r="R34" s="171" t="s">
        <v>1719</v>
      </c>
      <c r="S34" s="259" t="s">
        <v>1720</v>
      </c>
    </row>
    <row r="35" spans="1:19" ht="15.75" customHeight="1" x14ac:dyDescent="0.2">
      <c r="A35" s="254" t="s">
        <v>193</v>
      </c>
      <c r="B35" s="255" t="s">
        <v>1047</v>
      </c>
      <c r="C35" s="256">
        <v>5</v>
      </c>
      <c r="D35" s="257">
        <v>1344458</v>
      </c>
      <c r="E35" s="256" t="s">
        <v>1097</v>
      </c>
      <c r="F35" s="256" t="s">
        <v>743</v>
      </c>
      <c r="G35" s="256" t="s">
        <v>214</v>
      </c>
      <c r="H35" s="258">
        <v>3.0900000000000002E-28</v>
      </c>
      <c r="I35" s="256" t="s">
        <v>1697</v>
      </c>
      <c r="J35" s="171" t="s">
        <v>730</v>
      </c>
      <c r="K35" s="256" t="s">
        <v>1723</v>
      </c>
      <c r="L35" s="256">
        <v>5</v>
      </c>
      <c r="M35" s="257">
        <v>1325803</v>
      </c>
      <c r="N35" s="174">
        <v>5.9999999999999997E-18</v>
      </c>
      <c r="O35" s="171">
        <v>32889700</v>
      </c>
      <c r="P35" s="171" t="s">
        <v>1666</v>
      </c>
      <c r="Q35" s="171" t="s">
        <v>1667</v>
      </c>
      <c r="R35" s="171" t="s">
        <v>1668</v>
      </c>
      <c r="S35" s="259" t="s">
        <v>1669</v>
      </c>
    </row>
    <row r="36" spans="1:19" ht="15.75" customHeight="1" x14ac:dyDescent="0.2">
      <c r="A36" s="254"/>
      <c r="B36" s="255"/>
      <c r="C36" s="256"/>
      <c r="D36" s="257"/>
      <c r="E36" s="256"/>
      <c r="F36" s="256"/>
      <c r="G36" s="256"/>
      <c r="H36" s="262"/>
      <c r="I36" s="256" t="s">
        <v>1697</v>
      </c>
      <c r="J36" s="171" t="s">
        <v>730</v>
      </c>
      <c r="K36" s="256" t="s">
        <v>577</v>
      </c>
      <c r="L36" s="256">
        <v>5</v>
      </c>
      <c r="M36" s="257">
        <v>1336221</v>
      </c>
      <c r="N36" s="174">
        <v>7.0000000000000007E-21</v>
      </c>
      <c r="O36" s="171">
        <v>28604730</v>
      </c>
      <c r="P36" s="171" t="s">
        <v>1659</v>
      </c>
      <c r="Q36" s="171" t="s">
        <v>1660</v>
      </c>
      <c r="R36" s="171" t="s">
        <v>1661</v>
      </c>
      <c r="S36" s="259" t="s">
        <v>1662</v>
      </c>
    </row>
    <row r="37" spans="1:19" ht="15.75" customHeight="1" x14ac:dyDescent="0.2">
      <c r="A37" s="254"/>
      <c r="B37" s="260"/>
      <c r="C37" s="33"/>
      <c r="D37" s="45"/>
      <c r="E37" s="33"/>
      <c r="F37" s="33"/>
      <c r="G37" s="33"/>
      <c r="H37" s="261"/>
      <c r="I37" s="256" t="s">
        <v>1697</v>
      </c>
      <c r="J37" s="171" t="s">
        <v>703</v>
      </c>
      <c r="K37" s="256" t="s">
        <v>1724</v>
      </c>
      <c r="L37" s="256">
        <v>5</v>
      </c>
      <c r="M37" s="257">
        <v>1342714</v>
      </c>
      <c r="N37" s="174">
        <v>2.0000000000000001E-10</v>
      </c>
      <c r="O37" s="171">
        <v>19836008</v>
      </c>
      <c r="P37" s="171" t="s">
        <v>1725</v>
      </c>
      <c r="Q37" s="171" t="s">
        <v>1726</v>
      </c>
      <c r="R37" s="171" t="s">
        <v>1727</v>
      </c>
      <c r="S37" s="259" t="s">
        <v>1728</v>
      </c>
    </row>
    <row r="38" spans="1:19" ht="15.75" customHeight="1" x14ac:dyDescent="0.2">
      <c r="A38" s="254"/>
      <c r="B38" s="260"/>
      <c r="C38" s="33"/>
      <c r="D38" s="45"/>
      <c r="E38" s="33"/>
      <c r="F38" s="33"/>
      <c r="G38" s="33"/>
      <c r="H38" s="261"/>
      <c r="I38" s="256" t="s">
        <v>1697</v>
      </c>
      <c r="J38" s="171" t="s">
        <v>1663</v>
      </c>
      <c r="K38" s="256" t="s">
        <v>1724</v>
      </c>
      <c r="L38" s="256">
        <v>5</v>
      </c>
      <c r="M38" s="257">
        <v>1342714</v>
      </c>
      <c r="N38" s="174">
        <v>2.9999999999999997E-8</v>
      </c>
      <c r="O38" s="171">
        <v>34290314</v>
      </c>
      <c r="P38" s="171" t="s">
        <v>1729</v>
      </c>
      <c r="Q38" s="171" t="s">
        <v>1730</v>
      </c>
      <c r="R38" s="171" t="s">
        <v>1731</v>
      </c>
      <c r="S38" s="259" t="s">
        <v>1732</v>
      </c>
    </row>
    <row r="39" spans="1:19" ht="15.75" customHeight="1" x14ac:dyDescent="0.2">
      <c r="A39" s="254" t="s">
        <v>225</v>
      </c>
      <c r="B39" s="255" t="s">
        <v>1690</v>
      </c>
      <c r="C39" s="256">
        <v>6</v>
      </c>
      <c r="D39" s="257">
        <v>29607101</v>
      </c>
      <c r="E39" s="256" t="s">
        <v>881</v>
      </c>
      <c r="F39" s="263" t="s">
        <v>1285</v>
      </c>
      <c r="G39" s="256" t="s">
        <v>1601</v>
      </c>
      <c r="H39" s="258">
        <v>6.5340000000000002E-19</v>
      </c>
      <c r="I39" s="256" t="s">
        <v>1733</v>
      </c>
      <c r="J39" s="171" t="s">
        <v>1658</v>
      </c>
      <c r="K39" s="256" t="s">
        <v>1734</v>
      </c>
      <c r="L39" s="256">
        <v>6</v>
      </c>
      <c r="M39" s="257">
        <v>29606761</v>
      </c>
      <c r="N39" s="174">
        <v>2.0000000000000001E-13</v>
      </c>
      <c r="O39" s="171">
        <v>28604730</v>
      </c>
      <c r="P39" s="171" t="s">
        <v>1659</v>
      </c>
      <c r="Q39" s="171" t="s">
        <v>1660</v>
      </c>
      <c r="R39" s="171" t="s">
        <v>1661</v>
      </c>
      <c r="S39" s="259" t="s">
        <v>1662</v>
      </c>
    </row>
    <row r="40" spans="1:19" ht="15.75" customHeight="1" x14ac:dyDescent="0.2">
      <c r="A40" s="254" t="s">
        <v>225</v>
      </c>
      <c r="B40" s="255" t="s">
        <v>1721</v>
      </c>
      <c r="C40" s="256">
        <v>6</v>
      </c>
      <c r="D40" s="257">
        <v>29607101</v>
      </c>
      <c r="E40" s="256" t="s">
        <v>881</v>
      </c>
      <c r="F40" s="263" t="s">
        <v>1285</v>
      </c>
      <c r="G40" s="256" t="s">
        <v>1601</v>
      </c>
      <c r="H40" s="258">
        <v>3.0090000000000002E-15</v>
      </c>
      <c r="I40" s="256" t="s">
        <v>1733</v>
      </c>
      <c r="J40" s="171" t="s">
        <v>703</v>
      </c>
      <c r="K40" s="256" t="s">
        <v>448</v>
      </c>
      <c r="L40" s="256">
        <v>6</v>
      </c>
      <c r="M40" s="257">
        <v>29781049</v>
      </c>
      <c r="N40" s="174">
        <v>2.0000000000000001E-9</v>
      </c>
      <c r="O40" s="171">
        <v>35915169</v>
      </c>
      <c r="P40" s="171" t="s">
        <v>1709</v>
      </c>
      <c r="Q40" s="171" t="s">
        <v>1710</v>
      </c>
      <c r="R40" s="171" t="s">
        <v>1661</v>
      </c>
      <c r="S40" s="259" t="s">
        <v>1689</v>
      </c>
    </row>
    <row r="41" spans="1:19" ht="15.75" customHeight="1" x14ac:dyDescent="0.2">
      <c r="A41" s="254" t="s">
        <v>225</v>
      </c>
      <c r="B41" s="255" t="s">
        <v>676</v>
      </c>
      <c r="C41" s="256">
        <v>6</v>
      </c>
      <c r="D41" s="257">
        <v>29751005</v>
      </c>
      <c r="E41" s="256" t="s">
        <v>226</v>
      </c>
      <c r="F41" s="256" t="s">
        <v>227</v>
      </c>
      <c r="G41" s="256" t="s">
        <v>233</v>
      </c>
      <c r="H41" s="258">
        <v>4.9249999999999998E-11</v>
      </c>
      <c r="I41" s="256"/>
      <c r="J41" s="171"/>
      <c r="K41" s="256"/>
      <c r="L41" s="256"/>
      <c r="M41" s="257"/>
      <c r="N41" s="174"/>
      <c r="O41" s="171"/>
      <c r="P41" s="171"/>
      <c r="Q41" s="171"/>
      <c r="R41" s="171"/>
      <c r="S41" s="259"/>
    </row>
    <row r="42" spans="1:19" ht="15.75" customHeight="1" x14ac:dyDescent="0.2">
      <c r="A42" s="254" t="s">
        <v>225</v>
      </c>
      <c r="B42" s="255" t="s">
        <v>703</v>
      </c>
      <c r="C42" s="256">
        <v>6</v>
      </c>
      <c r="D42" s="257">
        <v>29781049</v>
      </c>
      <c r="E42" s="256" t="s">
        <v>448</v>
      </c>
      <c r="F42" s="256" t="s">
        <v>449</v>
      </c>
      <c r="G42" s="256" t="s">
        <v>233</v>
      </c>
      <c r="H42" s="258">
        <v>2.0549999999999999E-8</v>
      </c>
      <c r="I42" s="256"/>
      <c r="J42" s="171"/>
      <c r="K42" s="256"/>
      <c r="L42" s="256"/>
      <c r="M42" s="257"/>
      <c r="N42" s="174"/>
      <c r="O42" s="171"/>
      <c r="P42" s="171"/>
      <c r="Q42" s="171"/>
      <c r="R42" s="171"/>
      <c r="S42" s="259"/>
    </row>
    <row r="43" spans="1:19" ht="15.75" customHeight="1" x14ac:dyDescent="0.2">
      <c r="A43" s="254" t="s">
        <v>225</v>
      </c>
      <c r="B43" s="255" t="s">
        <v>1048</v>
      </c>
      <c r="C43" s="256">
        <v>6</v>
      </c>
      <c r="D43" s="257">
        <v>29781049</v>
      </c>
      <c r="E43" s="256" t="s">
        <v>448</v>
      </c>
      <c r="F43" s="256" t="s">
        <v>449</v>
      </c>
      <c r="G43" s="256" t="s">
        <v>233</v>
      </c>
      <c r="H43" s="258">
        <v>3.9500000000000003E-8</v>
      </c>
      <c r="I43" s="256"/>
      <c r="J43" s="171"/>
      <c r="K43" s="256"/>
      <c r="L43" s="256"/>
      <c r="M43" s="257"/>
      <c r="N43" s="174"/>
      <c r="O43" s="171"/>
      <c r="P43" s="171"/>
      <c r="Q43" s="171"/>
      <c r="R43" s="171"/>
      <c r="S43" s="259"/>
    </row>
    <row r="44" spans="1:19" ht="15.75" customHeight="1" x14ac:dyDescent="0.2">
      <c r="A44" s="254" t="s">
        <v>235</v>
      </c>
      <c r="B44" s="255" t="s">
        <v>676</v>
      </c>
      <c r="C44" s="256">
        <v>6</v>
      </c>
      <c r="D44" s="257">
        <v>31427395</v>
      </c>
      <c r="E44" s="256" t="s">
        <v>236</v>
      </c>
      <c r="F44" s="256" t="s">
        <v>237</v>
      </c>
      <c r="G44" s="256" t="s">
        <v>243</v>
      </c>
      <c r="H44" s="258">
        <v>1.1830000000000001E-22</v>
      </c>
      <c r="I44" s="256" t="s">
        <v>1735</v>
      </c>
      <c r="J44" s="171" t="s">
        <v>730</v>
      </c>
      <c r="K44" s="256" t="s">
        <v>236</v>
      </c>
      <c r="L44" s="256">
        <v>6</v>
      </c>
      <c r="M44" s="257">
        <v>31427395</v>
      </c>
      <c r="N44" s="174">
        <v>5.9999999999999997E-18</v>
      </c>
      <c r="O44" s="171">
        <v>35915169</v>
      </c>
      <c r="P44" s="171" t="s">
        <v>1709</v>
      </c>
      <c r="Q44" s="171" t="s">
        <v>1710</v>
      </c>
      <c r="R44" s="171" t="s">
        <v>1661</v>
      </c>
      <c r="S44" s="259" t="s">
        <v>1689</v>
      </c>
    </row>
    <row r="45" spans="1:19" ht="15.75" customHeight="1" x14ac:dyDescent="0.2">
      <c r="A45" s="254" t="s">
        <v>235</v>
      </c>
      <c r="B45" s="255" t="s">
        <v>1047</v>
      </c>
      <c r="C45" s="256">
        <v>6</v>
      </c>
      <c r="D45" s="257">
        <v>31427395</v>
      </c>
      <c r="E45" s="256" t="s">
        <v>236</v>
      </c>
      <c r="F45" s="256" t="s">
        <v>237</v>
      </c>
      <c r="G45" s="256" t="s">
        <v>243</v>
      </c>
      <c r="H45" s="258">
        <v>4.7299999999999999E-16</v>
      </c>
      <c r="I45" s="33"/>
      <c r="J45" s="32"/>
      <c r="K45" s="33"/>
      <c r="L45" s="33"/>
      <c r="M45" s="45"/>
      <c r="S45" s="259"/>
    </row>
    <row r="46" spans="1:19" ht="15.75" customHeight="1" x14ac:dyDescent="0.2">
      <c r="A46" s="254" t="s">
        <v>235</v>
      </c>
      <c r="B46" s="255" t="s">
        <v>730</v>
      </c>
      <c r="C46" s="256">
        <v>6</v>
      </c>
      <c r="D46" s="257">
        <v>31427395</v>
      </c>
      <c r="E46" s="256" t="s">
        <v>236</v>
      </c>
      <c r="F46" s="256" t="s">
        <v>237</v>
      </c>
      <c r="G46" s="256" t="s">
        <v>243</v>
      </c>
      <c r="H46" s="258">
        <v>6.8729999999999998E-25</v>
      </c>
      <c r="I46" s="256"/>
      <c r="J46" s="171"/>
      <c r="K46" s="256"/>
      <c r="L46" s="256"/>
      <c r="M46" s="257"/>
      <c r="N46" s="174"/>
      <c r="O46" s="171"/>
      <c r="P46" s="171"/>
      <c r="Q46" s="171"/>
      <c r="R46" s="171"/>
      <c r="S46" s="259"/>
    </row>
    <row r="47" spans="1:19" ht="15.75" customHeight="1" x14ac:dyDescent="0.2">
      <c r="A47" s="254" t="s">
        <v>235</v>
      </c>
      <c r="B47" s="255" t="s">
        <v>1049</v>
      </c>
      <c r="C47" s="256">
        <v>6</v>
      </c>
      <c r="D47" s="257">
        <v>31427395</v>
      </c>
      <c r="E47" s="256" t="s">
        <v>236</v>
      </c>
      <c r="F47" s="256" t="s">
        <v>237</v>
      </c>
      <c r="G47" s="256" t="s">
        <v>243</v>
      </c>
      <c r="H47" s="258">
        <v>1.8800000000000001E-20</v>
      </c>
      <c r="I47" s="256"/>
      <c r="J47" s="171"/>
      <c r="K47" s="256"/>
      <c r="L47" s="256"/>
      <c r="M47" s="257"/>
      <c r="N47" s="174"/>
      <c r="O47" s="171"/>
      <c r="P47" s="171"/>
      <c r="Q47" s="171"/>
      <c r="R47" s="171"/>
      <c r="S47" s="259"/>
    </row>
    <row r="48" spans="1:19" ht="15.75" customHeight="1" x14ac:dyDescent="0.2">
      <c r="A48" s="254" t="s">
        <v>245</v>
      </c>
      <c r="B48" s="255" t="s">
        <v>676</v>
      </c>
      <c r="C48" s="256">
        <v>6</v>
      </c>
      <c r="D48" s="257">
        <v>32585371</v>
      </c>
      <c r="E48" s="256" t="s">
        <v>246</v>
      </c>
      <c r="F48" s="256" t="s">
        <v>247</v>
      </c>
      <c r="G48" s="256" t="s">
        <v>252</v>
      </c>
      <c r="H48" s="258">
        <v>1.2830000000000001E-12</v>
      </c>
      <c r="I48" s="256" t="s">
        <v>1736</v>
      </c>
      <c r="J48" s="171" t="s">
        <v>703</v>
      </c>
      <c r="K48" s="256" t="s">
        <v>1737</v>
      </c>
      <c r="L48" s="256">
        <v>6</v>
      </c>
      <c r="M48" s="257">
        <v>32401079</v>
      </c>
      <c r="N48" s="174">
        <v>8.9999999999999999E-11</v>
      </c>
      <c r="O48" s="171">
        <v>35915169</v>
      </c>
      <c r="P48" s="171" t="s">
        <v>1709</v>
      </c>
      <c r="Q48" s="171" t="s">
        <v>1710</v>
      </c>
      <c r="R48" s="171" t="s">
        <v>1661</v>
      </c>
      <c r="S48" s="259" t="s">
        <v>1689</v>
      </c>
    </row>
    <row r="49" spans="1:19" ht="15.75" customHeight="1" x14ac:dyDescent="0.2">
      <c r="A49" s="254" t="s">
        <v>245</v>
      </c>
      <c r="B49" s="255" t="s">
        <v>730</v>
      </c>
      <c r="C49" s="256">
        <v>6</v>
      </c>
      <c r="D49" s="257">
        <v>32603742</v>
      </c>
      <c r="E49" s="256" t="s">
        <v>588</v>
      </c>
      <c r="F49" s="256" t="s">
        <v>589</v>
      </c>
      <c r="G49" s="256" t="s">
        <v>596</v>
      </c>
      <c r="H49" s="258">
        <v>2.8139999999999999E-12</v>
      </c>
      <c r="I49" s="256" t="s">
        <v>1736</v>
      </c>
      <c r="J49" s="171" t="s">
        <v>1663</v>
      </c>
      <c r="K49" s="256" t="s">
        <v>1738</v>
      </c>
      <c r="L49" s="256">
        <v>6</v>
      </c>
      <c r="M49" s="257">
        <v>32433167</v>
      </c>
      <c r="N49" s="174">
        <v>1E-8</v>
      </c>
      <c r="O49" s="171">
        <v>23143601</v>
      </c>
      <c r="P49" s="171" t="s">
        <v>1678</v>
      </c>
      <c r="Q49" s="171" t="s">
        <v>1679</v>
      </c>
      <c r="R49" s="171" t="s">
        <v>1661</v>
      </c>
      <c r="S49" s="259" t="s">
        <v>1680</v>
      </c>
    </row>
    <row r="50" spans="1:19" ht="15.75" customHeight="1" x14ac:dyDescent="0.2">
      <c r="A50" s="254" t="s">
        <v>245</v>
      </c>
      <c r="B50" s="255" t="s">
        <v>730</v>
      </c>
      <c r="C50" s="256">
        <v>6</v>
      </c>
      <c r="D50" s="257">
        <v>32610436</v>
      </c>
      <c r="E50" s="256" t="s">
        <v>598</v>
      </c>
      <c r="F50" s="256" t="s">
        <v>599</v>
      </c>
      <c r="G50" s="256" t="s">
        <v>596</v>
      </c>
      <c r="H50" s="258">
        <v>5.0850000000000003E-17</v>
      </c>
      <c r="I50" s="256" t="s">
        <v>1736</v>
      </c>
      <c r="J50" s="171" t="s">
        <v>1663</v>
      </c>
      <c r="K50" s="256" t="s">
        <v>1739</v>
      </c>
      <c r="L50" s="256">
        <v>6</v>
      </c>
      <c r="M50" s="257">
        <v>32572106</v>
      </c>
      <c r="N50" s="174">
        <v>1.0000000000000001E-9</v>
      </c>
      <c r="O50" s="171">
        <v>35915169</v>
      </c>
      <c r="P50" s="171" t="s">
        <v>1709</v>
      </c>
      <c r="Q50" s="171" t="s">
        <v>1710</v>
      </c>
      <c r="R50" s="171" t="s">
        <v>1661</v>
      </c>
      <c r="S50" s="259" t="s">
        <v>1689</v>
      </c>
    </row>
    <row r="51" spans="1:19" ht="15" customHeight="1" x14ac:dyDescent="0.2">
      <c r="A51" s="254" t="s">
        <v>245</v>
      </c>
      <c r="B51" s="255" t="s">
        <v>1049</v>
      </c>
      <c r="C51" s="256">
        <v>6</v>
      </c>
      <c r="D51" s="257">
        <v>32629809</v>
      </c>
      <c r="E51" s="256" t="s">
        <v>1194</v>
      </c>
      <c r="F51" s="256" t="s">
        <v>1195</v>
      </c>
      <c r="G51" s="256" t="s">
        <v>611</v>
      </c>
      <c r="H51" s="258">
        <v>2.34E-6</v>
      </c>
      <c r="I51" s="256" t="s">
        <v>1736</v>
      </c>
      <c r="J51" s="171" t="s">
        <v>1740</v>
      </c>
      <c r="K51" s="256" t="s">
        <v>1741</v>
      </c>
      <c r="L51" s="256">
        <v>6</v>
      </c>
      <c r="M51" s="257">
        <v>32591476</v>
      </c>
      <c r="N51" s="174">
        <v>6.9999999999999998E-9</v>
      </c>
      <c r="O51" s="171">
        <v>28604730</v>
      </c>
      <c r="P51" s="171" t="s">
        <v>1659</v>
      </c>
      <c r="Q51" s="171" t="s">
        <v>1660</v>
      </c>
      <c r="R51" s="171" t="s">
        <v>1661</v>
      </c>
      <c r="S51" s="259" t="s">
        <v>1662</v>
      </c>
    </row>
    <row r="52" spans="1:19" ht="15.75" customHeight="1" x14ac:dyDescent="0.2">
      <c r="A52" s="254" t="s">
        <v>245</v>
      </c>
      <c r="B52" s="255" t="s">
        <v>730</v>
      </c>
      <c r="C52" s="256">
        <v>6</v>
      </c>
      <c r="D52" s="257">
        <v>32630362</v>
      </c>
      <c r="E52" s="256" t="s">
        <v>605</v>
      </c>
      <c r="F52" s="256" t="s">
        <v>606</v>
      </c>
      <c r="G52" s="256" t="s">
        <v>611</v>
      </c>
      <c r="H52" s="258">
        <v>7.7599999999999992E-12</v>
      </c>
      <c r="I52" s="256" t="s">
        <v>1736</v>
      </c>
      <c r="J52" s="171" t="s">
        <v>1742</v>
      </c>
      <c r="K52" s="256" t="s">
        <v>1743</v>
      </c>
      <c r="L52" s="256">
        <v>6</v>
      </c>
      <c r="M52" s="257">
        <v>33058874</v>
      </c>
      <c r="N52" s="174">
        <v>4.9999999999999999E-17</v>
      </c>
      <c r="O52" s="171">
        <v>27501781</v>
      </c>
      <c r="P52" s="171" t="s">
        <v>1703</v>
      </c>
      <c r="Q52" s="171" t="s">
        <v>1744</v>
      </c>
      <c r="R52" s="171" t="s">
        <v>1695</v>
      </c>
      <c r="S52" s="259" t="s">
        <v>1702</v>
      </c>
    </row>
    <row r="53" spans="1:19" ht="15.75" customHeight="1" x14ac:dyDescent="0.2">
      <c r="A53" s="254" t="s">
        <v>245</v>
      </c>
      <c r="B53" s="255" t="s">
        <v>676</v>
      </c>
      <c r="C53" s="256">
        <v>6</v>
      </c>
      <c r="D53" s="257">
        <v>33048921</v>
      </c>
      <c r="E53" s="256" t="s">
        <v>254</v>
      </c>
      <c r="F53" s="256" t="s">
        <v>255</v>
      </c>
      <c r="G53" s="256" t="s">
        <v>262</v>
      </c>
      <c r="H53" s="258">
        <v>1.052E-6</v>
      </c>
      <c r="I53" s="33"/>
      <c r="J53" s="32"/>
      <c r="K53" s="33"/>
      <c r="L53" s="33"/>
      <c r="M53" s="45"/>
      <c r="S53" s="259"/>
    </row>
    <row r="54" spans="1:19" ht="15.75" customHeight="1" x14ac:dyDescent="0.2">
      <c r="A54" s="254" t="s">
        <v>457</v>
      </c>
      <c r="B54" s="255" t="s">
        <v>1670</v>
      </c>
      <c r="C54" s="256">
        <v>6</v>
      </c>
      <c r="D54" s="257">
        <v>117792612</v>
      </c>
      <c r="E54" s="256" t="s">
        <v>960</v>
      </c>
      <c r="F54" s="256" t="s">
        <v>1745</v>
      </c>
      <c r="G54" s="256" t="s">
        <v>1625</v>
      </c>
      <c r="H54" s="258">
        <v>3.5770000000000003E-11</v>
      </c>
      <c r="I54" s="256" t="s">
        <v>1746</v>
      </c>
      <c r="J54" s="171" t="s">
        <v>1663</v>
      </c>
      <c r="K54" s="256" t="s">
        <v>1747</v>
      </c>
      <c r="L54" s="256">
        <v>6</v>
      </c>
      <c r="M54" s="257">
        <v>117781276</v>
      </c>
      <c r="N54" s="174">
        <v>9.9999999999999994E-12</v>
      </c>
      <c r="O54" s="171">
        <v>34594039</v>
      </c>
      <c r="P54" s="171" t="s">
        <v>1706</v>
      </c>
      <c r="Q54" s="171" t="s">
        <v>1707</v>
      </c>
      <c r="R54" s="171" t="s">
        <v>1661</v>
      </c>
      <c r="S54" s="259" t="s">
        <v>1708</v>
      </c>
    </row>
    <row r="55" spans="1:19" ht="15.75" customHeight="1" x14ac:dyDescent="0.2">
      <c r="A55" s="254" t="s">
        <v>457</v>
      </c>
      <c r="B55" s="255" t="s">
        <v>703</v>
      </c>
      <c r="C55" s="256">
        <v>6</v>
      </c>
      <c r="D55" s="257">
        <v>117798204</v>
      </c>
      <c r="E55" s="256" t="s">
        <v>458</v>
      </c>
      <c r="F55" s="256" t="s">
        <v>459</v>
      </c>
      <c r="G55" s="256" t="s">
        <v>466</v>
      </c>
      <c r="H55" s="258">
        <v>5.032E-11</v>
      </c>
      <c r="I55" s="33"/>
      <c r="J55" s="32"/>
      <c r="K55" s="33"/>
      <c r="L55" s="33"/>
      <c r="M55" s="45"/>
      <c r="S55" s="259"/>
    </row>
    <row r="56" spans="1:19" ht="15.75" customHeight="1" x14ac:dyDescent="0.2">
      <c r="A56" s="254" t="s">
        <v>457</v>
      </c>
      <c r="B56" s="255" t="s">
        <v>1048</v>
      </c>
      <c r="C56" s="256">
        <v>6</v>
      </c>
      <c r="D56" s="257">
        <v>117816093</v>
      </c>
      <c r="E56" s="256" t="s">
        <v>1155</v>
      </c>
      <c r="F56" s="256" t="s">
        <v>766</v>
      </c>
      <c r="G56" s="256" t="s">
        <v>466</v>
      </c>
      <c r="H56" s="258">
        <v>1.45E-9</v>
      </c>
      <c r="I56" s="256"/>
      <c r="J56" s="171"/>
      <c r="K56" s="256"/>
      <c r="L56" s="256"/>
      <c r="M56" s="257"/>
      <c r="N56" s="174"/>
      <c r="O56" s="171"/>
      <c r="P56" s="171"/>
      <c r="Q56" s="171"/>
      <c r="R56" s="171"/>
      <c r="S56" s="259"/>
    </row>
    <row r="57" spans="1:19" ht="15.75" customHeight="1" x14ac:dyDescent="0.2">
      <c r="A57" s="254" t="s">
        <v>264</v>
      </c>
      <c r="B57" s="255" t="s">
        <v>1690</v>
      </c>
      <c r="C57" s="256">
        <v>6</v>
      </c>
      <c r="D57" s="257">
        <v>167388169</v>
      </c>
      <c r="E57" s="256" t="s">
        <v>886</v>
      </c>
      <c r="F57" s="263" t="s">
        <v>1290</v>
      </c>
      <c r="G57" s="256" t="s">
        <v>273</v>
      </c>
      <c r="H57" s="258">
        <v>1.7129999999999999E-10</v>
      </c>
      <c r="I57" s="256" t="s">
        <v>1748</v>
      </c>
      <c r="J57" s="171" t="s">
        <v>1663</v>
      </c>
      <c r="K57" s="256" t="s">
        <v>1749</v>
      </c>
      <c r="L57" s="256">
        <v>6</v>
      </c>
      <c r="M57" s="257">
        <v>167376466</v>
      </c>
      <c r="N57" s="174">
        <v>1E-8</v>
      </c>
      <c r="O57" s="171">
        <v>28604730</v>
      </c>
      <c r="P57" s="171" t="s">
        <v>1659</v>
      </c>
      <c r="Q57" s="171" t="s">
        <v>1660</v>
      </c>
      <c r="R57" s="171" t="s">
        <v>1661</v>
      </c>
      <c r="S57" s="259" t="s">
        <v>1662</v>
      </c>
    </row>
    <row r="58" spans="1:19" ht="15.75" customHeight="1" x14ac:dyDescent="0.2">
      <c r="A58" s="254" t="s">
        <v>264</v>
      </c>
      <c r="B58" s="255" t="s">
        <v>676</v>
      </c>
      <c r="C58" s="256">
        <v>6</v>
      </c>
      <c r="D58" s="257">
        <v>167411788</v>
      </c>
      <c r="E58" s="256" t="s">
        <v>265</v>
      </c>
      <c r="F58" s="256" t="s">
        <v>266</v>
      </c>
      <c r="G58" s="256" t="s">
        <v>273</v>
      </c>
      <c r="H58" s="258">
        <v>1.7970000000000001E-10</v>
      </c>
      <c r="I58" s="256"/>
      <c r="J58" s="171"/>
      <c r="K58" s="256"/>
      <c r="L58" s="256"/>
      <c r="M58" s="257"/>
      <c r="N58" s="174"/>
      <c r="O58" s="171"/>
      <c r="P58" s="171"/>
      <c r="Q58" s="171"/>
      <c r="R58" s="171"/>
      <c r="S58" s="259"/>
    </row>
    <row r="59" spans="1:19" ht="15.75" customHeight="1" x14ac:dyDescent="0.2">
      <c r="A59" s="254" t="s">
        <v>264</v>
      </c>
      <c r="B59" s="255" t="s">
        <v>1047</v>
      </c>
      <c r="C59" s="256">
        <v>6</v>
      </c>
      <c r="D59" s="257">
        <v>167411788</v>
      </c>
      <c r="E59" s="256" t="s">
        <v>265</v>
      </c>
      <c r="F59" s="256" t="s">
        <v>266</v>
      </c>
      <c r="G59" s="256" t="s">
        <v>273</v>
      </c>
      <c r="H59" s="258">
        <v>7.2E-9</v>
      </c>
      <c r="I59" s="256"/>
      <c r="J59" s="171"/>
      <c r="K59" s="256"/>
      <c r="L59" s="256"/>
      <c r="M59" s="257"/>
      <c r="N59" s="174"/>
      <c r="O59" s="171"/>
      <c r="P59" s="171"/>
      <c r="Q59" s="171"/>
      <c r="R59" s="171"/>
      <c r="S59" s="259"/>
    </row>
    <row r="60" spans="1:19" ht="15.75" customHeight="1" x14ac:dyDescent="0.2">
      <c r="A60" s="254" t="s">
        <v>1160</v>
      </c>
      <c r="B60" s="255" t="s">
        <v>1048</v>
      </c>
      <c r="C60" s="256">
        <v>7</v>
      </c>
      <c r="D60" s="257">
        <v>124701593</v>
      </c>
      <c r="E60" s="256" t="s">
        <v>1161</v>
      </c>
      <c r="F60" s="256" t="s">
        <v>1162</v>
      </c>
      <c r="G60" s="256" t="s">
        <v>1750</v>
      </c>
      <c r="H60" s="258">
        <v>1.9700000000000001E-8</v>
      </c>
      <c r="I60" s="256" t="s">
        <v>1751</v>
      </c>
      <c r="J60" s="171" t="s">
        <v>1663</v>
      </c>
      <c r="K60" s="256" t="s">
        <v>1752</v>
      </c>
      <c r="L60" s="256">
        <v>7</v>
      </c>
      <c r="M60" s="257">
        <v>124487025</v>
      </c>
      <c r="N60" s="174">
        <v>1.9999999999999999E-11</v>
      </c>
      <c r="O60" s="171">
        <v>32514122</v>
      </c>
      <c r="P60" s="171" t="s">
        <v>1753</v>
      </c>
      <c r="Q60" s="171" t="s">
        <v>1754</v>
      </c>
      <c r="R60" s="171" t="s">
        <v>1661</v>
      </c>
      <c r="S60" s="259" t="s">
        <v>1755</v>
      </c>
    </row>
    <row r="61" spans="1:19" ht="15.75" customHeight="1" x14ac:dyDescent="0.2">
      <c r="A61" s="254"/>
      <c r="B61" s="255"/>
      <c r="C61" s="256"/>
      <c r="D61" s="257"/>
      <c r="E61" s="256"/>
      <c r="F61" s="256"/>
      <c r="G61" s="256"/>
      <c r="H61" s="262"/>
      <c r="I61" s="256" t="s">
        <v>1751</v>
      </c>
      <c r="J61" s="171" t="s">
        <v>1663</v>
      </c>
      <c r="K61" s="256" t="s">
        <v>1752</v>
      </c>
      <c r="L61" s="256">
        <v>7</v>
      </c>
      <c r="M61" s="257">
        <v>124487025</v>
      </c>
      <c r="N61" s="174">
        <v>2E-8</v>
      </c>
      <c r="O61" s="171">
        <v>32514122</v>
      </c>
      <c r="P61" s="171" t="s">
        <v>1753</v>
      </c>
      <c r="Q61" s="171" t="s">
        <v>1754</v>
      </c>
      <c r="R61" s="171" t="s">
        <v>1661</v>
      </c>
      <c r="S61" s="259" t="s">
        <v>1755</v>
      </c>
    </row>
    <row r="62" spans="1:19" ht="15.75" customHeight="1" x14ac:dyDescent="0.2">
      <c r="A62" s="254" t="s">
        <v>275</v>
      </c>
      <c r="B62" s="255" t="s">
        <v>1049</v>
      </c>
      <c r="C62" s="256">
        <v>8</v>
      </c>
      <c r="D62" s="257">
        <v>27316117</v>
      </c>
      <c r="E62" s="256" t="s">
        <v>1200</v>
      </c>
      <c r="F62" s="256" t="s">
        <v>781</v>
      </c>
      <c r="G62" s="256" t="s">
        <v>1203</v>
      </c>
      <c r="H62" s="258">
        <v>8.7500000000000006E-9</v>
      </c>
      <c r="I62" s="256" t="s">
        <v>1756</v>
      </c>
      <c r="J62" s="171" t="s">
        <v>1663</v>
      </c>
      <c r="K62" s="256" t="s">
        <v>276</v>
      </c>
      <c r="L62" s="256">
        <v>8</v>
      </c>
      <c r="M62" s="257">
        <v>27344719</v>
      </c>
      <c r="N62" s="174">
        <v>2E-8</v>
      </c>
      <c r="O62" s="171">
        <v>28604730</v>
      </c>
      <c r="P62" s="171" t="s">
        <v>1659</v>
      </c>
      <c r="Q62" s="171" t="s">
        <v>1660</v>
      </c>
      <c r="R62" s="171" t="s">
        <v>1661</v>
      </c>
      <c r="S62" s="259" t="s">
        <v>1662</v>
      </c>
    </row>
    <row r="63" spans="1:19" ht="15.75" customHeight="1" x14ac:dyDescent="0.2">
      <c r="A63" s="254" t="s">
        <v>275</v>
      </c>
      <c r="B63" s="255" t="s">
        <v>1690</v>
      </c>
      <c r="C63" s="256">
        <v>8</v>
      </c>
      <c r="D63" s="257">
        <v>27319905</v>
      </c>
      <c r="E63" s="256" t="s">
        <v>891</v>
      </c>
      <c r="F63" s="256" t="s">
        <v>1757</v>
      </c>
      <c r="G63" s="256" t="s">
        <v>1605</v>
      </c>
      <c r="H63" s="258">
        <v>3.8739999999999999E-12</v>
      </c>
      <c r="I63" s="256" t="s">
        <v>1756</v>
      </c>
      <c r="J63" s="171" t="s">
        <v>1663</v>
      </c>
      <c r="K63" s="256" t="s">
        <v>1758</v>
      </c>
      <c r="L63" s="256">
        <v>8</v>
      </c>
      <c r="M63" s="257">
        <v>27394257</v>
      </c>
      <c r="N63" s="174">
        <v>6E-11</v>
      </c>
      <c r="O63" s="171">
        <v>35915169</v>
      </c>
      <c r="P63" s="171" t="s">
        <v>1709</v>
      </c>
      <c r="Q63" s="171" t="s">
        <v>1710</v>
      </c>
      <c r="R63" s="171" t="s">
        <v>1661</v>
      </c>
      <c r="S63" s="259" t="s">
        <v>1689</v>
      </c>
    </row>
    <row r="64" spans="1:19" ht="15" customHeight="1" x14ac:dyDescent="0.2">
      <c r="A64" s="254" t="s">
        <v>275</v>
      </c>
      <c r="B64" s="255" t="s">
        <v>676</v>
      </c>
      <c r="C64" s="256">
        <v>8</v>
      </c>
      <c r="D64" s="257">
        <v>27344719</v>
      </c>
      <c r="E64" s="256" t="s">
        <v>276</v>
      </c>
      <c r="F64" s="256" t="s">
        <v>277</v>
      </c>
      <c r="G64" s="256" t="s">
        <v>281</v>
      </c>
      <c r="H64" s="258">
        <v>1.5739999999999999E-11</v>
      </c>
      <c r="I64" s="256"/>
      <c r="J64" s="171"/>
      <c r="K64" s="256"/>
      <c r="L64" s="256"/>
      <c r="M64" s="257"/>
      <c r="N64" s="174"/>
      <c r="O64" s="171"/>
      <c r="P64" s="171"/>
      <c r="Q64" s="171"/>
      <c r="R64" s="171"/>
      <c r="S64" s="259"/>
    </row>
    <row r="65" spans="1:19" ht="15" customHeight="1" x14ac:dyDescent="0.2">
      <c r="A65" s="254" t="s">
        <v>275</v>
      </c>
      <c r="B65" s="255" t="s">
        <v>676</v>
      </c>
      <c r="C65" s="256">
        <v>8</v>
      </c>
      <c r="D65" s="257">
        <v>27397087</v>
      </c>
      <c r="E65" s="256" t="s">
        <v>283</v>
      </c>
      <c r="F65" s="256" t="s">
        <v>284</v>
      </c>
      <c r="G65" s="256" t="s">
        <v>288</v>
      </c>
      <c r="H65" s="258">
        <v>1.9019999999999998E-9</v>
      </c>
      <c r="I65" s="256"/>
      <c r="J65" s="171"/>
      <c r="K65" s="256"/>
      <c r="L65" s="256"/>
      <c r="M65" s="257"/>
      <c r="N65" s="174"/>
      <c r="O65" s="171"/>
      <c r="P65" s="171"/>
      <c r="Q65" s="171"/>
      <c r="R65" s="171"/>
      <c r="S65" s="259"/>
    </row>
    <row r="66" spans="1:19" ht="15.75" customHeight="1" x14ac:dyDescent="0.2">
      <c r="A66" s="254" t="s">
        <v>1110</v>
      </c>
      <c r="B66" s="255" t="s">
        <v>1047</v>
      </c>
      <c r="C66" s="256">
        <v>8</v>
      </c>
      <c r="D66" s="257">
        <v>27412605</v>
      </c>
      <c r="E66" s="256" t="s">
        <v>1111</v>
      </c>
      <c r="F66" s="256" t="s">
        <v>1112</v>
      </c>
      <c r="G66" s="256" t="s">
        <v>1115</v>
      </c>
      <c r="H66" s="258">
        <v>3.1900000000000001E-16</v>
      </c>
      <c r="I66" s="256"/>
      <c r="J66" s="171"/>
      <c r="K66" s="256"/>
      <c r="L66" s="256"/>
      <c r="M66" s="257"/>
      <c r="N66" s="174"/>
      <c r="O66" s="171"/>
      <c r="P66" s="171"/>
      <c r="Q66" s="171"/>
      <c r="R66" s="171"/>
      <c r="S66" s="259"/>
    </row>
    <row r="67" spans="1:19" ht="15.75" customHeight="1" x14ac:dyDescent="0.2">
      <c r="A67" s="254" t="s">
        <v>1110</v>
      </c>
      <c r="B67" s="255" t="s">
        <v>1048</v>
      </c>
      <c r="C67" s="256">
        <v>8</v>
      </c>
      <c r="D67" s="257">
        <v>27412953</v>
      </c>
      <c r="E67" s="256" t="s">
        <v>1168</v>
      </c>
      <c r="F67" s="256" t="s">
        <v>768</v>
      </c>
      <c r="G67" s="256" t="s">
        <v>1115</v>
      </c>
      <c r="H67" s="258">
        <v>5.3300000000000002E-10</v>
      </c>
      <c r="I67" s="256"/>
      <c r="J67" s="171"/>
      <c r="K67" s="256"/>
      <c r="L67" s="256"/>
      <c r="M67" s="257"/>
      <c r="N67" s="174"/>
      <c r="O67" s="171"/>
      <c r="P67" s="171"/>
      <c r="Q67" s="171"/>
      <c r="R67" s="171"/>
      <c r="S67" s="259"/>
    </row>
    <row r="68" spans="1:19" ht="15.75" customHeight="1" x14ac:dyDescent="0.2">
      <c r="A68" s="254" t="s">
        <v>468</v>
      </c>
      <c r="B68" s="255" t="s">
        <v>1670</v>
      </c>
      <c r="C68" s="256">
        <v>8</v>
      </c>
      <c r="D68" s="257">
        <v>32403573</v>
      </c>
      <c r="E68" s="256" t="s">
        <v>965</v>
      </c>
      <c r="F68" s="256" t="s">
        <v>1759</v>
      </c>
      <c r="G68" s="256" t="s">
        <v>476</v>
      </c>
      <c r="H68" s="258">
        <v>9.7069999999999994E-11</v>
      </c>
      <c r="I68" s="256" t="s">
        <v>1760</v>
      </c>
      <c r="J68" s="171" t="s">
        <v>1672</v>
      </c>
      <c r="K68" s="256" t="s">
        <v>469</v>
      </c>
      <c r="L68" s="256">
        <v>8</v>
      </c>
      <c r="M68" s="257">
        <v>32410110</v>
      </c>
      <c r="N68" s="174">
        <v>9.9999999999999998E-13</v>
      </c>
      <c r="O68" s="171">
        <v>31326317</v>
      </c>
      <c r="P68" s="171" t="s">
        <v>1673</v>
      </c>
      <c r="Q68" s="171" t="s">
        <v>1674</v>
      </c>
      <c r="R68" s="171" t="s">
        <v>1675</v>
      </c>
      <c r="S68" s="259" t="s">
        <v>1676</v>
      </c>
    </row>
    <row r="69" spans="1:19" ht="15.75" customHeight="1" x14ac:dyDescent="0.2">
      <c r="A69" s="254" t="s">
        <v>468</v>
      </c>
      <c r="B69" s="255" t="s">
        <v>703</v>
      </c>
      <c r="C69" s="256">
        <v>8</v>
      </c>
      <c r="D69" s="257">
        <v>32410110</v>
      </c>
      <c r="E69" s="256" t="s">
        <v>469</v>
      </c>
      <c r="F69" s="256" t="s">
        <v>470</v>
      </c>
      <c r="G69" s="256" t="s">
        <v>476</v>
      </c>
      <c r="H69" s="258">
        <v>4.989E-9</v>
      </c>
      <c r="I69" s="256" t="s">
        <v>1760</v>
      </c>
      <c r="J69" s="171" t="s">
        <v>703</v>
      </c>
      <c r="K69" s="256" t="s">
        <v>469</v>
      </c>
      <c r="L69" s="256">
        <v>8</v>
      </c>
      <c r="M69" s="257">
        <v>32410110</v>
      </c>
      <c r="N69" s="174">
        <v>8.9999999999999996E-17</v>
      </c>
      <c r="O69" s="171">
        <v>32889700</v>
      </c>
      <c r="P69" s="171" t="s">
        <v>1666</v>
      </c>
      <c r="Q69" s="171" t="s">
        <v>1667</v>
      </c>
      <c r="R69" s="171" t="s">
        <v>1668</v>
      </c>
      <c r="S69" s="259" t="s">
        <v>1669</v>
      </c>
    </row>
    <row r="70" spans="1:19" ht="15.75" customHeight="1" x14ac:dyDescent="0.2">
      <c r="A70" s="254" t="s">
        <v>468</v>
      </c>
      <c r="B70" s="255" t="s">
        <v>1048</v>
      </c>
      <c r="C70" s="256">
        <v>8</v>
      </c>
      <c r="D70" s="257">
        <v>32410110</v>
      </c>
      <c r="E70" s="256" t="s">
        <v>469</v>
      </c>
      <c r="F70" s="256" t="s">
        <v>470</v>
      </c>
      <c r="G70" s="256" t="s">
        <v>476</v>
      </c>
      <c r="H70" s="258">
        <v>9.0599999999999997E-9</v>
      </c>
      <c r="I70" s="256" t="s">
        <v>1760</v>
      </c>
      <c r="J70" s="171" t="s">
        <v>1672</v>
      </c>
      <c r="K70" s="256" t="s">
        <v>469</v>
      </c>
      <c r="L70" s="256">
        <v>8</v>
      </c>
      <c r="M70" s="257">
        <v>32410110</v>
      </c>
      <c r="N70" s="174">
        <v>1.0000000000000001E-9</v>
      </c>
      <c r="O70" s="171">
        <v>31326317</v>
      </c>
      <c r="P70" s="171" t="s">
        <v>1673</v>
      </c>
      <c r="Q70" s="171" t="s">
        <v>1674</v>
      </c>
      <c r="R70" s="171" t="s">
        <v>1675</v>
      </c>
      <c r="S70" s="259" t="s">
        <v>1676</v>
      </c>
    </row>
    <row r="71" spans="1:19" ht="15.75" customHeight="1" x14ac:dyDescent="0.2">
      <c r="A71" s="254"/>
      <c r="B71" s="255"/>
      <c r="C71" s="256"/>
      <c r="D71" s="257"/>
      <c r="E71" s="256"/>
      <c r="F71" s="256"/>
      <c r="G71" s="256"/>
      <c r="H71" s="258"/>
      <c r="I71" s="256" t="s">
        <v>1760</v>
      </c>
      <c r="J71" s="171" t="s">
        <v>703</v>
      </c>
      <c r="K71" s="256" t="s">
        <v>469</v>
      </c>
      <c r="L71" s="256">
        <v>8</v>
      </c>
      <c r="M71" s="257">
        <v>32410110</v>
      </c>
      <c r="N71" s="174">
        <v>1E-10</v>
      </c>
      <c r="O71" s="171">
        <v>31326317</v>
      </c>
      <c r="P71" s="171" t="s">
        <v>1673</v>
      </c>
      <c r="Q71" s="171" t="s">
        <v>1674</v>
      </c>
      <c r="R71" s="171" t="s">
        <v>1675</v>
      </c>
      <c r="S71" s="259" t="s">
        <v>1676</v>
      </c>
    </row>
    <row r="72" spans="1:19" ht="15.75" customHeight="1" x14ac:dyDescent="0.2">
      <c r="A72" s="254" t="s">
        <v>486</v>
      </c>
      <c r="B72" s="255" t="s">
        <v>1690</v>
      </c>
      <c r="C72" s="256">
        <v>9</v>
      </c>
      <c r="D72" s="257">
        <v>21776714</v>
      </c>
      <c r="E72" s="256" t="s">
        <v>896</v>
      </c>
      <c r="F72" s="256" t="s">
        <v>1761</v>
      </c>
      <c r="G72" s="256" t="s">
        <v>1762</v>
      </c>
      <c r="H72" s="258">
        <v>4.8320000000000001E-11</v>
      </c>
      <c r="I72" s="256" t="s">
        <v>1763</v>
      </c>
      <c r="J72" s="171" t="s">
        <v>703</v>
      </c>
      <c r="K72" s="256" t="s">
        <v>487</v>
      </c>
      <c r="L72" s="256">
        <v>9</v>
      </c>
      <c r="M72" s="257">
        <v>21830157</v>
      </c>
      <c r="N72" s="174">
        <v>1.0000000000000001E-9</v>
      </c>
      <c r="O72" s="171">
        <v>28604730</v>
      </c>
      <c r="P72" s="171" t="s">
        <v>1659</v>
      </c>
      <c r="Q72" s="171" t="s">
        <v>1660</v>
      </c>
      <c r="R72" s="171" t="s">
        <v>1661</v>
      </c>
      <c r="S72" s="259" t="s">
        <v>1662</v>
      </c>
    </row>
    <row r="73" spans="1:19" ht="15.75" customHeight="1" x14ac:dyDescent="0.2">
      <c r="A73" s="254" t="s">
        <v>486</v>
      </c>
      <c r="B73" s="255" t="s">
        <v>1670</v>
      </c>
      <c r="C73" s="256">
        <v>9</v>
      </c>
      <c r="D73" s="257">
        <v>21811441</v>
      </c>
      <c r="E73" s="256" t="s">
        <v>971</v>
      </c>
      <c r="F73" s="256" t="s">
        <v>1764</v>
      </c>
      <c r="G73" s="256" t="s">
        <v>492</v>
      </c>
      <c r="H73" s="258">
        <v>2.9460000000000001E-11</v>
      </c>
      <c r="I73" s="256" t="s">
        <v>1763</v>
      </c>
      <c r="J73" s="171" t="s">
        <v>703</v>
      </c>
      <c r="K73" s="256" t="s">
        <v>494</v>
      </c>
      <c r="L73" s="256">
        <v>9</v>
      </c>
      <c r="M73" s="257">
        <v>22052068</v>
      </c>
      <c r="N73" s="174">
        <v>2.0000000000000001E-9</v>
      </c>
      <c r="O73" s="171">
        <v>28604730</v>
      </c>
      <c r="P73" s="171" t="s">
        <v>1659</v>
      </c>
      <c r="Q73" s="171" t="s">
        <v>1660</v>
      </c>
      <c r="R73" s="171" t="s">
        <v>1661</v>
      </c>
      <c r="S73" s="259" t="s">
        <v>1662</v>
      </c>
    </row>
    <row r="74" spans="1:19" ht="15.75" customHeight="1" x14ac:dyDescent="0.2">
      <c r="A74" s="254" t="s">
        <v>486</v>
      </c>
      <c r="B74" s="255" t="s">
        <v>703</v>
      </c>
      <c r="C74" s="256">
        <v>9</v>
      </c>
      <c r="D74" s="257">
        <v>21830157</v>
      </c>
      <c r="E74" s="256" t="s">
        <v>487</v>
      </c>
      <c r="F74" s="256" t="s">
        <v>488</v>
      </c>
      <c r="G74" s="256" t="s">
        <v>492</v>
      </c>
      <c r="H74" s="258">
        <v>1.053E-9</v>
      </c>
      <c r="I74" s="33"/>
      <c r="J74" s="32"/>
      <c r="K74" s="33"/>
      <c r="L74" s="33"/>
      <c r="M74" s="45"/>
      <c r="S74" s="259"/>
    </row>
    <row r="75" spans="1:19" ht="15.75" customHeight="1" x14ac:dyDescent="0.2">
      <c r="A75" s="254" t="s">
        <v>486</v>
      </c>
      <c r="B75" s="255" t="s">
        <v>703</v>
      </c>
      <c r="C75" s="256">
        <v>9</v>
      </c>
      <c r="D75" s="257">
        <v>22052068</v>
      </c>
      <c r="E75" s="256" t="s">
        <v>494</v>
      </c>
      <c r="F75" s="256" t="s">
        <v>495</v>
      </c>
      <c r="G75" s="256" t="s">
        <v>499</v>
      </c>
      <c r="H75" s="258">
        <v>1.109E-9</v>
      </c>
      <c r="I75" s="256"/>
      <c r="J75" s="171"/>
      <c r="K75" s="256"/>
      <c r="L75" s="256"/>
      <c r="M75" s="257"/>
      <c r="N75" s="174"/>
      <c r="O75" s="171"/>
      <c r="P75" s="171"/>
      <c r="Q75" s="171"/>
      <c r="R75" s="171"/>
      <c r="S75" s="259"/>
    </row>
    <row r="76" spans="1:19" ht="15.75" customHeight="1" x14ac:dyDescent="0.2">
      <c r="A76" s="254" t="s">
        <v>486</v>
      </c>
      <c r="B76" s="255" t="s">
        <v>1048</v>
      </c>
      <c r="C76" s="256">
        <v>9</v>
      </c>
      <c r="D76" s="257">
        <v>22066572</v>
      </c>
      <c r="E76" s="256" t="s">
        <v>1175</v>
      </c>
      <c r="F76" s="256" t="s">
        <v>1176</v>
      </c>
      <c r="G76" s="256" t="s">
        <v>499</v>
      </c>
      <c r="H76" s="258">
        <v>3.84E-9</v>
      </c>
      <c r="I76" s="256"/>
      <c r="J76" s="171"/>
      <c r="K76" s="256"/>
      <c r="L76" s="256"/>
      <c r="M76" s="257"/>
      <c r="N76" s="174"/>
      <c r="O76" s="171"/>
      <c r="P76" s="171"/>
      <c r="Q76" s="171"/>
      <c r="R76" s="171"/>
      <c r="S76" s="259"/>
    </row>
    <row r="77" spans="1:19" ht="15.75" customHeight="1" x14ac:dyDescent="0.2">
      <c r="A77" s="254" t="s">
        <v>486</v>
      </c>
      <c r="B77" s="255" t="s">
        <v>730</v>
      </c>
      <c r="C77" s="256">
        <v>9</v>
      </c>
      <c r="D77" s="257">
        <v>22083404</v>
      </c>
      <c r="E77" s="256" t="s">
        <v>613</v>
      </c>
      <c r="F77" s="256" t="s">
        <v>614</v>
      </c>
      <c r="G77" s="256" t="s">
        <v>499</v>
      </c>
      <c r="H77" s="258">
        <v>1.6400000000000001E-8</v>
      </c>
      <c r="I77" s="256"/>
      <c r="J77" s="171"/>
      <c r="K77" s="256"/>
      <c r="L77" s="256"/>
      <c r="M77" s="257"/>
      <c r="N77" s="174"/>
      <c r="O77" s="171"/>
      <c r="P77" s="171"/>
      <c r="Q77" s="171"/>
      <c r="R77" s="171"/>
      <c r="S77" s="259"/>
    </row>
    <row r="78" spans="1:19" ht="15.75" customHeight="1" x14ac:dyDescent="0.2">
      <c r="A78" s="254" t="s">
        <v>501</v>
      </c>
      <c r="B78" s="255" t="s">
        <v>703</v>
      </c>
      <c r="C78" s="256">
        <v>9</v>
      </c>
      <c r="D78" s="257">
        <v>33421420</v>
      </c>
      <c r="E78" s="256" t="s">
        <v>502</v>
      </c>
      <c r="F78" s="256" t="s">
        <v>503</v>
      </c>
      <c r="G78" s="256" t="s">
        <v>509</v>
      </c>
      <c r="H78" s="258">
        <v>1.4419999999999999E-8</v>
      </c>
      <c r="I78" s="256" t="s">
        <v>501</v>
      </c>
      <c r="J78" s="171" t="s">
        <v>703</v>
      </c>
      <c r="K78" s="256" t="s">
        <v>1765</v>
      </c>
      <c r="L78" s="256">
        <v>9</v>
      </c>
      <c r="M78" s="257">
        <v>33422488</v>
      </c>
      <c r="N78" s="174">
        <v>1.99E-8</v>
      </c>
      <c r="O78" s="171">
        <v>31326317</v>
      </c>
      <c r="P78" s="171" t="s">
        <v>1673</v>
      </c>
      <c r="Q78" s="171" t="s">
        <v>1674</v>
      </c>
      <c r="R78" s="171" t="s">
        <v>1675</v>
      </c>
      <c r="S78" s="259" t="s">
        <v>1676</v>
      </c>
    </row>
    <row r="79" spans="1:19" ht="15" customHeight="1" x14ac:dyDescent="0.2">
      <c r="A79" s="254" t="s">
        <v>511</v>
      </c>
      <c r="B79" s="255" t="s">
        <v>1048</v>
      </c>
      <c r="C79" s="256">
        <v>10</v>
      </c>
      <c r="D79" s="257">
        <v>105682296</v>
      </c>
      <c r="E79" s="256" t="s">
        <v>978</v>
      </c>
      <c r="F79" s="256" t="s">
        <v>774</v>
      </c>
      <c r="G79" s="256" t="s">
        <v>518</v>
      </c>
      <c r="H79" s="258">
        <v>8.3700000000000006E-11</v>
      </c>
      <c r="I79" s="256" t="s">
        <v>1766</v>
      </c>
      <c r="J79" s="171" t="s">
        <v>703</v>
      </c>
      <c r="K79" s="256" t="s">
        <v>512</v>
      </c>
      <c r="L79" s="256">
        <v>10</v>
      </c>
      <c r="M79" s="257">
        <v>105687632</v>
      </c>
      <c r="N79" s="174">
        <v>6E-11</v>
      </c>
      <c r="O79" s="171">
        <v>28604730</v>
      </c>
      <c r="P79" s="171" t="s">
        <v>1659</v>
      </c>
      <c r="Q79" s="171" t="s">
        <v>1660</v>
      </c>
      <c r="R79" s="171" t="s">
        <v>1661</v>
      </c>
      <c r="S79" s="259" t="s">
        <v>1662</v>
      </c>
    </row>
    <row r="80" spans="1:19" ht="15.75" customHeight="1" x14ac:dyDescent="0.2">
      <c r="A80" s="254" t="s">
        <v>511</v>
      </c>
      <c r="B80" s="255" t="s">
        <v>703</v>
      </c>
      <c r="C80" s="256">
        <v>10</v>
      </c>
      <c r="D80" s="257">
        <v>105687632</v>
      </c>
      <c r="E80" s="256" t="s">
        <v>512</v>
      </c>
      <c r="F80" s="256" t="s">
        <v>513</v>
      </c>
      <c r="G80" s="256" t="s">
        <v>518</v>
      </c>
      <c r="H80" s="258">
        <v>1.7759999999999999E-12</v>
      </c>
      <c r="I80" s="256"/>
      <c r="J80" s="171"/>
      <c r="K80" s="256"/>
      <c r="L80" s="256"/>
      <c r="M80" s="257"/>
      <c r="N80" s="174"/>
      <c r="O80" s="171"/>
      <c r="P80" s="171"/>
      <c r="Q80" s="171"/>
      <c r="R80" s="171"/>
      <c r="S80" s="259"/>
    </row>
    <row r="81" spans="1:19" ht="15.75" customHeight="1" x14ac:dyDescent="0.2">
      <c r="A81" s="254" t="s">
        <v>290</v>
      </c>
      <c r="B81" s="255" t="s">
        <v>1670</v>
      </c>
      <c r="C81" s="256">
        <v>11</v>
      </c>
      <c r="D81" s="257">
        <v>118104577</v>
      </c>
      <c r="E81" s="256" t="s">
        <v>984</v>
      </c>
      <c r="F81" s="256" t="s">
        <v>1767</v>
      </c>
      <c r="G81" s="256" t="s">
        <v>298</v>
      </c>
      <c r="H81" s="258">
        <v>2.2070000000000001E-13</v>
      </c>
      <c r="I81" s="256" t="s">
        <v>1768</v>
      </c>
      <c r="J81" s="171" t="s">
        <v>703</v>
      </c>
      <c r="K81" s="256" t="s">
        <v>520</v>
      </c>
      <c r="L81" s="256">
        <v>11</v>
      </c>
      <c r="M81" s="257">
        <v>118125625</v>
      </c>
      <c r="N81" s="174">
        <v>3E-10</v>
      </c>
      <c r="O81" s="171">
        <v>28604730</v>
      </c>
      <c r="P81" s="171" t="s">
        <v>1659</v>
      </c>
      <c r="Q81" s="171" t="s">
        <v>1660</v>
      </c>
      <c r="R81" s="171" t="s">
        <v>1661</v>
      </c>
      <c r="S81" s="259" t="s">
        <v>1662</v>
      </c>
    </row>
    <row r="82" spans="1:19" ht="15.75" customHeight="1" x14ac:dyDescent="0.2">
      <c r="A82" s="254" t="s">
        <v>290</v>
      </c>
      <c r="B82" s="255" t="s">
        <v>703</v>
      </c>
      <c r="C82" s="256">
        <v>11</v>
      </c>
      <c r="D82" s="257">
        <v>118125625</v>
      </c>
      <c r="E82" s="256" t="s">
        <v>520</v>
      </c>
      <c r="F82" s="256" t="s">
        <v>521</v>
      </c>
      <c r="G82" s="256" t="s">
        <v>298</v>
      </c>
      <c r="H82" s="258">
        <v>2.8829999999999999E-13</v>
      </c>
      <c r="I82" s="256"/>
      <c r="J82" s="171"/>
      <c r="K82" s="256"/>
      <c r="L82" s="256"/>
      <c r="M82" s="257"/>
      <c r="N82" s="174"/>
      <c r="O82" s="171"/>
      <c r="P82" s="171"/>
      <c r="Q82" s="171"/>
      <c r="R82" s="171"/>
      <c r="S82" s="259"/>
    </row>
    <row r="83" spans="1:19" ht="15.75" customHeight="1" x14ac:dyDescent="0.2">
      <c r="A83" s="254" t="s">
        <v>290</v>
      </c>
      <c r="B83" s="255" t="s">
        <v>1048</v>
      </c>
      <c r="C83" s="256">
        <v>11</v>
      </c>
      <c r="D83" s="257">
        <v>118125625</v>
      </c>
      <c r="E83" s="256" t="s">
        <v>520</v>
      </c>
      <c r="F83" s="256" t="s">
        <v>521</v>
      </c>
      <c r="G83" s="256" t="s">
        <v>298</v>
      </c>
      <c r="H83" s="258">
        <v>3.8600000000000001E-12</v>
      </c>
      <c r="I83" s="256" t="s">
        <v>1768</v>
      </c>
      <c r="J83" s="171" t="s">
        <v>1663</v>
      </c>
      <c r="K83" s="256" t="s">
        <v>291</v>
      </c>
      <c r="L83" s="256">
        <v>11</v>
      </c>
      <c r="M83" s="257">
        <v>118126576</v>
      </c>
      <c r="N83" s="174">
        <v>1E-8</v>
      </c>
      <c r="O83" s="171">
        <v>28604730</v>
      </c>
      <c r="P83" s="171" t="s">
        <v>1659</v>
      </c>
      <c r="Q83" s="171" t="s">
        <v>1660</v>
      </c>
      <c r="R83" s="171" t="s">
        <v>1661</v>
      </c>
      <c r="S83" s="259" t="s">
        <v>1662</v>
      </c>
    </row>
    <row r="84" spans="1:19" ht="15.75" customHeight="1" x14ac:dyDescent="0.2">
      <c r="A84" s="254" t="s">
        <v>290</v>
      </c>
      <c r="B84" s="255" t="s">
        <v>676</v>
      </c>
      <c r="C84" s="256">
        <v>11</v>
      </c>
      <c r="D84" s="257">
        <v>118126576</v>
      </c>
      <c r="E84" s="256" t="s">
        <v>291</v>
      </c>
      <c r="F84" s="256" t="s">
        <v>292</v>
      </c>
      <c r="G84" s="256" t="s">
        <v>298</v>
      </c>
      <c r="H84" s="258">
        <v>1.119E-10</v>
      </c>
      <c r="I84" s="256"/>
      <c r="J84" s="171"/>
      <c r="K84" s="256"/>
      <c r="L84" s="256"/>
      <c r="M84" s="257"/>
      <c r="N84" s="174"/>
      <c r="O84" s="171"/>
      <c r="P84" s="171"/>
      <c r="Q84" s="171"/>
      <c r="R84" s="171"/>
      <c r="S84" s="259"/>
    </row>
    <row r="85" spans="1:19" ht="15.75" customHeight="1" x14ac:dyDescent="0.2">
      <c r="A85" s="254" t="s">
        <v>290</v>
      </c>
      <c r="B85" s="255" t="s">
        <v>1047</v>
      </c>
      <c r="C85" s="256">
        <v>11</v>
      </c>
      <c r="D85" s="257">
        <v>118126576</v>
      </c>
      <c r="E85" s="256" t="s">
        <v>291</v>
      </c>
      <c r="F85" s="256" t="s">
        <v>292</v>
      </c>
      <c r="G85" s="256" t="s">
        <v>298</v>
      </c>
      <c r="H85" s="258">
        <v>3.2500000000000002E-9</v>
      </c>
      <c r="I85" s="256"/>
      <c r="J85" s="171"/>
      <c r="K85" s="256"/>
      <c r="L85" s="256"/>
      <c r="M85" s="257"/>
      <c r="N85" s="174"/>
      <c r="O85" s="171"/>
      <c r="P85" s="171"/>
      <c r="Q85" s="171"/>
      <c r="R85" s="171"/>
      <c r="S85" s="259"/>
    </row>
    <row r="86" spans="1:19" ht="15.75" customHeight="1" x14ac:dyDescent="0.2">
      <c r="A86" s="254" t="s">
        <v>300</v>
      </c>
      <c r="B86" s="255" t="s">
        <v>676</v>
      </c>
      <c r="C86" s="256">
        <v>12</v>
      </c>
      <c r="D86" s="257">
        <v>998819</v>
      </c>
      <c r="E86" s="256" t="s">
        <v>301</v>
      </c>
      <c r="F86" s="256" t="s">
        <v>302</v>
      </c>
      <c r="G86" s="256" t="s">
        <v>309</v>
      </c>
      <c r="H86" s="258">
        <v>1.174E-11</v>
      </c>
      <c r="I86" s="256" t="s">
        <v>1769</v>
      </c>
      <c r="J86" s="171" t="s">
        <v>1663</v>
      </c>
      <c r="K86" s="256" t="s">
        <v>301</v>
      </c>
      <c r="L86" s="256">
        <v>12</v>
      </c>
      <c r="M86" s="257">
        <v>998819</v>
      </c>
      <c r="N86" s="174">
        <v>6.0000000000000003E-12</v>
      </c>
      <c r="O86" s="171">
        <v>28604730</v>
      </c>
      <c r="P86" s="171" t="s">
        <v>1659</v>
      </c>
      <c r="Q86" s="171" t="s">
        <v>1660</v>
      </c>
      <c r="R86" s="171" t="s">
        <v>1661</v>
      </c>
      <c r="S86" s="259" t="s">
        <v>1662</v>
      </c>
    </row>
    <row r="87" spans="1:19" ht="15.75" customHeight="1" x14ac:dyDescent="0.2">
      <c r="A87" s="254" t="s">
        <v>300</v>
      </c>
      <c r="B87" s="255" t="s">
        <v>1047</v>
      </c>
      <c r="C87" s="256">
        <v>12</v>
      </c>
      <c r="D87" s="257">
        <v>998819</v>
      </c>
      <c r="E87" s="256" t="s">
        <v>301</v>
      </c>
      <c r="F87" s="256" t="s">
        <v>302</v>
      </c>
      <c r="G87" s="256" t="s">
        <v>309</v>
      </c>
      <c r="H87" s="258">
        <v>8.9999999999999995E-9</v>
      </c>
      <c r="I87" s="256"/>
      <c r="J87" s="171"/>
      <c r="K87" s="256"/>
      <c r="L87" s="256"/>
      <c r="M87" s="257"/>
      <c r="N87" s="174"/>
      <c r="O87" s="171"/>
      <c r="P87" s="171"/>
      <c r="Q87" s="171"/>
      <c r="R87" s="171"/>
      <c r="S87" s="259"/>
    </row>
    <row r="88" spans="1:19" ht="15.75" customHeight="1" x14ac:dyDescent="0.2">
      <c r="A88" s="254" t="s">
        <v>300</v>
      </c>
      <c r="B88" s="255" t="s">
        <v>730</v>
      </c>
      <c r="C88" s="256">
        <v>12</v>
      </c>
      <c r="D88" s="257">
        <v>998819</v>
      </c>
      <c r="E88" s="256" t="s">
        <v>301</v>
      </c>
      <c r="F88" s="256" t="s">
        <v>302</v>
      </c>
      <c r="G88" s="256" t="s">
        <v>309</v>
      </c>
      <c r="H88" s="258">
        <v>3.1450000000000001E-14</v>
      </c>
      <c r="I88" s="256" t="s">
        <v>1769</v>
      </c>
      <c r="J88" s="171" t="s">
        <v>730</v>
      </c>
      <c r="K88" s="256" t="s">
        <v>301</v>
      </c>
      <c r="L88" s="256">
        <v>12</v>
      </c>
      <c r="M88" s="257">
        <v>998819</v>
      </c>
      <c r="N88" s="174">
        <v>7.0000000000000005E-13</v>
      </c>
      <c r="O88" s="171">
        <v>28604730</v>
      </c>
      <c r="P88" s="171" t="s">
        <v>1659</v>
      </c>
      <c r="Q88" s="171" t="s">
        <v>1660</v>
      </c>
      <c r="R88" s="171" t="s">
        <v>1661</v>
      </c>
      <c r="S88" s="259" t="s">
        <v>1662</v>
      </c>
    </row>
    <row r="89" spans="1:19" ht="15.75" customHeight="1" x14ac:dyDescent="0.2">
      <c r="A89" s="254" t="s">
        <v>300</v>
      </c>
      <c r="B89" s="255" t="s">
        <v>1049</v>
      </c>
      <c r="C89" s="256">
        <v>12</v>
      </c>
      <c r="D89" s="257">
        <v>998819</v>
      </c>
      <c r="E89" s="256" t="s">
        <v>301</v>
      </c>
      <c r="F89" s="256" t="s">
        <v>302</v>
      </c>
      <c r="G89" s="256" t="s">
        <v>309</v>
      </c>
      <c r="H89" s="258">
        <v>2.13E-12</v>
      </c>
      <c r="I89" s="256"/>
      <c r="J89" s="171"/>
      <c r="K89" s="256"/>
      <c r="L89" s="256"/>
      <c r="M89" s="257"/>
      <c r="N89" s="174"/>
      <c r="O89" s="171"/>
      <c r="P89" s="171"/>
      <c r="Q89" s="171"/>
      <c r="R89" s="171"/>
      <c r="S89" s="259"/>
    </row>
    <row r="90" spans="1:19" ht="15.75" customHeight="1" x14ac:dyDescent="0.2">
      <c r="A90" s="254" t="s">
        <v>300</v>
      </c>
      <c r="B90" s="255" t="s">
        <v>676</v>
      </c>
      <c r="C90" s="256">
        <v>12</v>
      </c>
      <c r="D90" s="257">
        <v>3038917</v>
      </c>
      <c r="E90" s="256" t="s">
        <v>311</v>
      </c>
      <c r="F90" s="256" t="s">
        <v>312</v>
      </c>
      <c r="G90" s="256" t="s">
        <v>318</v>
      </c>
      <c r="H90" s="258">
        <v>5.3370000000000001E-8</v>
      </c>
      <c r="I90" s="256"/>
      <c r="J90" s="171"/>
      <c r="K90" s="256"/>
      <c r="L90" s="256"/>
      <c r="M90" s="257"/>
      <c r="N90" s="174"/>
      <c r="O90" s="171"/>
      <c r="P90" s="171"/>
      <c r="Q90" s="171"/>
      <c r="R90" s="171"/>
      <c r="S90" s="259"/>
    </row>
    <row r="91" spans="1:19" ht="15.75" customHeight="1" x14ac:dyDescent="0.2">
      <c r="A91" s="254" t="s">
        <v>320</v>
      </c>
      <c r="B91" s="255" t="s">
        <v>730</v>
      </c>
      <c r="C91" s="256">
        <v>13</v>
      </c>
      <c r="D91" s="257">
        <v>32839990</v>
      </c>
      <c r="E91" s="256" t="s">
        <v>634</v>
      </c>
      <c r="F91" s="256" t="s">
        <v>635</v>
      </c>
      <c r="G91" s="256" t="s">
        <v>639</v>
      </c>
      <c r="H91" s="258">
        <v>4.33E-10</v>
      </c>
      <c r="I91" s="256" t="s">
        <v>1770</v>
      </c>
      <c r="J91" s="171" t="s">
        <v>730</v>
      </c>
      <c r="K91" s="256" t="s">
        <v>321</v>
      </c>
      <c r="L91" s="256">
        <v>13</v>
      </c>
      <c r="M91" s="257">
        <v>32968550</v>
      </c>
      <c r="N91" s="174">
        <v>1E-14</v>
      </c>
      <c r="O91" s="171">
        <v>35915169</v>
      </c>
      <c r="P91" s="171" t="s">
        <v>1709</v>
      </c>
      <c r="Q91" s="171" t="s">
        <v>1710</v>
      </c>
      <c r="R91" s="171" t="s">
        <v>1661</v>
      </c>
      <c r="S91" s="259" t="s">
        <v>1689</v>
      </c>
    </row>
    <row r="92" spans="1:19" ht="15.75" customHeight="1" x14ac:dyDescent="0.2">
      <c r="A92" s="254" t="s">
        <v>320</v>
      </c>
      <c r="B92" s="255" t="s">
        <v>1049</v>
      </c>
      <c r="C92" s="256">
        <v>13</v>
      </c>
      <c r="D92" s="257">
        <v>32839990</v>
      </c>
      <c r="E92" s="256" t="s">
        <v>634</v>
      </c>
      <c r="F92" s="256" t="s">
        <v>635</v>
      </c>
      <c r="G92" s="256" t="s">
        <v>639</v>
      </c>
      <c r="H92" s="258">
        <v>4.8299999999999999E-10</v>
      </c>
      <c r="I92" s="256" t="s">
        <v>1770</v>
      </c>
      <c r="J92" s="171" t="s">
        <v>730</v>
      </c>
      <c r="K92" s="256" t="s">
        <v>1015</v>
      </c>
      <c r="L92" s="256">
        <v>13</v>
      </c>
      <c r="M92" s="257">
        <v>32968810</v>
      </c>
      <c r="N92" s="174">
        <v>1.0000000000000001E-15</v>
      </c>
      <c r="O92" s="171">
        <v>28604730</v>
      </c>
      <c r="P92" s="171" t="s">
        <v>1659</v>
      </c>
      <c r="Q92" s="171" t="s">
        <v>1660</v>
      </c>
      <c r="R92" s="171" t="s">
        <v>1661</v>
      </c>
      <c r="S92" s="259" t="s">
        <v>1662</v>
      </c>
    </row>
    <row r="93" spans="1:19" ht="15.75" customHeight="1" x14ac:dyDescent="0.2">
      <c r="A93" s="254" t="s">
        <v>320</v>
      </c>
      <c r="B93" s="255" t="s">
        <v>676</v>
      </c>
      <c r="C93" s="256">
        <v>13</v>
      </c>
      <c r="D93" s="257">
        <v>32968550</v>
      </c>
      <c r="E93" s="256" t="s">
        <v>321</v>
      </c>
      <c r="F93" s="256" t="s">
        <v>322</v>
      </c>
      <c r="G93" s="256" t="s">
        <v>326</v>
      </c>
      <c r="H93" s="258">
        <v>1.2920000000000001E-16</v>
      </c>
      <c r="I93" s="256" t="s">
        <v>1770</v>
      </c>
      <c r="J93" s="171" t="s">
        <v>1663</v>
      </c>
      <c r="K93" s="256" t="s">
        <v>1015</v>
      </c>
      <c r="L93" s="256">
        <v>13</v>
      </c>
      <c r="M93" s="257">
        <v>32968810</v>
      </c>
      <c r="N93" s="174">
        <v>2.0000000000000001E-13</v>
      </c>
      <c r="O93" s="171">
        <v>35915169</v>
      </c>
      <c r="P93" s="171" t="s">
        <v>1709</v>
      </c>
      <c r="Q93" s="171" t="s">
        <v>1710</v>
      </c>
      <c r="R93" s="171" t="s">
        <v>1661</v>
      </c>
      <c r="S93" s="259" t="s">
        <v>1689</v>
      </c>
    </row>
    <row r="94" spans="1:19" ht="15.75" customHeight="1" x14ac:dyDescent="0.2">
      <c r="A94" s="254" t="s">
        <v>320</v>
      </c>
      <c r="B94" s="255" t="s">
        <v>1721</v>
      </c>
      <c r="C94" s="256">
        <v>13</v>
      </c>
      <c r="D94" s="257">
        <v>32968810</v>
      </c>
      <c r="E94" s="256" t="s">
        <v>1015</v>
      </c>
      <c r="F94" s="256" t="s">
        <v>1771</v>
      </c>
      <c r="G94" s="256" t="s">
        <v>326</v>
      </c>
      <c r="H94" s="258">
        <v>6.6039999999999997E-17</v>
      </c>
      <c r="I94" s="256" t="s">
        <v>1770</v>
      </c>
      <c r="J94" s="171" t="s">
        <v>1740</v>
      </c>
      <c r="K94" s="256" t="s">
        <v>1121</v>
      </c>
      <c r="L94" s="256">
        <v>13</v>
      </c>
      <c r="M94" s="257">
        <v>32972626</v>
      </c>
      <c r="N94" s="174">
        <v>2.9999999999999997E-8</v>
      </c>
      <c r="O94" s="171">
        <v>28604730</v>
      </c>
      <c r="P94" s="171" t="s">
        <v>1659</v>
      </c>
      <c r="Q94" s="171" t="s">
        <v>1660</v>
      </c>
      <c r="R94" s="171" t="s">
        <v>1661</v>
      </c>
      <c r="S94" s="259" t="s">
        <v>1662</v>
      </c>
    </row>
    <row r="95" spans="1:19" ht="15.75" customHeight="1" x14ac:dyDescent="0.2">
      <c r="A95" s="254" t="s">
        <v>320</v>
      </c>
      <c r="B95" s="255" t="s">
        <v>1047</v>
      </c>
      <c r="C95" s="256">
        <v>13</v>
      </c>
      <c r="D95" s="257">
        <v>32972626</v>
      </c>
      <c r="E95" s="256" t="s">
        <v>1121</v>
      </c>
      <c r="F95" s="256" t="s">
        <v>754</v>
      </c>
      <c r="G95" s="256" t="s">
        <v>326</v>
      </c>
      <c r="H95" s="258">
        <v>6.0215699999999997E-15</v>
      </c>
      <c r="I95" s="256" t="s">
        <v>1770</v>
      </c>
      <c r="J95" s="171" t="s">
        <v>1663</v>
      </c>
      <c r="K95" s="256" t="s">
        <v>1121</v>
      </c>
      <c r="L95" s="256">
        <v>13</v>
      </c>
      <c r="M95" s="257">
        <v>32972626</v>
      </c>
      <c r="N95" s="174">
        <v>5.9999999999999999E-16</v>
      </c>
      <c r="O95" s="171">
        <v>28604730</v>
      </c>
      <c r="P95" s="171" t="s">
        <v>1659</v>
      </c>
      <c r="Q95" s="171" t="s">
        <v>1660</v>
      </c>
      <c r="R95" s="171" t="s">
        <v>1661</v>
      </c>
      <c r="S95" s="259" t="s">
        <v>1662</v>
      </c>
    </row>
    <row r="96" spans="1:19" ht="15.75" customHeight="1" x14ac:dyDescent="0.2">
      <c r="A96" s="254"/>
      <c r="B96" s="255"/>
      <c r="C96" s="256"/>
      <c r="D96" s="257"/>
      <c r="E96" s="256"/>
      <c r="F96" s="256"/>
      <c r="G96" s="256"/>
      <c r="H96" s="262"/>
      <c r="I96" s="256" t="s">
        <v>1770</v>
      </c>
      <c r="J96" s="171" t="s">
        <v>1663</v>
      </c>
      <c r="K96" s="256" t="s">
        <v>1121</v>
      </c>
      <c r="L96" s="256">
        <v>13</v>
      </c>
      <c r="M96" s="257">
        <v>32972626</v>
      </c>
      <c r="N96" s="174">
        <v>2E-19</v>
      </c>
      <c r="O96" s="171">
        <v>24880342</v>
      </c>
      <c r="P96" s="171" t="s">
        <v>1772</v>
      </c>
      <c r="Q96" s="171" t="s">
        <v>1773</v>
      </c>
      <c r="R96" s="171" t="s">
        <v>1661</v>
      </c>
      <c r="S96" s="259" t="s">
        <v>1774</v>
      </c>
    </row>
    <row r="97" spans="1:20" ht="15.75" customHeight="1" x14ac:dyDescent="0.2">
      <c r="A97" s="254"/>
      <c r="B97" s="255"/>
      <c r="C97" s="256"/>
      <c r="D97" s="257"/>
      <c r="E97" s="256"/>
      <c r="F97" s="256"/>
      <c r="G97" s="256"/>
      <c r="H97" s="262"/>
      <c r="I97" s="256" t="s">
        <v>1770</v>
      </c>
      <c r="J97" s="171" t="s">
        <v>730</v>
      </c>
      <c r="K97" s="256" t="s">
        <v>634</v>
      </c>
      <c r="L97" s="256">
        <v>13</v>
      </c>
      <c r="M97" s="257">
        <v>32839990</v>
      </c>
      <c r="N97" s="174">
        <v>6.9999999999999998E-9</v>
      </c>
      <c r="O97" s="171">
        <v>28604730</v>
      </c>
      <c r="P97" s="171" t="s">
        <v>1659</v>
      </c>
      <c r="Q97" s="171" t="s">
        <v>1660</v>
      </c>
      <c r="R97" s="171" t="s">
        <v>1661</v>
      </c>
      <c r="S97" s="259" t="s">
        <v>1662</v>
      </c>
    </row>
    <row r="98" spans="1:20" ht="15.75" customHeight="1" x14ac:dyDescent="0.2">
      <c r="A98" s="254" t="s">
        <v>917</v>
      </c>
      <c r="B98" s="255" t="s">
        <v>1690</v>
      </c>
      <c r="C98" s="256">
        <v>15</v>
      </c>
      <c r="D98" s="257">
        <v>43760508</v>
      </c>
      <c r="E98" s="256" t="s">
        <v>918</v>
      </c>
      <c r="F98" s="256" t="s">
        <v>1775</v>
      </c>
      <c r="G98" s="256" t="s">
        <v>1612</v>
      </c>
      <c r="H98" s="258">
        <v>1.6339999999999999E-8</v>
      </c>
      <c r="I98" s="256" t="s">
        <v>917</v>
      </c>
      <c r="J98" s="171" t="s">
        <v>1684</v>
      </c>
      <c r="K98" s="256" t="s">
        <v>1776</v>
      </c>
      <c r="L98" s="256">
        <v>15</v>
      </c>
      <c r="M98" s="257">
        <v>43802024</v>
      </c>
      <c r="N98" s="174">
        <v>6.3699999999999997E-11</v>
      </c>
      <c r="O98" s="171">
        <v>35511172</v>
      </c>
      <c r="P98" s="171" t="s">
        <v>1686</v>
      </c>
      <c r="Q98" s="171" t="s">
        <v>1687</v>
      </c>
      <c r="R98" s="171" t="s">
        <v>1688</v>
      </c>
      <c r="S98" s="259" t="s">
        <v>1689</v>
      </c>
    </row>
    <row r="99" spans="1:20" ht="15.75" customHeight="1" x14ac:dyDescent="0.2">
      <c r="A99" s="254" t="s">
        <v>328</v>
      </c>
      <c r="B99" s="255" t="s">
        <v>1047</v>
      </c>
      <c r="C99" s="256">
        <v>15</v>
      </c>
      <c r="D99" s="257">
        <v>49335218</v>
      </c>
      <c r="E99" s="256" t="s">
        <v>1124</v>
      </c>
      <c r="F99" s="256" t="s">
        <v>756</v>
      </c>
      <c r="G99" s="256" t="s">
        <v>1128</v>
      </c>
      <c r="H99" s="258">
        <v>3.6599999999999998E-10</v>
      </c>
      <c r="I99" s="256" t="s">
        <v>1777</v>
      </c>
      <c r="J99" s="171" t="s">
        <v>703</v>
      </c>
      <c r="K99" s="256" t="s">
        <v>329</v>
      </c>
      <c r="L99" s="256">
        <v>15</v>
      </c>
      <c r="M99" s="257">
        <v>49376624</v>
      </c>
      <c r="N99" s="174">
        <v>7.0000000000000001E-12</v>
      </c>
      <c r="O99" s="171">
        <v>31326317</v>
      </c>
      <c r="P99" s="171" t="s">
        <v>1673</v>
      </c>
      <c r="Q99" s="171" t="s">
        <v>1674</v>
      </c>
      <c r="R99" s="171" t="s">
        <v>1675</v>
      </c>
      <c r="S99" s="259" t="s">
        <v>1676</v>
      </c>
      <c r="T99" s="256"/>
    </row>
    <row r="100" spans="1:20" ht="15.75" customHeight="1" x14ac:dyDescent="0.2">
      <c r="A100" s="254" t="s">
        <v>328</v>
      </c>
      <c r="B100" s="255" t="s">
        <v>676</v>
      </c>
      <c r="C100" s="256">
        <v>15</v>
      </c>
      <c r="D100" s="257">
        <v>49376624</v>
      </c>
      <c r="E100" s="256" t="s">
        <v>329</v>
      </c>
      <c r="F100" s="256" t="s">
        <v>330</v>
      </c>
      <c r="G100" s="256" t="s">
        <v>336</v>
      </c>
      <c r="H100" s="258">
        <v>2.0899999999999999E-13</v>
      </c>
      <c r="I100" s="256" t="s">
        <v>1777</v>
      </c>
      <c r="J100" s="171" t="s">
        <v>703</v>
      </c>
      <c r="K100" s="256" t="s">
        <v>329</v>
      </c>
      <c r="L100" s="256">
        <v>15</v>
      </c>
      <c r="M100" s="257">
        <v>49376624</v>
      </c>
      <c r="N100" s="174">
        <v>2E-16</v>
      </c>
      <c r="O100" s="171">
        <v>28604730</v>
      </c>
      <c r="P100" s="171" t="s">
        <v>1659</v>
      </c>
      <c r="Q100" s="171" t="s">
        <v>1660</v>
      </c>
      <c r="R100" s="171" t="s">
        <v>1661</v>
      </c>
      <c r="S100" s="259" t="s">
        <v>1662</v>
      </c>
      <c r="T100" s="256"/>
    </row>
    <row r="101" spans="1:20" ht="15.75" customHeight="1" x14ac:dyDescent="0.2">
      <c r="A101" s="254" t="s">
        <v>328</v>
      </c>
      <c r="B101" s="255" t="s">
        <v>1048</v>
      </c>
      <c r="C101" s="256">
        <v>15</v>
      </c>
      <c r="D101" s="257">
        <v>49335218</v>
      </c>
      <c r="E101" s="256" t="s">
        <v>1124</v>
      </c>
      <c r="F101" s="256" t="s">
        <v>756</v>
      </c>
      <c r="G101" s="256" t="s">
        <v>1128</v>
      </c>
      <c r="H101" s="258">
        <v>2.4100000000000002E-16</v>
      </c>
      <c r="I101" s="256" t="s">
        <v>1777</v>
      </c>
      <c r="J101" s="171" t="s">
        <v>1663</v>
      </c>
      <c r="K101" s="256" t="s">
        <v>329</v>
      </c>
      <c r="L101" s="256">
        <v>15</v>
      </c>
      <c r="M101" s="257">
        <v>49376624</v>
      </c>
      <c r="N101" s="174">
        <v>1.0000000000000001E-9</v>
      </c>
      <c r="O101" s="171">
        <v>28604730</v>
      </c>
      <c r="P101" s="171" t="s">
        <v>1659</v>
      </c>
      <c r="Q101" s="171" t="s">
        <v>1660</v>
      </c>
      <c r="R101" s="171" t="s">
        <v>1661</v>
      </c>
      <c r="S101" s="259" t="s">
        <v>1662</v>
      </c>
      <c r="T101" s="256"/>
    </row>
    <row r="102" spans="1:20" ht="15.75" customHeight="1" x14ac:dyDescent="0.2">
      <c r="A102" s="254" t="s">
        <v>328</v>
      </c>
      <c r="B102" s="255" t="s">
        <v>703</v>
      </c>
      <c r="C102" s="256">
        <v>15</v>
      </c>
      <c r="D102" s="257">
        <v>49376624</v>
      </c>
      <c r="E102" s="256" t="s">
        <v>329</v>
      </c>
      <c r="F102" s="256" t="s">
        <v>330</v>
      </c>
      <c r="G102" s="256" t="s">
        <v>336</v>
      </c>
      <c r="H102" s="258">
        <v>5.3180000000000003E-19</v>
      </c>
      <c r="I102" s="256" t="s">
        <v>1777</v>
      </c>
      <c r="J102" s="171" t="s">
        <v>703</v>
      </c>
      <c r="K102" s="256" t="s">
        <v>329</v>
      </c>
      <c r="L102" s="256">
        <v>15</v>
      </c>
      <c r="M102" s="257">
        <v>49376624</v>
      </c>
      <c r="N102" s="174">
        <v>1.9999999999999999E-20</v>
      </c>
      <c r="O102" s="171">
        <v>35915169</v>
      </c>
      <c r="P102" s="171" t="s">
        <v>1709</v>
      </c>
      <c r="Q102" s="171" t="s">
        <v>1710</v>
      </c>
      <c r="R102" s="171" t="s">
        <v>1661</v>
      </c>
      <c r="S102" s="259" t="s">
        <v>1689</v>
      </c>
      <c r="T102" s="256"/>
    </row>
    <row r="103" spans="1:20" ht="15.75" customHeight="1" x14ac:dyDescent="0.2">
      <c r="A103" s="254"/>
      <c r="B103" s="260"/>
      <c r="C103" s="33"/>
      <c r="D103" s="45"/>
      <c r="E103" s="33"/>
      <c r="F103" s="33"/>
      <c r="G103" s="33"/>
      <c r="H103" s="261"/>
      <c r="I103" s="256" t="s">
        <v>1777</v>
      </c>
      <c r="J103" s="171" t="s">
        <v>703</v>
      </c>
      <c r="K103" s="256" t="s">
        <v>329</v>
      </c>
      <c r="L103" s="256">
        <v>15</v>
      </c>
      <c r="M103" s="257">
        <v>49376624</v>
      </c>
      <c r="N103" s="174">
        <v>7.0000000000000001E-12</v>
      </c>
      <c r="O103" s="171">
        <v>32889700</v>
      </c>
      <c r="P103" s="171" t="s">
        <v>1666</v>
      </c>
      <c r="Q103" s="171" t="s">
        <v>1667</v>
      </c>
      <c r="R103" s="171" t="s">
        <v>1668</v>
      </c>
      <c r="S103" s="259" t="s">
        <v>1669</v>
      </c>
      <c r="T103" s="256"/>
    </row>
    <row r="104" spans="1:20" ht="15.75" customHeight="1" x14ac:dyDescent="0.2">
      <c r="A104" s="254" t="s">
        <v>338</v>
      </c>
      <c r="B104" s="255" t="s">
        <v>676</v>
      </c>
      <c r="C104" s="256">
        <v>15</v>
      </c>
      <c r="D104" s="257">
        <v>78857986</v>
      </c>
      <c r="E104" s="256" t="s">
        <v>339</v>
      </c>
      <c r="F104" s="256" t="s">
        <v>340</v>
      </c>
      <c r="G104" s="256" t="s">
        <v>346</v>
      </c>
      <c r="H104" s="258">
        <v>8.66E-128</v>
      </c>
      <c r="I104" s="256" t="s">
        <v>1778</v>
      </c>
      <c r="J104" s="171" t="s">
        <v>1672</v>
      </c>
      <c r="K104" s="256" t="s">
        <v>339</v>
      </c>
      <c r="L104" s="256">
        <v>15</v>
      </c>
      <c r="M104" s="257">
        <v>78857986</v>
      </c>
      <c r="N104" s="174">
        <v>7.9999999999999996E-44</v>
      </c>
      <c r="O104" s="171">
        <v>32889700</v>
      </c>
      <c r="P104" s="171" t="s">
        <v>1666</v>
      </c>
      <c r="Q104" s="171" t="s">
        <v>1667</v>
      </c>
      <c r="R104" s="171" t="s">
        <v>1668</v>
      </c>
      <c r="S104" s="259" t="s">
        <v>1669</v>
      </c>
    </row>
    <row r="105" spans="1:20" ht="15.75" customHeight="1" x14ac:dyDescent="0.2">
      <c r="A105" s="254" t="s">
        <v>338</v>
      </c>
      <c r="B105" s="255" t="s">
        <v>676</v>
      </c>
      <c r="C105" s="256">
        <v>15</v>
      </c>
      <c r="D105" s="257">
        <v>78858400</v>
      </c>
      <c r="E105" s="256" t="s">
        <v>348</v>
      </c>
      <c r="F105" s="256" t="s">
        <v>349</v>
      </c>
      <c r="G105" s="256" t="s">
        <v>346</v>
      </c>
      <c r="H105" s="258">
        <v>1.824E-66</v>
      </c>
      <c r="I105" s="256" t="s">
        <v>1778</v>
      </c>
      <c r="J105" s="171" t="s">
        <v>730</v>
      </c>
      <c r="K105" s="256" t="s">
        <v>339</v>
      </c>
      <c r="L105" s="256">
        <v>15</v>
      </c>
      <c r="M105" s="257">
        <v>78857986</v>
      </c>
      <c r="N105" s="174">
        <v>1.9999999999999999E-23</v>
      </c>
      <c r="O105" s="171">
        <v>32889700</v>
      </c>
      <c r="P105" s="171" t="s">
        <v>1666</v>
      </c>
      <c r="Q105" s="171" t="s">
        <v>1667</v>
      </c>
      <c r="R105" s="171" t="s">
        <v>1668</v>
      </c>
      <c r="S105" s="259" t="s">
        <v>1669</v>
      </c>
    </row>
    <row r="106" spans="1:20" ht="15.75" customHeight="1" x14ac:dyDescent="0.2">
      <c r="A106" s="254" t="s">
        <v>338</v>
      </c>
      <c r="B106" s="255" t="s">
        <v>676</v>
      </c>
      <c r="C106" s="256">
        <v>15</v>
      </c>
      <c r="D106" s="257">
        <v>79140191</v>
      </c>
      <c r="E106" s="256" t="s">
        <v>356</v>
      </c>
      <c r="F106" s="256" t="s">
        <v>357</v>
      </c>
      <c r="G106" s="256" t="s">
        <v>362</v>
      </c>
      <c r="H106" s="258">
        <v>3.015E-9</v>
      </c>
      <c r="I106" s="256" t="s">
        <v>1778</v>
      </c>
      <c r="J106" s="171" t="s">
        <v>703</v>
      </c>
      <c r="K106" s="256" t="s">
        <v>339</v>
      </c>
      <c r="L106" s="256">
        <v>15</v>
      </c>
      <c r="M106" s="257">
        <v>78857986</v>
      </c>
      <c r="N106" s="174">
        <v>8.9999999999999998E-26</v>
      </c>
      <c r="O106" s="171">
        <v>32889700</v>
      </c>
      <c r="P106" s="171" t="s">
        <v>1666</v>
      </c>
      <c r="Q106" s="171" t="s">
        <v>1667</v>
      </c>
      <c r="R106" s="171" t="s">
        <v>1668</v>
      </c>
      <c r="S106" s="259" t="s">
        <v>1669</v>
      </c>
    </row>
    <row r="107" spans="1:20" ht="15.75" customHeight="1" x14ac:dyDescent="0.2">
      <c r="A107" s="254" t="s">
        <v>338</v>
      </c>
      <c r="B107" s="255" t="s">
        <v>703</v>
      </c>
      <c r="C107" s="256">
        <v>15</v>
      </c>
      <c r="D107" s="257">
        <v>78925435</v>
      </c>
      <c r="E107" s="256" t="s">
        <v>545</v>
      </c>
      <c r="F107" s="256" t="s">
        <v>546</v>
      </c>
      <c r="G107" s="256" t="s">
        <v>552</v>
      </c>
      <c r="H107" s="258">
        <v>1.7120000000000001E-26</v>
      </c>
      <c r="I107" s="256" t="s">
        <v>1778</v>
      </c>
      <c r="J107" s="171" t="s">
        <v>1658</v>
      </c>
      <c r="K107" s="256" t="s">
        <v>339</v>
      </c>
      <c r="L107" s="256">
        <v>15</v>
      </c>
      <c r="M107" s="257">
        <v>78857986</v>
      </c>
      <c r="N107" s="174">
        <v>2E-78</v>
      </c>
      <c r="O107" s="171">
        <v>28604730</v>
      </c>
      <c r="P107" s="171" t="s">
        <v>1659</v>
      </c>
      <c r="Q107" s="171" t="s">
        <v>1660</v>
      </c>
      <c r="R107" s="171" t="s">
        <v>1661</v>
      </c>
      <c r="S107" s="259" t="s">
        <v>1662</v>
      </c>
    </row>
    <row r="108" spans="1:20" ht="15.75" customHeight="1" x14ac:dyDescent="0.2">
      <c r="A108" s="254" t="s">
        <v>338</v>
      </c>
      <c r="B108" s="255" t="s">
        <v>703</v>
      </c>
      <c r="C108" s="256">
        <v>15</v>
      </c>
      <c r="D108" s="257">
        <v>78857986</v>
      </c>
      <c r="E108" s="256" t="s">
        <v>339</v>
      </c>
      <c r="F108" s="256" t="s">
        <v>340</v>
      </c>
      <c r="G108" s="256" t="s">
        <v>346</v>
      </c>
      <c r="H108" s="258">
        <v>2.6840000000000003E-57</v>
      </c>
      <c r="I108" s="256" t="s">
        <v>1778</v>
      </c>
      <c r="J108" s="171" t="s">
        <v>703</v>
      </c>
      <c r="K108" s="256" t="s">
        <v>339</v>
      </c>
      <c r="L108" s="256">
        <v>15</v>
      </c>
      <c r="M108" s="257">
        <v>78857986</v>
      </c>
      <c r="N108" s="174">
        <v>2.9999999999999999E-48</v>
      </c>
      <c r="O108" s="171">
        <v>28604730</v>
      </c>
      <c r="P108" s="171" t="s">
        <v>1659</v>
      </c>
      <c r="Q108" s="171" t="s">
        <v>1660</v>
      </c>
      <c r="R108" s="171" t="s">
        <v>1661</v>
      </c>
      <c r="S108" s="259" t="s">
        <v>1662</v>
      </c>
    </row>
    <row r="109" spans="1:20" ht="15.75" customHeight="1" x14ac:dyDescent="0.2">
      <c r="A109" s="254" t="s">
        <v>338</v>
      </c>
      <c r="B109" s="255" t="s">
        <v>730</v>
      </c>
      <c r="C109" s="256">
        <v>15</v>
      </c>
      <c r="D109" s="257">
        <v>78840567</v>
      </c>
      <c r="E109" s="256" t="s">
        <v>641</v>
      </c>
      <c r="F109" s="256" t="s">
        <v>642</v>
      </c>
      <c r="G109" s="256" t="s">
        <v>649</v>
      </c>
      <c r="H109" s="258">
        <v>5.4919999999999999E-34</v>
      </c>
      <c r="I109" s="256" t="s">
        <v>1778</v>
      </c>
      <c r="J109" s="171" t="s">
        <v>1663</v>
      </c>
      <c r="K109" s="256" t="s">
        <v>339</v>
      </c>
      <c r="L109" s="256">
        <v>15</v>
      </c>
      <c r="M109" s="257">
        <v>78857986</v>
      </c>
      <c r="N109" s="174">
        <v>3E-103</v>
      </c>
      <c r="O109" s="171">
        <v>28604730</v>
      </c>
      <c r="P109" s="171" t="s">
        <v>1659</v>
      </c>
      <c r="Q109" s="171" t="s">
        <v>1660</v>
      </c>
      <c r="R109" s="171" t="s">
        <v>1661</v>
      </c>
      <c r="S109" s="259" t="s">
        <v>1662</v>
      </c>
    </row>
    <row r="110" spans="1:20" ht="15.75" customHeight="1" x14ac:dyDescent="0.2">
      <c r="A110" s="254" t="s">
        <v>338</v>
      </c>
      <c r="B110" s="255" t="s">
        <v>730</v>
      </c>
      <c r="C110" s="256">
        <v>15</v>
      </c>
      <c r="D110" s="257">
        <v>78857986</v>
      </c>
      <c r="E110" s="256" t="s">
        <v>339</v>
      </c>
      <c r="F110" s="256" t="s">
        <v>340</v>
      </c>
      <c r="G110" s="256" t="s">
        <v>346</v>
      </c>
      <c r="H110" s="258">
        <v>7.3569999999999997E-53</v>
      </c>
      <c r="I110" s="256" t="s">
        <v>1778</v>
      </c>
      <c r="J110" s="171" t="s">
        <v>1663</v>
      </c>
      <c r="K110" s="256" t="s">
        <v>339</v>
      </c>
      <c r="L110" s="256">
        <v>15</v>
      </c>
      <c r="M110" s="257">
        <v>78857986</v>
      </c>
      <c r="N110" s="174">
        <v>1.0000000000000001E-9</v>
      </c>
      <c r="O110" s="171">
        <v>27393504</v>
      </c>
      <c r="P110" s="171" t="s">
        <v>1699</v>
      </c>
      <c r="Q110" s="171" t="s">
        <v>1700</v>
      </c>
      <c r="R110" s="171" t="s">
        <v>1701</v>
      </c>
      <c r="S110" s="259" t="s">
        <v>1702</v>
      </c>
    </row>
    <row r="111" spans="1:20" ht="15.75" customHeight="1" x14ac:dyDescent="0.2">
      <c r="A111" s="254" t="s">
        <v>338</v>
      </c>
      <c r="B111" s="255" t="s">
        <v>1690</v>
      </c>
      <c r="C111" s="256">
        <v>15</v>
      </c>
      <c r="D111" s="257">
        <v>78851615</v>
      </c>
      <c r="E111" s="256" t="s">
        <v>925</v>
      </c>
      <c r="F111" s="256" t="s">
        <v>1779</v>
      </c>
      <c r="G111" s="256" t="s">
        <v>1614</v>
      </c>
      <c r="H111" s="258">
        <v>4.43E-132</v>
      </c>
      <c r="I111" s="256" t="s">
        <v>1778</v>
      </c>
      <c r="J111" s="171" t="s">
        <v>703</v>
      </c>
      <c r="K111" s="256" t="s">
        <v>339</v>
      </c>
      <c r="L111" s="256">
        <v>15</v>
      </c>
      <c r="M111" s="257">
        <v>78857986</v>
      </c>
      <c r="N111" s="174">
        <v>2E-50</v>
      </c>
      <c r="O111" s="171">
        <v>35915169</v>
      </c>
      <c r="P111" s="171" t="s">
        <v>1709</v>
      </c>
      <c r="Q111" s="171" t="s">
        <v>1710</v>
      </c>
      <c r="R111" s="171" t="s">
        <v>1661</v>
      </c>
      <c r="S111" s="259" t="s">
        <v>1689</v>
      </c>
    </row>
    <row r="112" spans="1:20" ht="15.75" customHeight="1" x14ac:dyDescent="0.2">
      <c r="A112" s="254" t="s">
        <v>338</v>
      </c>
      <c r="B112" s="255" t="s">
        <v>1670</v>
      </c>
      <c r="C112" s="256">
        <v>15</v>
      </c>
      <c r="D112" s="257">
        <v>78851615</v>
      </c>
      <c r="E112" s="256" t="s">
        <v>925</v>
      </c>
      <c r="F112" s="256" t="s">
        <v>1779</v>
      </c>
      <c r="G112" s="256" t="s">
        <v>1614</v>
      </c>
      <c r="H112" s="258">
        <v>1.2839999999999999E-60</v>
      </c>
      <c r="I112" s="256" t="s">
        <v>1778</v>
      </c>
      <c r="J112" s="171" t="s">
        <v>730</v>
      </c>
      <c r="K112" s="256" t="s">
        <v>339</v>
      </c>
      <c r="L112" s="256">
        <v>15</v>
      </c>
      <c r="M112" s="257">
        <v>78857986</v>
      </c>
      <c r="N112" s="174">
        <v>2.0000000000000001E-33</v>
      </c>
      <c r="O112" s="171">
        <v>35915169</v>
      </c>
      <c r="P112" s="171" t="s">
        <v>1709</v>
      </c>
      <c r="Q112" s="171" t="s">
        <v>1710</v>
      </c>
      <c r="R112" s="171" t="s">
        <v>1661</v>
      </c>
      <c r="S112" s="259" t="s">
        <v>1689</v>
      </c>
    </row>
    <row r="113" spans="1:19" ht="15.75" customHeight="1" x14ac:dyDescent="0.2">
      <c r="A113" s="254"/>
      <c r="B113" s="255"/>
      <c r="C113" s="256"/>
      <c r="D113" s="257"/>
      <c r="E113" s="256"/>
      <c r="F113" s="256"/>
      <c r="G113" s="256"/>
      <c r="H113" s="258"/>
      <c r="I113" s="256" t="s">
        <v>1778</v>
      </c>
      <c r="J113" s="171" t="s">
        <v>1663</v>
      </c>
      <c r="K113" s="256" t="s">
        <v>339</v>
      </c>
      <c r="L113" s="256">
        <v>15</v>
      </c>
      <c r="M113" s="257">
        <v>78857986</v>
      </c>
      <c r="N113" s="174">
        <v>6.0000000000000004E-106</v>
      </c>
      <c r="O113" s="171">
        <v>35915169</v>
      </c>
      <c r="P113" s="171" t="s">
        <v>1709</v>
      </c>
      <c r="Q113" s="171" t="s">
        <v>1710</v>
      </c>
      <c r="R113" s="171" t="s">
        <v>1661</v>
      </c>
      <c r="S113" s="259" t="s">
        <v>1689</v>
      </c>
    </row>
    <row r="114" spans="1:19" ht="15.75" customHeight="1" x14ac:dyDescent="0.2">
      <c r="A114" s="254"/>
      <c r="B114" s="260"/>
      <c r="C114" s="33"/>
      <c r="D114" s="45"/>
      <c r="E114" s="33"/>
      <c r="F114" s="33"/>
      <c r="G114" s="33"/>
      <c r="H114" s="261"/>
      <c r="I114" s="256" t="s">
        <v>1778</v>
      </c>
      <c r="J114" s="171" t="s">
        <v>703</v>
      </c>
      <c r="K114" s="256" t="s">
        <v>1780</v>
      </c>
      <c r="L114" s="256">
        <v>15</v>
      </c>
      <c r="M114" s="257">
        <v>79071406</v>
      </c>
      <c r="N114" s="174">
        <v>4.0000000000000003E-15</v>
      </c>
      <c r="O114" s="171">
        <v>28604730</v>
      </c>
      <c r="P114" s="171" t="s">
        <v>1659</v>
      </c>
      <c r="Q114" s="171" t="s">
        <v>1660</v>
      </c>
      <c r="R114" s="171" t="s">
        <v>1661</v>
      </c>
      <c r="S114" s="259" t="s">
        <v>1662</v>
      </c>
    </row>
    <row r="115" spans="1:19" ht="15.75" customHeight="1" x14ac:dyDescent="0.2">
      <c r="A115" s="254"/>
      <c r="B115" s="260"/>
      <c r="C115" s="33"/>
      <c r="D115" s="45"/>
      <c r="E115" s="33"/>
      <c r="F115" s="33"/>
      <c r="G115" s="33"/>
      <c r="H115" s="261"/>
      <c r="I115" s="256" t="s">
        <v>1778</v>
      </c>
      <c r="J115" s="171" t="s">
        <v>1663</v>
      </c>
      <c r="K115" s="256" t="s">
        <v>1781</v>
      </c>
      <c r="L115" s="256">
        <v>15</v>
      </c>
      <c r="M115" s="257">
        <v>78908032</v>
      </c>
      <c r="N115" s="174">
        <v>7.9999999999999998E-12</v>
      </c>
      <c r="O115" s="171">
        <v>18978787</v>
      </c>
      <c r="P115" s="171" t="s">
        <v>1772</v>
      </c>
      <c r="Q115" s="171" t="s">
        <v>1782</v>
      </c>
      <c r="R115" s="171" t="s">
        <v>1661</v>
      </c>
      <c r="S115" s="259" t="s">
        <v>1783</v>
      </c>
    </row>
    <row r="116" spans="1:19" ht="15.75" customHeight="1" x14ac:dyDescent="0.2">
      <c r="A116" s="254"/>
      <c r="B116" s="260"/>
      <c r="C116" s="33"/>
      <c r="D116" s="45"/>
      <c r="E116" s="33"/>
      <c r="F116" s="33"/>
      <c r="G116" s="33"/>
      <c r="H116" s="261"/>
      <c r="I116" s="256" t="s">
        <v>1778</v>
      </c>
      <c r="J116" s="171" t="s">
        <v>1672</v>
      </c>
      <c r="K116" s="256" t="s">
        <v>339</v>
      </c>
      <c r="L116" s="256">
        <v>15</v>
      </c>
      <c r="M116" s="257">
        <v>78857986</v>
      </c>
      <c r="N116" s="174">
        <v>7.9999999999999996E-44</v>
      </c>
      <c r="O116" s="171">
        <v>31326317</v>
      </c>
      <c r="P116" s="171" t="s">
        <v>1673</v>
      </c>
      <c r="Q116" s="171" t="s">
        <v>1674</v>
      </c>
      <c r="R116" s="171" t="s">
        <v>1675</v>
      </c>
      <c r="S116" s="259" t="s">
        <v>1676</v>
      </c>
    </row>
    <row r="117" spans="1:19" ht="15.75" customHeight="1" x14ac:dyDescent="0.2">
      <c r="A117" s="254" t="s">
        <v>364</v>
      </c>
      <c r="B117" s="255" t="s">
        <v>676</v>
      </c>
      <c r="C117" s="256">
        <v>19</v>
      </c>
      <c r="D117" s="257">
        <v>41353107</v>
      </c>
      <c r="E117" s="256" t="s">
        <v>365</v>
      </c>
      <c r="F117" s="256" t="s">
        <v>366</v>
      </c>
      <c r="G117" s="256" t="s">
        <v>372</v>
      </c>
      <c r="H117" s="258">
        <v>9.259E-31</v>
      </c>
      <c r="I117" s="256" t="s">
        <v>1784</v>
      </c>
      <c r="J117" s="171" t="s">
        <v>1672</v>
      </c>
      <c r="K117" s="256" t="s">
        <v>365</v>
      </c>
      <c r="L117" s="256">
        <v>19</v>
      </c>
      <c r="M117" s="257">
        <v>41353107</v>
      </c>
      <c r="N117" s="174">
        <v>3E-9</v>
      </c>
      <c r="O117" s="171">
        <v>31326317</v>
      </c>
      <c r="P117" s="171" t="s">
        <v>1673</v>
      </c>
      <c r="Q117" s="171" t="s">
        <v>1674</v>
      </c>
      <c r="R117" s="171" t="s">
        <v>1675</v>
      </c>
      <c r="S117" s="259" t="s">
        <v>1676</v>
      </c>
    </row>
    <row r="118" spans="1:19" ht="15.75" customHeight="1" x14ac:dyDescent="0.2">
      <c r="A118" s="254" t="s">
        <v>364</v>
      </c>
      <c r="B118" s="255" t="s">
        <v>730</v>
      </c>
      <c r="C118" s="256">
        <v>19</v>
      </c>
      <c r="D118" s="257">
        <v>41353107</v>
      </c>
      <c r="E118" s="256" t="s">
        <v>365</v>
      </c>
      <c r="F118" s="256" t="s">
        <v>366</v>
      </c>
      <c r="G118" s="256" t="s">
        <v>372</v>
      </c>
      <c r="H118" s="258">
        <v>3.62E-14</v>
      </c>
      <c r="I118" s="256" t="s">
        <v>1784</v>
      </c>
      <c r="J118" s="171" t="s">
        <v>1658</v>
      </c>
      <c r="K118" s="256" t="s">
        <v>365</v>
      </c>
      <c r="L118" s="256">
        <v>19</v>
      </c>
      <c r="M118" s="257">
        <v>41353107</v>
      </c>
      <c r="N118" s="174">
        <v>4.0000000000000001E-13</v>
      </c>
      <c r="O118" s="171">
        <v>28604730</v>
      </c>
      <c r="P118" s="171" t="s">
        <v>1659</v>
      </c>
      <c r="Q118" s="171" t="s">
        <v>1660</v>
      </c>
      <c r="R118" s="171" t="s">
        <v>1661</v>
      </c>
      <c r="S118" s="259" t="s">
        <v>1662</v>
      </c>
    </row>
    <row r="119" spans="1:19" ht="15.75" customHeight="1" x14ac:dyDescent="0.2">
      <c r="A119" s="254" t="s">
        <v>364</v>
      </c>
      <c r="B119" s="255" t="s">
        <v>703</v>
      </c>
      <c r="C119" s="256">
        <v>19</v>
      </c>
      <c r="D119" s="257">
        <v>41353107</v>
      </c>
      <c r="E119" s="256" t="s">
        <v>365</v>
      </c>
      <c r="F119" s="256" t="s">
        <v>366</v>
      </c>
      <c r="G119" s="256" t="s">
        <v>372</v>
      </c>
      <c r="H119" s="258">
        <v>8.2509999999999994E-15</v>
      </c>
      <c r="I119" s="256" t="s">
        <v>1784</v>
      </c>
      <c r="J119" s="171" t="s">
        <v>1663</v>
      </c>
      <c r="K119" s="256" t="s">
        <v>365</v>
      </c>
      <c r="L119" s="256">
        <v>19</v>
      </c>
      <c r="M119" s="257">
        <v>41353107</v>
      </c>
      <c r="N119" s="174">
        <v>5.0000000000000004E-19</v>
      </c>
      <c r="O119" s="171">
        <v>28604730</v>
      </c>
      <c r="P119" s="171" t="s">
        <v>1659</v>
      </c>
      <c r="Q119" s="171" t="s">
        <v>1660</v>
      </c>
      <c r="R119" s="171" t="s">
        <v>1661</v>
      </c>
      <c r="S119" s="259" t="s">
        <v>1662</v>
      </c>
    </row>
    <row r="120" spans="1:19" ht="15.75" customHeight="1" x14ac:dyDescent="0.2">
      <c r="A120" s="254" t="s">
        <v>364</v>
      </c>
      <c r="B120" s="255" t="s">
        <v>703</v>
      </c>
      <c r="C120" s="256">
        <v>19</v>
      </c>
      <c r="D120" s="257">
        <v>42096228</v>
      </c>
      <c r="E120" s="256" t="s">
        <v>559</v>
      </c>
      <c r="F120" s="256" t="s">
        <v>560</v>
      </c>
      <c r="G120" s="256" t="s">
        <v>565</v>
      </c>
      <c r="H120" s="258">
        <v>2.206E-8</v>
      </c>
      <c r="I120" s="256" t="s">
        <v>1784</v>
      </c>
      <c r="J120" s="171" t="s">
        <v>703</v>
      </c>
      <c r="K120" s="256" t="s">
        <v>365</v>
      </c>
      <c r="L120" s="256">
        <v>19</v>
      </c>
      <c r="M120" s="257">
        <v>41353107</v>
      </c>
      <c r="N120" s="174">
        <v>8.9999999999999999E-10</v>
      </c>
      <c r="O120" s="171">
        <v>28604730</v>
      </c>
      <c r="P120" s="171" t="s">
        <v>1659</v>
      </c>
      <c r="Q120" s="171" t="s">
        <v>1660</v>
      </c>
      <c r="R120" s="171" t="s">
        <v>1661</v>
      </c>
      <c r="S120" s="259" t="s">
        <v>1662</v>
      </c>
    </row>
    <row r="121" spans="1:19" ht="15.75" customHeight="1" x14ac:dyDescent="0.2">
      <c r="A121" s="254"/>
      <c r="B121" s="255"/>
      <c r="C121" s="256"/>
      <c r="D121" s="257"/>
      <c r="E121" s="256"/>
      <c r="F121" s="256"/>
      <c r="G121" s="256"/>
      <c r="H121" s="258"/>
      <c r="I121" s="256" t="s">
        <v>1784</v>
      </c>
      <c r="J121" s="171" t="s">
        <v>730</v>
      </c>
      <c r="K121" s="256" t="s">
        <v>365</v>
      </c>
      <c r="L121" s="256">
        <v>19</v>
      </c>
      <c r="M121" s="257">
        <v>41353107</v>
      </c>
      <c r="N121" s="174">
        <v>7.0000000000000004E-11</v>
      </c>
      <c r="O121" s="171">
        <v>28604730</v>
      </c>
      <c r="P121" s="171" t="s">
        <v>1659</v>
      </c>
      <c r="Q121" s="171" t="s">
        <v>1660</v>
      </c>
      <c r="R121" s="171" t="s">
        <v>1661</v>
      </c>
      <c r="S121" s="259" t="s">
        <v>1662</v>
      </c>
    </row>
    <row r="122" spans="1:19" ht="15.75" customHeight="1" x14ac:dyDescent="0.2">
      <c r="A122" s="254"/>
      <c r="B122" s="255"/>
      <c r="C122" s="256"/>
      <c r="D122" s="257"/>
      <c r="E122" s="256"/>
      <c r="F122" s="256"/>
      <c r="G122" s="256"/>
      <c r="H122" s="258"/>
      <c r="I122" s="256" t="s">
        <v>1784</v>
      </c>
      <c r="J122" s="171" t="s">
        <v>703</v>
      </c>
      <c r="K122" s="256" t="s">
        <v>365</v>
      </c>
      <c r="L122" s="256">
        <v>19</v>
      </c>
      <c r="M122" s="257">
        <v>41353107</v>
      </c>
      <c r="N122" s="174">
        <v>7.9999999999999995E-11</v>
      </c>
      <c r="O122" s="171">
        <v>35915169</v>
      </c>
      <c r="P122" s="171" t="s">
        <v>1709</v>
      </c>
      <c r="Q122" s="171" t="s">
        <v>1710</v>
      </c>
      <c r="R122" s="171" t="s">
        <v>1661</v>
      </c>
      <c r="S122" s="259" t="s">
        <v>1689</v>
      </c>
    </row>
    <row r="123" spans="1:19" ht="15.75" customHeight="1" x14ac:dyDescent="0.2">
      <c r="A123" s="254"/>
      <c r="B123" s="255"/>
      <c r="C123" s="256"/>
      <c r="D123" s="257"/>
      <c r="E123" s="256"/>
      <c r="F123" s="256"/>
      <c r="G123" s="256"/>
      <c r="H123" s="258"/>
      <c r="I123" s="256" t="s">
        <v>1784</v>
      </c>
      <c r="J123" s="171" t="s">
        <v>730</v>
      </c>
      <c r="K123" s="256" t="s">
        <v>365</v>
      </c>
      <c r="L123" s="256">
        <v>19</v>
      </c>
      <c r="M123" s="257">
        <v>41353107</v>
      </c>
      <c r="N123" s="174">
        <v>3E-11</v>
      </c>
      <c r="O123" s="171">
        <v>35915169</v>
      </c>
      <c r="P123" s="171" t="s">
        <v>1709</v>
      </c>
      <c r="Q123" s="171" t="s">
        <v>1710</v>
      </c>
      <c r="R123" s="171" t="s">
        <v>1661</v>
      </c>
      <c r="S123" s="259" t="s">
        <v>1689</v>
      </c>
    </row>
    <row r="124" spans="1:19" ht="15.75" customHeight="1" x14ac:dyDescent="0.2">
      <c r="A124" s="254"/>
      <c r="B124" s="255"/>
      <c r="C124" s="256"/>
      <c r="D124" s="257"/>
      <c r="E124" s="256"/>
      <c r="F124" s="256"/>
      <c r="G124" s="256"/>
      <c r="H124" s="258"/>
      <c r="I124" s="256" t="s">
        <v>1784</v>
      </c>
      <c r="J124" s="171" t="s">
        <v>1663</v>
      </c>
      <c r="K124" s="256" t="s">
        <v>365</v>
      </c>
      <c r="L124" s="256">
        <v>19</v>
      </c>
      <c r="M124" s="257">
        <v>41353107</v>
      </c>
      <c r="N124" s="174">
        <v>8.0000000000000003E-27</v>
      </c>
      <c r="O124" s="171">
        <v>35915169</v>
      </c>
      <c r="P124" s="171" t="s">
        <v>1709</v>
      </c>
      <c r="Q124" s="171" t="s">
        <v>1710</v>
      </c>
      <c r="R124" s="171" t="s">
        <v>1661</v>
      </c>
      <c r="S124" s="259" t="s">
        <v>1689</v>
      </c>
    </row>
    <row r="125" spans="1:19" ht="15.75" customHeight="1" x14ac:dyDescent="0.2">
      <c r="A125" s="254" t="s">
        <v>374</v>
      </c>
      <c r="B125" s="255" t="s">
        <v>676</v>
      </c>
      <c r="C125" s="256">
        <v>20</v>
      </c>
      <c r="D125" s="257">
        <v>61988382</v>
      </c>
      <c r="E125" s="256" t="s">
        <v>375</v>
      </c>
      <c r="F125" s="256" t="s">
        <v>376</v>
      </c>
      <c r="G125" s="256" t="s">
        <v>381</v>
      </c>
      <c r="H125" s="258">
        <v>7.2620000000000004E-11</v>
      </c>
      <c r="I125" s="256" t="s">
        <v>1785</v>
      </c>
      <c r="J125" s="171" t="s">
        <v>703</v>
      </c>
      <c r="K125" s="256" t="s">
        <v>1786</v>
      </c>
      <c r="L125" s="256">
        <v>20</v>
      </c>
      <c r="M125" s="257">
        <v>62314054</v>
      </c>
      <c r="N125" s="174">
        <v>2E-8</v>
      </c>
      <c r="O125" s="171">
        <v>35915169</v>
      </c>
      <c r="P125" s="171" t="s">
        <v>1709</v>
      </c>
      <c r="Q125" s="171" t="s">
        <v>1710</v>
      </c>
      <c r="R125" s="171" t="s">
        <v>1661</v>
      </c>
      <c r="S125" s="259" t="s">
        <v>1689</v>
      </c>
    </row>
    <row r="126" spans="1:19" ht="15.75" customHeight="1" x14ac:dyDescent="0.2">
      <c r="A126" s="254" t="s">
        <v>374</v>
      </c>
      <c r="B126" s="255" t="s">
        <v>1721</v>
      </c>
      <c r="C126" s="256">
        <v>20</v>
      </c>
      <c r="D126" s="257">
        <v>61992005</v>
      </c>
      <c r="E126" s="256" t="s">
        <v>1024</v>
      </c>
      <c r="F126" s="256" t="s">
        <v>1787</v>
      </c>
      <c r="G126" s="256" t="s">
        <v>381</v>
      </c>
      <c r="H126" s="258">
        <v>9.0720000000000001E-9</v>
      </c>
      <c r="I126" s="256"/>
      <c r="J126" s="171"/>
      <c r="K126" s="256"/>
      <c r="L126" s="256"/>
      <c r="M126" s="257"/>
      <c r="N126" s="174"/>
      <c r="O126" s="171"/>
      <c r="P126" s="171"/>
      <c r="Q126" s="171"/>
      <c r="R126" s="171"/>
      <c r="S126" s="259"/>
    </row>
    <row r="127" spans="1:19" ht="15.75" customHeight="1" x14ac:dyDescent="0.2">
      <c r="A127" s="254" t="s">
        <v>374</v>
      </c>
      <c r="B127" s="255" t="s">
        <v>703</v>
      </c>
      <c r="C127" s="256">
        <v>20</v>
      </c>
      <c r="D127" s="257">
        <v>62326579</v>
      </c>
      <c r="E127" s="256" t="s">
        <v>567</v>
      </c>
      <c r="F127" s="256" t="s">
        <v>568</v>
      </c>
      <c r="G127" s="256" t="s">
        <v>573</v>
      </c>
      <c r="H127" s="258">
        <v>2.322E-12</v>
      </c>
      <c r="I127" s="256"/>
      <c r="J127" s="171"/>
      <c r="K127" s="256"/>
      <c r="L127" s="256"/>
      <c r="M127" s="257"/>
      <c r="N127" s="174"/>
      <c r="O127" s="171"/>
      <c r="P127" s="171"/>
      <c r="Q127" s="171"/>
      <c r="R127" s="171"/>
      <c r="S127" s="259"/>
    </row>
    <row r="128" spans="1:19" ht="15.75" customHeight="1" x14ac:dyDescent="0.2">
      <c r="A128" s="254" t="s">
        <v>374</v>
      </c>
      <c r="B128" s="255" t="s">
        <v>1048</v>
      </c>
      <c r="C128" s="256">
        <v>20</v>
      </c>
      <c r="D128" s="257">
        <v>62326579</v>
      </c>
      <c r="E128" s="256" t="s">
        <v>567</v>
      </c>
      <c r="F128" s="256" t="s">
        <v>568</v>
      </c>
      <c r="G128" s="256" t="s">
        <v>573</v>
      </c>
      <c r="H128" s="258">
        <v>1.2999999999999999E-10</v>
      </c>
      <c r="I128" s="256"/>
      <c r="J128" s="171"/>
      <c r="K128" s="256"/>
      <c r="L128" s="256"/>
      <c r="M128" s="257"/>
      <c r="N128" s="174"/>
      <c r="O128" s="171"/>
      <c r="P128" s="171"/>
      <c r="Q128" s="171"/>
      <c r="R128" s="171"/>
      <c r="S128" s="259"/>
    </row>
    <row r="129" spans="1:19" ht="15.75" customHeight="1" x14ac:dyDescent="0.2">
      <c r="A129" s="254" t="s">
        <v>383</v>
      </c>
      <c r="B129" s="255" t="s">
        <v>676</v>
      </c>
      <c r="C129" s="256">
        <v>22</v>
      </c>
      <c r="D129" s="257">
        <v>29121087</v>
      </c>
      <c r="E129" s="256" t="s">
        <v>384</v>
      </c>
      <c r="F129" s="256" t="s">
        <v>385</v>
      </c>
      <c r="G129" s="256" t="s">
        <v>390</v>
      </c>
      <c r="H129" s="258">
        <v>1.3639999999999999E-10</v>
      </c>
      <c r="I129" s="256" t="s">
        <v>1788</v>
      </c>
      <c r="J129" s="171" t="s">
        <v>1663</v>
      </c>
      <c r="K129" s="256" t="s">
        <v>384</v>
      </c>
      <c r="L129" s="256">
        <v>22</v>
      </c>
      <c r="M129" s="257">
        <v>29121087</v>
      </c>
      <c r="N129" s="174">
        <v>3E-11</v>
      </c>
      <c r="O129" s="171">
        <v>24880342</v>
      </c>
      <c r="P129" s="171" t="s">
        <v>1772</v>
      </c>
      <c r="Q129" s="171" t="s">
        <v>1773</v>
      </c>
      <c r="R129" s="171" t="s">
        <v>1661</v>
      </c>
      <c r="S129" s="259" t="s">
        <v>1774</v>
      </c>
    </row>
    <row r="130" spans="1:19" ht="15.75" customHeight="1" x14ac:dyDescent="0.2">
      <c r="A130" s="254" t="s">
        <v>383</v>
      </c>
      <c r="B130" s="255" t="s">
        <v>1047</v>
      </c>
      <c r="C130" s="256">
        <v>22</v>
      </c>
      <c r="D130" s="257">
        <v>29121087</v>
      </c>
      <c r="E130" s="256" t="s">
        <v>384</v>
      </c>
      <c r="F130" s="256" t="s">
        <v>1130</v>
      </c>
      <c r="G130" s="256" t="s">
        <v>390</v>
      </c>
      <c r="H130" s="258">
        <v>6.41E-9</v>
      </c>
      <c r="I130" s="256" t="s">
        <v>1788</v>
      </c>
      <c r="J130" s="171" t="s">
        <v>1663</v>
      </c>
      <c r="K130" s="256" t="s">
        <v>384</v>
      </c>
      <c r="L130" s="256">
        <v>22</v>
      </c>
      <c r="M130" s="257">
        <v>29121087</v>
      </c>
      <c r="N130" s="174">
        <v>1E-13</v>
      </c>
      <c r="O130" s="171">
        <v>24880342</v>
      </c>
      <c r="P130" s="171" t="s">
        <v>1772</v>
      </c>
      <c r="Q130" s="171" t="s">
        <v>1773</v>
      </c>
      <c r="R130" s="171" t="s">
        <v>1661</v>
      </c>
      <c r="S130" s="259" t="s">
        <v>1774</v>
      </c>
    </row>
    <row r="131" spans="1:19" ht="15.75" customHeight="1" x14ac:dyDescent="0.2">
      <c r="A131" s="254" t="s">
        <v>383</v>
      </c>
      <c r="B131" s="255" t="s">
        <v>730</v>
      </c>
      <c r="C131" s="256">
        <v>22</v>
      </c>
      <c r="D131" s="257">
        <v>29121087</v>
      </c>
      <c r="E131" s="256" t="s">
        <v>384</v>
      </c>
      <c r="F131" s="256" t="s">
        <v>385</v>
      </c>
      <c r="G131" s="256" t="s">
        <v>390</v>
      </c>
      <c r="H131" s="258">
        <v>1.324E-13</v>
      </c>
      <c r="I131" s="256" t="s">
        <v>1788</v>
      </c>
      <c r="J131" s="171" t="s">
        <v>730</v>
      </c>
      <c r="K131" s="256" t="s">
        <v>384</v>
      </c>
      <c r="L131" s="256">
        <v>22</v>
      </c>
      <c r="M131" s="257">
        <v>29121087</v>
      </c>
      <c r="N131" s="174">
        <v>5.0000000000000002E-11</v>
      </c>
      <c r="O131" s="171">
        <v>35915169</v>
      </c>
      <c r="P131" s="171" t="s">
        <v>1709</v>
      </c>
      <c r="Q131" s="171" t="s">
        <v>1710</v>
      </c>
      <c r="R131" s="171" t="s">
        <v>1661</v>
      </c>
      <c r="S131" s="259" t="s">
        <v>1689</v>
      </c>
    </row>
    <row r="132" spans="1:19" ht="15.75" customHeight="1" x14ac:dyDescent="0.2">
      <c r="A132" s="264" t="s">
        <v>383</v>
      </c>
      <c r="B132" s="265" t="s">
        <v>1049</v>
      </c>
      <c r="C132" s="266">
        <v>22</v>
      </c>
      <c r="D132" s="267">
        <v>29121087</v>
      </c>
      <c r="E132" s="266" t="s">
        <v>384</v>
      </c>
      <c r="F132" s="266" t="s">
        <v>1130</v>
      </c>
      <c r="G132" s="266" t="s">
        <v>390</v>
      </c>
      <c r="H132" s="268">
        <v>1.57E-12</v>
      </c>
      <c r="I132" s="269"/>
      <c r="J132" s="270"/>
      <c r="K132" s="269"/>
      <c r="L132" s="269"/>
      <c r="M132" s="271"/>
      <c r="N132" s="270"/>
      <c r="O132" s="270"/>
      <c r="P132" s="270"/>
      <c r="Q132" s="270"/>
      <c r="R132" s="270"/>
      <c r="S132" s="272"/>
    </row>
    <row r="133" spans="1:19" ht="15.75" customHeight="1" x14ac:dyDescent="0.2">
      <c r="A133" s="256"/>
      <c r="B133" s="255"/>
      <c r="C133" s="256"/>
      <c r="D133" s="257"/>
      <c r="E133" s="256"/>
      <c r="F133" s="256"/>
      <c r="G133" s="256"/>
      <c r="H133" s="256"/>
      <c r="I133" s="256"/>
      <c r="J133" s="171"/>
      <c r="K133" s="256"/>
      <c r="L133" s="256"/>
      <c r="M133" s="257"/>
      <c r="N133" s="171"/>
      <c r="O133" s="171"/>
      <c r="P133" s="171"/>
      <c r="Q133" s="171"/>
      <c r="R133" s="171"/>
      <c r="S133" s="171"/>
    </row>
    <row r="134" spans="1:19" ht="15.75" customHeight="1" x14ac:dyDescent="0.2">
      <c r="A134" s="256"/>
      <c r="B134" s="255"/>
      <c r="C134" s="256"/>
      <c r="D134" s="257"/>
      <c r="E134" s="256"/>
      <c r="F134" s="256"/>
      <c r="G134" s="256"/>
      <c r="H134" s="256"/>
      <c r="I134" s="256"/>
      <c r="J134" s="171"/>
      <c r="K134" s="33"/>
      <c r="L134" s="256"/>
      <c r="M134" s="257"/>
      <c r="N134" s="171"/>
      <c r="O134" s="171"/>
      <c r="P134" s="171"/>
      <c r="Q134" s="171"/>
      <c r="R134" s="171"/>
      <c r="S134" s="171"/>
    </row>
    <row r="135" spans="1:19" ht="15.75" customHeight="1" x14ac:dyDescent="0.2">
      <c r="A135" s="256"/>
      <c r="B135" s="255"/>
      <c r="C135" s="256"/>
      <c r="D135" s="257"/>
      <c r="E135" s="256"/>
      <c r="F135" s="256"/>
      <c r="G135" s="256"/>
      <c r="H135" s="256"/>
      <c r="I135" s="256"/>
      <c r="J135" s="171"/>
      <c r="K135" s="256"/>
      <c r="L135" s="256"/>
      <c r="M135" s="257"/>
      <c r="N135" s="171"/>
      <c r="O135" s="171"/>
      <c r="P135" s="171"/>
      <c r="Q135" s="171"/>
      <c r="R135" s="171"/>
      <c r="S135" s="171"/>
    </row>
    <row r="136" spans="1:19" ht="15.75" customHeight="1" x14ac:dyDescent="0.2">
      <c r="A136" s="256"/>
      <c r="B136" s="255"/>
      <c r="C136" s="256"/>
      <c r="D136" s="257"/>
      <c r="E136" s="256"/>
      <c r="F136" s="256"/>
      <c r="G136" s="256"/>
      <c r="H136" s="256"/>
      <c r="I136" s="256"/>
      <c r="J136" s="171"/>
      <c r="K136" s="256"/>
      <c r="L136" s="256"/>
      <c r="M136" s="257"/>
      <c r="N136" s="171"/>
      <c r="O136" s="171"/>
      <c r="P136" s="171"/>
      <c r="Q136" s="171"/>
      <c r="R136" s="171"/>
      <c r="S136" s="171"/>
    </row>
    <row r="137" spans="1:19" ht="15.75" customHeight="1" x14ac:dyDescent="0.2">
      <c r="A137" s="256"/>
      <c r="B137" s="255"/>
      <c r="C137" s="256"/>
      <c r="D137" s="257"/>
      <c r="E137" s="256"/>
      <c r="F137" s="256"/>
      <c r="G137" s="256"/>
      <c r="H137" s="256"/>
      <c r="I137" s="256"/>
      <c r="J137" s="171"/>
      <c r="K137" s="256"/>
      <c r="L137" s="256"/>
      <c r="M137" s="257"/>
      <c r="N137" s="171"/>
      <c r="O137" s="171"/>
      <c r="P137" s="171"/>
      <c r="Q137" s="171"/>
      <c r="R137" s="171"/>
      <c r="S137" s="171"/>
    </row>
    <row r="138" spans="1:19" ht="15.75" customHeight="1" x14ac:dyDescent="0.2">
      <c r="A138" s="254"/>
      <c r="B138" s="255"/>
      <c r="C138" s="256"/>
      <c r="D138" s="257"/>
      <c r="E138" s="256"/>
      <c r="F138" s="256"/>
      <c r="G138" s="256"/>
      <c r="H138" s="256"/>
      <c r="I138" s="256"/>
      <c r="J138" s="171"/>
      <c r="K138" s="256"/>
      <c r="L138" s="256"/>
      <c r="M138" s="257"/>
      <c r="N138" s="171"/>
      <c r="O138" s="171"/>
      <c r="P138" s="171"/>
      <c r="Q138" s="171"/>
      <c r="R138" s="171"/>
      <c r="S138" s="171"/>
    </row>
    <row r="139" spans="1:19" ht="15.75" customHeight="1" x14ac:dyDescent="0.2">
      <c r="A139" s="254"/>
      <c r="B139" s="255"/>
      <c r="C139" s="256"/>
      <c r="D139" s="257"/>
      <c r="E139" s="256"/>
      <c r="F139" s="256"/>
      <c r="G139" s="256"/>
      <c r="H139" s="256"/>
      <c r="I139" s="256"/>
      <c r="J139" s="171"/>
      <c r="K139" s="256"/>
      <c r="L139" s="256"/>
      <c r="M139" s="257"/>
      <c r="N139" s="171"/>
      <c r="O139" s="171"/>
      <c r="P139" s="171"/>
      <c r="Q139" s="171"/>
      <c r="R139" s="171"/>
      <c r="S139" s="171"/>
    </row>
    <row r="140" spans="1:19" ht="15.75" customHeight="1" x14ac:dyDescent="0.2">
      <c r="A140" s="254"/>
      <c r="B140" s="255"/>
      <c r="C140" s="256"/>
      <c r="D140" s="257"/>
      <c r="E140" s="256"/>
      <c r="F140" s="256"/>
      <c r="G140" s="256"/>
      <c r="H140" s="256"/>
      <c r="I140" s="256"/>
      <c r="J140" s="171"/>
      <c r="K140" s="256"/>
      <c r="L140" s="256"/>
      <c r="M140" s="257"/>
      <c r="N140" s="171"/>
      <c r="O140" s="171"/>
      <c r="P140" s="171"/>
      <c r="Q140" s="171"/>
      <c r="R140" s="171"/>
      <c r="S140" s="171"/>
    </row>
    <row r="141" spans="1:19" ht="15.75" customHeight="1" x14ac:dyDescent="0.2">
      <c r="A141" s="254"/>
      <c r="B141" s="255"/>
      <c r="C141" s="256"/>
      <c r="D141" s="257"/>
      <c r="E141" s="256"/>
      <c r="F141" s="256"/>
      <c r="G141" s="256"/>
      <c r="H141" s="256"/>
      <c r="I141" s="256"/>
      <c r="J141" s="171"/>
      <c r="K141" s="256"/>
      <c r="L141" s="256"/>
      <c r="M141" s="257"/>
      <c r="N141" s="171"/>
      <c r="O141" s="171"/>
      <c r="P141" s="171"/>
      <c r="Q141" s="171"/>
      <c r="R141" s="171"/>
      <c r="S141" s="171"/>
    </row>
    <row r="142" spans="1:19" ht="15.75" customHeight="1" x14ac:dyDescent="0.2">
      <c r="A142" s="254"/>
      <c r="B142" s="255"/>
      <c r="C142" s="256"/>
      <c r="D142" s="257"/>
      <c r="E142" s="256"/>
      <c r="F142" s="256"/>
      <c r="G142" s="256"/>
      <c r="H142" s="256"/>
      <c r="I142" s="256"/>
      <c r="J142" s="171"/>
      <c r="K142" s="256"/>
      <c r="L142" s="256"/>
      <c r="M142" s="257"/>
      <c r="N142" s="171"/>
      <c r="O142" s="171"/>
      <c r="P142" s="171"/>
      <c r="Q142" s="171"/>
      <c r="R142" s="171"/>
      <c r="S142" s="171"/>
    </row>
    <row r="143" spans="1:19" ht="15.75" customHeight="1" x14ac:dyDescent="0.2">
      <c r="A143" s="254"/>
      <c r="B143" s="255"/>
      <c r="C143" s="256"/>
      <c r="D143" s="257"/>
      <c r="E143" s="256"/>
      <c r="F143" s="256"/>
      <c r="G143" s="256"/>
      <c r="H143" s="256"/>
      <c r="I143" s="256"/>
      <c r="J143" s="171"/>
      <c r="K143" s="256"/>
      <c r="L143" s="256"/>
      <c r="M143" s="257"/>
      <c r="N143" s="171"/>
      <c r="O143" s="171"/>
      <c r="P143" s="171"/>
      <c r="Q143" s="171"/>
      <c r="R143" s="171"/>
      <c r="S143" s="171"/>
    </row>
    <row r="144" spans="1:19" ht="15.75" customHeight="1" x14ac:dyDescent="0.2">
      <c r="A144" s="254"/>
      <c r="B144" s="255"/>
      <c r="C144" s="256"/>
      <c r="D144" s="257"/>
      <c r="E144" s="256"/>
      <c r="F144" s="256"/>
      <c r="G144" s="256"/>
      <c r="H144" s="256"/>
      <c r="I144" s="256"/>
      <c r="J144" s="171"/>
      <c r="K144" s="256"/>
      <c r="L144" s="256"/>
      <c r="M144" s="257"/>
      <c r="N144" s="171"/>
      <c r="O144" s="171"/>
      <c r="P144" s="171"/>
      <c r="Q144" s="171"/>
      <c r="R144" s="171"/>
      <c r="S144" s="171"/>
    </row>
    <row r="145" spans="1:19" ht="15.75" customHeight="1" x14ac:dyDescent="0.2">
      <c r="A145" s="254"/>
      <c r="B145" s="255"/>
      <c r="C145" s="256"/>
      <c r="D145" s="257"/>
      <c r="E145" s="256"/>
      <c r="F145" s="256"/>
      <c r="G145" s="256"/>
      <c r="H145" s="256"/>
      <c r="I145" s="256"/>
      <c r="J145" s="171"/>
      <c r="K145" s="256"/>
      <c r="L145" s="256"/>
      <c r="M145" s="257"/>
      <c r="N145" s="171"/>
      <c r="O145" s="171"/>
      <c r="P145" s="171"/>
      <c r="Q145" s="171"/>
      <c r="R145" s="171"/>
      <c r="S145" s="171"/>
    </row>
    <row r="146" spans="1:19" ht="15.75" customHeight="1" x14ac:dyDescent="0.2">
      <c r="A146" s="254"/>
      <c r="B146" s="255"/>
      <c r="C146" s="256"/>
      <c r="D146" s="257"/>
      <c r="E146" s="256"/>
      <c r="F146" s="256"/>
      <c r="G146" s="256"/>
      <c r="H146" s="256"/>
      <c r="I146" s="256"/>
      <c r="J146" s="171"/>
      <c r="K146" s="256"/>
      <c r="L146" s="256"/>
      <c r="M146" s="257"/>
      <c r="N146" s="171"/>
      <c r="O146" s="171"/>
      <c r="P146" s="171"/>
      <c r="Q146" s="171"/>
      <c r="R146" s="171"/>
      <c r="S146" s="171"/>
    </row>
    <row r="147" spans="1:19" ht="15.75" customHeight="1" x14ac:dyDescent="0.2">
      <c r="A147" s="254"/>
      <c r="B147" s="255"/>
      <c r="C147" s="256"/>
      <c r="D147" s="257"/>
      <c r="E147" s="256"/>
      <c r="F147" s="256"/>
      <c r="G147" s="256"/>
      <c r="H147" s="256"/>
      <c r="I147" s="256"/>
      <c r="J147" s="171"/>
      <c r="K147" s="256"/>
      <c r="L147" s="256"/>
      <c r="M147" s="257"/>
      <c r="N147" s="171"/>
      <c r="O147" s="171"/>
      <c r="P147" s="171"/>
      <c r="Q147" s="171"/>
      <c r="R147" s="171"/>
      <c r="S147" s="171"/>
    </row>
    <row r="148" spans="1:19" ht="15.75" customHeight="1" x14ac:dyDescent="0.2">
      <c r="A148" s="254"/>
      <c r="B148" s="255"/>
      <c r="C148" s="256"/>
      <c r="D148" s="257"/>
      <c r="E148" s="256"/>
      <c r="F148" s="256"/>
      <c r="G148" s="256"/>
      <c r="H148" s="256"/>
      <c r="I148" s="256"/>
      <c r="J148" s="171"/>
      <c r="K148" s="256"/>
      <c r="L148" s="256"/>
      <c r="M148" s="257"/>
      <c r="N148" s="171"/>
      <c r="O148" s="171"/>
      <c r="P148" s="171"/>
      <c r="Q148" s="171"/>
      <c r="R148" s="171"/>
      <c r="S148" s="171"/>
    </row>
    <row r="149" spans="1:19" ht="15.75" customHeight="1" x14ac:dyDescent="0.2">
      <c r="A149" s="254"/>
      <c r="B149" s="255"/>
      <c r="C149" s="256"/>
      <c r="D149" s="257"/>
      <c r="E149" s="256"/>
      <c r="F149" s="256"/>
      <c r="G149" s="256"/>
      <c r="H149" s="256"/>
      <c r="I149" s="256"/>
      <c r="J149" s="171"/>
      <c r="K149" s="256"/>
      <c r="L149" s="256"/>
      <c r="M149" s="257"/>
      <c r="N149" s="171"/>
      <c r="O149" s="171"/>
      <c r="P149" s="171"/>
      <c r="Q149" s="171"/>
      <c r="R149" s="171"/>
      <c r="S149" s="171"/>
    </row>
    <row r="150" spans="1:19" ht="15.75" customHeight="1" x14ac:dyDescent="0.2">
      <c r="A150" s="254"/>
      <c r="B150" s="255"/>
      <c r="C150" s="256"/>
      <c r="D150" s="257"/>
      <c r="E150" s="256"/>
      <c r="F150" s="256"/>
      <c r="G150" s="256"/>
      <c r="H150" s="256"/>
      <c r="I150" s="256"/>
      <c r="J150" s="171"/>
      <c r="K150" s="256"/>
      <c r="L150" s="256"/>
      <c r="M150" s="257"/>
      <c r="N150" s="171"/>
      <c r="O150" s="171"/>
      <c r="P150" s="171"/>
      <c r="Q150" s="171"/>
      <c r="R150" s="171"/>
      <c r="S150" s="171"/>
    </row>
    <row r="151" spans="1:19" ht="15.75" customHeight="1" x14ac:dyDescent="0.2">
      <c r="A151" s="254"/>
      <c r="B151" s="255"/>
      <c r="C151" s="256"/>
      <c r="D151" s="257"/>
      <c r="E151" s="256"/>
      <c r="F151" s="256"/>
      <c r="G151" s="256"/>
      <c r="H151" s="256"/>
      <c r="I151" s="256"/>
      <c r="J151" s="171"/>
      <c r="K151" s="256"/>
      <c r="L151" s="256"/>
      <c r="M151" s="257"/>
      <c r="N151" s="171"/>
      <c r="O151" s="171"/>
      <c r="P151" s="171"/>
      <c r="Q151" s="171"/>
      <c r="R151" s="171"/>
      <c r="S151" s="171"/>
    </row>
    <row r="152" spans="1:19" ht="15.75" customHeight="1" x14ac:dyDescent="0.2">
      <c r="A152" s="254"/>
      <c r="B152" s="255"/>
      <c r="C152" s="256"/>
      <c r="D152" s="257"/>
      <c r="E152" s="256"/>
      <c r="F152" s="256"/>
      <c r="G152" s="256"/>
      <c r="H152" s="256"/>
      <c r="I152" s="256"/>
      <c r="J152" s="171"/>
      <c r="K152" s="256"/>
      <c r="L152" s="256"/>
      <c r="M152" s="257"/>
      <c r="N152" s="171"/>
      <c r="O152" s="171"/>
      <c r="P152" s="171"/>
      <c r="Q152" s="171"/>
      <c r="R152" s="171"/>
      <c r="S152" s="171"/>
    </row>
    <row r="153" spans="1:19" ht="15.75" customHeight="1" x14ac:dyDescent="0.2">
      <c r="A153" s="254"/>
      <c r="B153" s="255"/>
      <c r="C153" s="256"/>
      <c r="D153" s="257"/>
      <c r="E153" s="256"/>
      <c r="F153" s="256"/>
      <c r="G153" s="256"/>
      <c r="H153" s="256"/>
      <c r="I153" s="256"/>
      <c r="J153" s="171"/>
      <c r="K153" s="256"/>
      <c r="L153" s="256"/>
      <c r="M153" s="257"/>
      <c r="N153" s="171"/>
      <c r="O153" s="171"/>
      <c r="P153" s="171"/>
      <c r="Q153" s="171"/>
      <c r="R153" s="171"/>
      <c r="S153" s="171"/>
    </row>
    <row r="154" spans="1:19" ht="15.75" customHeight="1" x14ac:dyDescent="0.2">
      <c r="A154" s="254"/>
      <c r="B154" s="255"/>
      <c r="C154" s="256"/>
      <c r="D154" s="257"/>
      <c r="E154" s="256"/>
      <c r="F154" s="256"/>
      <c r="G154" s="256"/>
      <c r="H154" s="256"/>
      <c r="I154" s="256"/>
      <c r="J154" s="171"/>
      <c r="K154" s="256"/>
      <c r="L154" s="256"/>
      <c r="M154" s="257"/>
      <c r="N154" s="171"/>
      <c r="O154" s="171"/>
      <c r="P154" s="171"/>
      <c r="Q154" s="171"/>
      <c r="R154" s="171"/>
      <c r="S154" s="171"/>
    </row>
    <row r="155" spans="1:19" ht="15.75" customHeight="1" x14ac:dyDescent="0.2">
      <c r="A155" s="254"/>
      <c r="B155" s="255"/>
      <c r="C155" s="256"/>
      <c r="D155" s="257"/>
      <c r="E155" s="256"/>
      <c r="F155" s="256"/>
      <c r="G155" s="256"/>
      <c r="H155" s="256"/>
      <c r="I155" s="256"/>
      <c r="J155" s="171"/>
      <c r="K155" s="256"/>
      <c r="L155" s="256"/>
      <c r="M155" s="257"/>
      <c r="N155" s="171"/>
      <c r="O155" s="171"/>
      <c r="P155" s="171"/>
      <c r="Q155" s="171"/>
      <c r="R155" s="171"/>
      <c r="S155" s="171"/>
    </row>
    <row r="156" spans="1:19" ht="15.75" customHeight="1" x14ac:dyDescent="0.2">
      <c r="A156" s="254"/>
      <c r="B156" s="255"/>
      <c r="C156" s="256"/>
      <c r="D156" s="257"/>
      <c r="E156" s="256"/>
      <c r="F156" s="256"/>
      <c r="G156" s="256"/>
      <c r="H156" s="256"/>
      <c r="I156" s="256"/>
      <c r="J156" s="171"/>
      <c r="K156" s="256"/>
      <c r="L156" s="256"/>
      <c r="M156" s="257"/>
      <c r="N156" s="171"/>
      <c r="O156" s="171"/>
      <c r="P156" s="171"/>
      <c r="Q156" s="171"/>
      <c r="R156" s="171"/>
      <c r="S156" s="171"/>
    </row>
    <row r="157" spans="1:19" ht="15.75" customHeight="1" x14ac:dyDescent="0.2">
      <c r="A157" s="254"/>
      <c r="B157" s="255"/>
      <c r="C157" s="256"/>
      <c r="D157" s="257"/>
      <c r="E157" s="256"/>
      <c r="F157" s="256"/>
      <c r="G157" s="256"/>
      <c r="H157" s="256"/>
      <c r="I157" s="256"/>
      <c r="J157" s="171"/>
      <c r="K157" s="256"/>
      <c r="L157" s="256"/>
      <c r="M157" s="257"/>
      <c r="N157" s="171"/>
      <c r="O157" s="171"/>
      <c r="P157" s="171"/>
      <c r="Q157" s="171"/>
      <c r="R157" s="171"/>
      <c r="S157" s="171"/>
    </row>
    <row r="158" spans="1:19" ht="15.75" customHeight="1" x14ac:dyDescent="0.2">
      <c r="A158" s="254"/>
      <c r="B158" s="255"/>
      <c r="C158" s="256"/>
      <c r="D158" s="257"/>
      <c r="E158" s="256"/>
      <c r="F158" s="256"/>
      <c r="G158" s="256"/>
      <c r="H158" s="256"/>
      <c r="I158" s="256"/>
      <c r="J158" s="171"/>
      <c r="K158" s="256"/>
      <c r="L158" s="256"/>
      <c r="M158" s="257"/>
      <c r="N158" s="171"/>
      <c r="O158" s="171"/>
      <c r="P158" s="171"/>
      <c r="Q158" s="171"/>
      <c r="R158" s="171"/>
      <c r="S158" s="171"/>
    </row>
    <row r="159" spans="1:19" ht="15.75" customHeight="1" x14ac:dyDescent="0.2">
      <c r="A159" s="254"/>
      <c r="B159" s="255"/>
      <c r="C159" s="256"/>
      <c r="D159" s="257"/>
      <c r="E159" s="256"/>
      <c r="F159" s="256"/>
      <c r="G159" s="256"/>
      <c r="H159" s="256"/>
      <c r="I159" s="256"/>
      <c r="J159" s="171"/>
      <c r="K159" s="256"/>
      <c r="L159" s="256"/>
      <c r="M159" s="257"/>
      <c r="N159" s="171"/>
      <c r="O159" s="171"/>
      <c r="P159" s="171"/>
      <c r="Q159" s="171"/>
      <c r="R159" s="171"/>
      <c r="S159" s="171"/>
    </row>
    <row r="160" spans="1:19" ht="15.75" customHeight="1" x14ac:dyDescent="0.2">
      <c r="A160" s="254"/>
      <c r="B160" s="255"/>
      <c r="C160" s="256"/>
      <c r="D160" s="257"/>
      <c r="E160" s="256"/>
      <c r="F160" s="256"/>
      <c r="G160" s="256"/>
      <c r="H160" s="256"/>
      <c r="I160" s="256"/>
      <c r="J160" s="171"/>
      <c r="K160" s="256"/>
      <c r="L160" s="256"/>
      <c r="M160" s="257"/>
      <c r="N160" s="171"/>
      <c r="O160" s="171"/>
      <c r="P160" s="171"/>
      <c r="Q160" s="171"/>
      <c r="R160" s="171"/>
      <c r="S160" s="171"/>
    </row>
    <row r="161" spans="1:19" ht="15.75" customHeight="1" x14ac:dyDescent="0.2">
      <c r="A161" s="254"/>
      <c r="B161" s="255"/>
      <c r="C161" s="256"/>
      <c r="D161" s="257"/>
      <c r="E161" s="256"/>
      <c r="F161" s="256"/>
      <c r="G161" s="256"/>
      <c r="H161" s="256"/>
      <c r="I161" s="256"/>
      <c r="J161" s="171"/>
      <c r="K161" s="256"/>
      <c r="L161" s="256"/>
      <c r="M161" s="257"/>
      <c r="N161" s="171"/>
      <c r="O161" s="171"/>
      <c r="P161" s="171"/>
      <c r="Q161" s="171"/>
      <c r="R161" s="171"/>
      <c r="S161" s="171"/>
    </row>
    <row r="162" spans="1:19" ht="15.75" customHeight="1" x14ac:dyDescent="0.2">
      <c r="A162" s="254"/>
      <c r="B162" s="255"/>
      <c r="C162" s="256"/>
      <c r="D162" s="257"/>
      <c r="E162" s="256"/>
      <c r="F162" s="256"/>
      <c r="G162" s="256"/>
      <c r="H162" s="256"/>
      <c r="I162" s="256"/>
      <c r="J162" s="171"/>
      <c r="K162" s="256"/>
      <c r="L162" s="256"/>
      <c r="M162" s="257"/>
      <c r="N162" s="171"/>
      <c r="O162" s="171"/>
      <c r="P162" s="171"/>
      <c r="Q162" s="171"/>
      <c r="R162" s="171"/>
      <c r="S162" s="171"/>
    </row>
    <row r="163" spans="1:19" ht="15.75" customHeight="1" x14ac:dyDescent="0.2">
      <c r="A163" s="254"/>
      <c r="B163" s="255"/>
      <c r="C163" s="256"/>
      <c r="D163" s="257"/>
      <c r="E163" s="256"/>
      <c r="F163" s="256"/>
      <c r="G163" s="256"/>
      <c r="H163" s="256"/>
      <c r="I163" s="256"/>
      <c r="J163" s="171"/>
      <c r="K163" s="256"/>
      <c r="L163" s="256"/>
      <c r="M163" s="257"/>
      <c r="N163" s="171"/>
      <c r="O163" s="171"/>
      <c r="P163" s="171"/>
      <c r="Q163" s="171"/>
      <c r="R163" s="171"/>
      <c r="S163" s="171"/>
    </row>
    <row r="164" spans="1:19" ht="15.75" customHeight="1" x14ac:dyDescent="0.2">
      <c r="A164" s="254"/>
      <c r="B164" s="255"/>
      <c r="C164" s="256"/>
      <c r="D164" s="257"/>
      <c r="E164" s="256"/>
      <c r="F164" s="256"/>
      <c r="G164" s="256"/>
      <c r="H164" s="256"/>
      <c r="I164" s="256"/>
      <c r="J164" s="171"/>
      <c r="K164" s="256"/>
      <c r="L164" s="256"/>
      <c r="M164" s="257"/>
      <c r="N164" s="171"/>
      <c r="O164" s="171"/>
      <c r="P164" s="171"/>
      <c r="Q164" s="171"/>
      <c r="R164" s="171"/>
      <c r="S164" s="171"/>
    </row>
    <row r="165" spans="1:19" ht="15.75" customHeight="1" x14ac:dyDescent="0.2">
      <c r="B165" s="255"/>
      <c r="C165" s="256"/>
      <c r="D165" s="257"/>
      <c r="E165" s="256"/>
      <c r="F165" s="256"/>
      <c r="G165" s="256"/>
      <c r="H165" s="256"/>
      <c r="I165" s="256"/>
      <c r="J165" s="171"/>
      <c r="K165" s="256"/>
      <c r="L165" s="256"/>
      <c r="M165" s="257"/>
      <c r="N165" s="171"/>
      <c r="O165" s="171"/>
      <c r="P165" s="171"/>
      <c r="Q165" s="171"/>
      <c r="R165" s="171"/>
      <c r="S165" s="171"/>
    </row>
    <row r="166" spans="1:19" ht="15.75" customHeight="1" x14ac:dyDescent="0.2">
      <c r="B166" s="255"/>
      <c r="C166" s="256"/>
      <c r="D166" s="257"/>
      <c r="E166" s="256"/>
      <c r="F166" s="256"/>
      <c r="G166" s="256"/>
      <c r="H166" s="256"/>
      <c r="I166" s="256"/>
      <c r="J166" s="171"/>
      <c r="K166" s="256"/>
      <c r="L166" s="256"/>
      <c r="M166" s="257"/>
      <c r="N166" s="171"/>
      <c r="O166" s="171"/>
      <c r="P166" s="171"/>
      <c r="Q166" s="171"/>
      <c r="R166" s="171"/>
      <c r="S166" s="171"/>
    </row>
    <row r="167" spans="1:19" ht="15.75" customHeight="1" x14ac:dyDescent="0.2">
      <c r="B167" s="255"/>
      <c r="C167" s="256"/>
      <c r="D167" s="257"/>
      <c r="E167" s="256"/>
      <c r="F167" s="256"/>
      <c r="G167" s="256"/>
      <c r="H167" s="256"/>
      <c r="I167" s="256"/>
      <c r="J167" s="171"/>
      <c r="K167" s="256"/>
      <c r="L167" s="256"/>
      <c r="M167" s="257"/>
      <c r="N167" s="171"/>
      <c r="O167" s="171"/>
      <c r="P167" s="171"/>
      <c r="Q167" s="171"/>
      <c r="R167" s="171"/>
      <c r="S167" s="171"/>
    </row>
    <row r="168" spans="1:19" ht="15.75" customHeight="1" x14ac:dyDescent="0.2">
      <c r="B168" s="255"/>
      <c r="C168" s="256"/>
      <c r="D168" s="257"/>
      <c r="E168" s="256"/>
      <c r="F168" s="256"/>
      <c r="G168" s="256"/>
      <c r="H168" s="256"/>
      <c r="I168" s="256"/>
      <c r="J168" s="171"/>
      <c r="K168" s="256"/>
      <c r="L168" s="256"/>
      <c r="M168" s="257"/>
      <c r="N168" s="171"/>
      <c r="O168" s="171"/>
      <c r="P168" s="171"/>
      <c r="Q168" s="171"/>
      <c r="R168" s="171"/>
      <c r="S168" s="171"/>
    </row>
    <row r="169" spans="1:19" ht="15.75" customHeight="1" x14ac:dyDescent="0.2">
      <c r="B169" s="255"/>
      <c r="C169" s="256"/>
      <c r="D169" s="257"/>
      <c r="E169" s="256"/>
      <c r="F169" s="256"/>
      <c r="G169" s="256"/>
      <c r="H169" s="256"/>
      <c r="I169" s="256"/>
      <c r="J169" s="171"/>
      <c r="K169" s="256"/>
      <c r="L169" s="256"/>
      <c r="M169" s="257"/>
      <c r="N169" s="171"/>
      <c r="O169" s="171"/>
      <c r="P169" s="171"/>
      <c r="Q169" s="171"/>
      <c r="R169" s="171"/>
      <c r="S169" s="171"/>
    </row>
    <row r="170" spans="1:19" ht="15.75" customHeight="1" x14ac:dyDescent="0.2">
      <c r="B170" s="255"/>
      <c r="C170" s="256"/>
      <c r="D170" s="257"/>
      <c r="E170" s="256"/>
      <c r="F170" s="256"/>
      <c r="G170" s="256"/>
      <c r="H170" s="256"/>
      <c r="I170" s="256"/>
      <c r="J170" s="171"/>
      <c r="K170" s="256"/>
      <c r="L170" s="256"/>
      <c r="M170" s="257"/>
      <c r="N170" s="171"/>
      <c r="O170" s="171"/>
      <c r="P170" s="171"/>
      <c r="Q170" s="171"/>
      <c r="R170" s="171"/>
      <c r="S170" s="171"/>
    </row>
    <row r="171" spans="1:19" ht="15.75" customHeight="1" x14ac:dyDescent="0.2">
      <c r="B171" s="255"/>
      <c r="C171" s="256"/>
      <c r="D171" s="257"/>
      <c r="E171" s="256"/>
      <c r="F171" s="256"/>
      <c r="G171" s="256"/>
      <c r="H171" s="256"/>
      <c r="I171" s="256"/>
      <c r="J171" s="171"/>
      <c r="K171" s="256"/>
      <c r="L171" s="256"/>
      <c r="M171" s="257"/>
      <c r="N171" s="171"/>
      <c r="O171" s="171"/>
      <c r="P171" s="171"/>
      <c r="Q171" s="171"/>
      <c r="R171" s="171"/>
      <c r="S171" s="171"/>
    </row>
    <row r="172" spans="1:19" ht="15.75" customHeight="1" x14ac:dyDescent="0.2">
      <c r="B172" s="255"/>
      <c r="C172" s="256"/>
      <c r="D172" s="257"/>
      <c r="E172" s="256"/>
      <c r="F172" s="256"/>
      <c r="G172" s="256"/>
      <c r="H172" s="256"/>
      <c r="I172" s="256"/>
      <c r="J172" s="171"/>
      <c r="K172" s="256"/>
      <c r="L172" s="256"/>
      <c r="M172" s="257"/>
      <c r="N172" s="171"/>
      <c r="O172" s="171"/>
      <c r="P172" s="171"/>
      <c r="Q172" s="171"/>
      <c r="R172" s="171"/>
      <c r="S172" s="171"/>
    </row>
    <row r="173" spans="1:19" ht="15.75" customHeight="1" x14ac:dyDescent="0.2">
      <c r="B173" s="255"/>
      <c r="C173" s="256"/>
      <c r="D173" s="257"/>
      <c r="E173" s="256"/>
      <c r="F173" s="256"/>
      <c r="G173" s="256"/>
      <c r="H173" s="256"/>
      <c r="I173" s="256"/>
      <c r="J173" s="171"/>
      <c r="K173" s="256"/>
      <c r="L173" s="256"/>
      <c r="M173" s="257"/>
      <c r="N173" s="171"/>
      <c r="O173" s="171"/>
      <c r="P173" s="171"/>
      <c r="Q173" s="171"/>
      <c r="R173" s="171"/>
      <c r="S173" s="171"/>
    </row>
    <row r="174" spans="1:19" ht="15.75" customHeight="1" x14ac:dyDescent="0.2">
      <c r="B174" s="255"/>
      <c r="C174" s="256"/>
      <c r="D174" s="257"/>
      <c r="E174" s="256"/>
      <c r="F174" s="256"/>
      <c r="G174" s="256"/>
      <c r="H174" s="256"/>
      <c r="I174" s="256"/>
      <c r="J174" s="171"/>
      <c r="K174" s="256"/>
      <c r="L174" s="256"/>
      <c r="M174" s="257"/>
      <c r="N174" s="171"/>
      <c r="O174" s="171"/>
      <c r="P174" s="171"/>
      <c r="Q174" s="171"/>
      <c r="R174" s="171"/>
      <c r="S174" s="171"/>
    </row>
    <row r="175" spans="1:19" ht="15.75" customHeight="1" x14ac:dyDescent="0.2">
      <c r="B175" s="255"/>
      <c r="C175" s="256"/>
      <c r="D175" s="257"/>
      <c r="E175" s="256"/>
      <c r="F175" s="256"/>
      <c r="G175" s="256"/>
      <c r="H175" s="256"/>
      <c r="I175" s="256"/>
      <c r="J175" s="171"/>
      <c r="K175" s="256"/>
      <c r="L175" s="256"/>
      <c r="M175" s="257"/>
      <c r="N175" s="171"/>
      <c r="O175" s="171"/>
      <c r="P175" s="171"/>
      <c r="Q175" s="171"/>
      <c r="R175" s="171"/>
      <c r="S175" s="171"/>
    </row>
    <row r="176" spans="1:19" ht="15.75" customHeight="1" x14ac:dyDescent="0.2">
      <c r="B176" s="255"/>
      <c r="C176" s="256"/>
      <c r="D176" s="257"/>
      <c r="E176" s="256"/>
      <c r="F176" s="256"/>
      <c r="G176" s="256"/>
      <c r="H176" s="256"/>
      <c r="I176" s="256"/>
      <c r="J176" s="171"/>
      <c r="K176" s="256"/>
      <c r="L176" s="256"/>
      <c r="M176" s="257"/>
      <c r="N176" s="171"/>
      <c r="O176" s="171"/>
      <c r="P176" s="171"/>
      <c r="Q176" s="171"/>
      <c r="R176" s="171"/>
      <c r="S176" s="171"/>
    </row>
    <row r="177" spans="2:19" ht="15.75" customHeight="1" x14ac:dyDescent="0.2">
      <c r="B177" s="255"/>
      <c r="C177" s="256"/>
      <c r="D177" s="257"/>
      <c r="E177" s="256"/>
      <c r="F177" s="256"/>
      <c r="G177" s="256"/>
      <c r="H177" s="256"/>
      <c r="I177" s="256"/>
      <c r="J177" s="171"/>
      <c r="K177" s="256"/>
      <c r="L177" s="256"/>
      <c r="M177" s="257"/>
      <c r="N177" s="171"/>
      <c r="O177" s="171"/>
      <c r="P177" s="171"/>
      <c r="Q177" s="171"/>
      <c r="R177" s="171"/>
      <c r="S177" s="171"/>
    </row>
    <row r="178" spans="2:19" ht="15.75" customHeight="1" x14ac:dyDescent="0.2">
      <c r="B178" s="255"/>
      <c r="C178" s="256"/>
      <c r="D178" s="257"/>
      <c r="E178" s="256"/>
      <c r="F178" s="256"/>
      <c r="G178" s="256"/>
      <c r="H178" s="256"/>
      <c r="I178" s="256"/>
      <c r="J178" s="171"/>
      <c r="K178" s="256"/>
      <c r="L178" s="256"/>
      <c r="M178" s="257"/>
      <c r="N178" s="171"/>
      <c r="O178" s="171"/>
      <c r="P178" s="171"/>
      <c r="Q178" s="171"/>
      <c r="R178" s="171"/>
      <c r="S178" s="171"/>
    </row>
    <row r="179" spans="2:19" ht="15.75" customHeight="1" x14ac:dyDescent="0.2">
      <c r="B179" s="255"/>
      <c r="C179" s="256"/>
      <c r="D179" s="257"/>
      <c r="E179" s="256"/>
      <c r="F179" s="256"/>
      <c r="G179" s="256"/>
      <c r="H179" s="256"/>
      <c r="I179" s="256"/>
      <c r="J179" s="171"/>
      <c r="K179" s="256"/>
      <c r="L179" s="256"/>
      <c r="M179" s="257"/>
      <c r="N179" s="171"/>
      <c r="O179" s="171"/>
      <c r="P179" s="171"/>
      <c r="Q179" s="171"/>
      <c r="R179" s="171"/>
      <c r="S179" s="171"/>
    </row>
    <row r="180" spans="2:19" ht="15.75" customHeight="1" x14ac:dyDescent="0.2">
      <c r="B180" s="255"/>
      <c r="C180" s="256"/>
      <c r="D180" s="257"/>
      <c r="E180" s="256"/>
      <c r="F180" s="256"/>
      <c r="G180" s="256"/>
      <c r="H180" s="256"/>
      <c r="I180" s="256"/>
      <c r="J180" s="171"/>
      <c r="K180" s="256"/>
      <c r="L180" s="256"/>
      <c r="M180" s="257"/>
      <c r="N180" s="171"/>
      <c r="O180" s="171"/>
      <c r="P180" s="171"/>
      <c r="Q180" s="171"/>
      <c r="R180" s="171"/>
      <c r="S180" s="171"/>
    </row>
    <row r="181" spans="2:19" ht="15.75" customHeight="1" x14ac:dyDescent="0.2">
      <c r="B181" s="255"/>
      <c r="C181" s="256"/>
      <c r="D181" s="257"/>
      <c r="E181" s="256"/>
      <c r="F181" s="256"/>
      <c r="G181" s="256"/>
      <c r="H181" s="256"/>
      <c r="I181" s="256"/>
      <c r="J181" s="171"/>
      <c r="K181" s="256"/>
      <c r="L181" s="256"/>
      <c r="M181" s="257"/>
      <c r="N181" s="171"/>
      <c r="O181" s="171"/>
      <c r="P181" s="171"/>
      <c r="Q181" s="171"/>
      <c r="R181" s="171"/>
      <c r="S181" s="171"/>
    </row>
    <row r="182" spans="2:19" ht="15.75" customHeight="1" x14ac:dyDescent="0.2">
      <c r="B182" s="255"/>
      <c r="C182" s="256"/>
      <c r="D182" s="257"/>
      <c r="E182" s="256"/>
      <c r="F182" s="256"/>
      <c r="G182" s="256"/>
      <c r="H182" s="256"/>
      <c r="I182" s="256"/>
      <c r="J182" s="171"/>
      <c r="K182" s="256"/>
      <c r="L182" s="256"/>
      <c r="M182" s="257"/>
      <c r="N182" s="171"/>
      <c r="O182" s="171"/>
      <c r="P182" s="171"/>
      <c r="Q182" s="171"/>
      <c r="R182" s="171"/>
      <c r="S182" s="171"/>
    </row>
    <row r="183" spans="2:19" ht="15.75" customHeight="1" x14ac:dyDescent="0.2">
      <c r="B183" s="255"/>
      <c r="C183" s="256"/>
      <c r="D183" s="257"/>
      <c r="E183" s="256"/>
      <c r="F183" s="256"/>
      <c r="G183" s="256"/>
      <c r="H183" s="256"/>
      <c r="I183" s="256"/>
      <c r="J183" s="171"/>
      <c r="K183" s="256"/>
      <c r="L183" s="256"/>
      <c r="M183" s="257"/>
      <c r="N183" s="171"/>
      <c r="O183" s="171"/>
      <c r="P183" s="171"/>
      <c r="Q183" s="171"/>
      <c r="R183" s="171"/>
      <c r="S183" s="171"/>
    </row>
    <row r="184" spans="2:19" ht="15.75" customHeight="1" x14ac:dyDescent="0.2">
      <c r="B184" s="255"/>
      <c r="C184" s="256"/>
      <c r="D184" s="257"/>
      <c r="E184" s="256"/>
      <c r="F184" s="256"/>
      <c r="G184" s="256"/>
      <c r="H184" s="256"/>
      <c r="I184" s="256"/>
      <c r="J184" s="171"/>
      <c r="K184" s="256"/>
      <c r="L184" s="256"/>
      <c r="M184" s="257"/>
      <c r="N184" s="171"/>
      <c r="O184" s="171"/>
      <c r="P184" s="171"/>
      <c r="Q184" s="171"/>
      <c r="R184" s="171"/>
      <c r="S184" s="171"/>
    </row>
    <row r="185" spans="2:19" ht="15.75" customHeight="1" x14ac:dyDescent="0.2">
      <c r="B185" s="255"/>
      <c r="C185" s="256"/>
      <c r="D185" s="257"/>
      <c r="E185" s="256"/>
      <c r="F185" s="256"/>
      <c r="G185" s="256"/>
      <c r="H185" s="256"/>
      <c r="I185" s="256"/>
      <c r="J185" s="171"/>
      <c r="K185" s="256"/>
      <c r="L185" s="256"/>
      <c r="M185" s="257"/>
      <c r="N185" s="171"/>
      <c r="O185" s="171"/>
      <c r="P185" s="171"/>
      <c r="Q185" s="171"/>
      <c r="R185" s="171"/>
      <c r="S185" s="171"/>
    </row>
    <row r="186" spans="2:19" ht="15.75" customHeight="1" x14ac:dyDescent="0.2">
      <c r="B186" s="255"/>
      <c r="C186" s="256"/>
      <c r="D186" s="257"/>
      <c r="E186" s="256"/>
      <c r="F186" s="256"/>
      <c r="G186" s="256"/>
      <c r="H186" s="256"/>
      <c r="I186" s="256"/>
      <c r="J186" s="171"/>
      <c r="K186" s="256"/>
      <c r="L186" s="256"/>
      <c r="M186" s="257"/>
      <c r="N186" s="171"/>
      <c r="O186" s="171"/>
      <c r="P186" s="171"/>
      <c r="Q186" s="171"/>
      <c r="R186" s="171"/>
      <c r="S186" s="171"/>
    </row>
    <row r="187" spans="2:19" ht="15.75" customHeight="1" x14ac:dyDescent="0.2">
      <c r="B187" s="255"/>
      <c r="C187" s="256"/>
      <c r="D187" s="257"/>
      <c r="E187" s="256"/>
      <c r="F187" s="256"/>
      <c r="G187" s="256"/>
      <c r="H187" s="256"/>
      <c r="I187" s="256"/>
      <c r="J187" s="171"/>
      <c r="K187" s="256"/>
      <c r="L187" s="256"/>
      <c r="M187" s="257"/>
      <c r="N187" s="171"/>
      <c r="O187" s="171"/>
      <c r="P187" s="171"/>
      <c r="Q187" s="171"/>
      <c r="R187" s="171"/>
      <c r="S187" s="171"/>
    </row>
    <row r="188" spans="2:19" ht="15.75" customHeight="1" x14ac:dyDescent="0.2">
      <c r="B188" s="255"/>
      <c r="C188" s="256"/>
      <c r="D188" s="257"/>
      <c r="E188" s="256"/>
      <c r="F188" s="256"/>
      <c r="G188" s="256"/>
      <c r="H188" s="256"/>
      <c r="I188" s="256"/>
      <c r="J188" s="171"/>
      <c r="K188" s="256"/>
      <c r="L188" s="256"/>
      <c r="M188" s="257"/>
      <c r="N188" s="171"/>
      <c r="O188" s="171"/>
      <c r="P188" s="171"/>
      <c r="Q188" s="171"/>
      <c r="R188" s="171"/>
      <c r="S188" s="171"/>
    </row>
    <row r="189" spans="2:19" ht="15.75" customHeight="1" x14ac:dyDescent="0.2">
      <c r="B189" s="255"/>
      <c r="C189" s="256"/>
      <c r="D189" s="257"/>
      <c r="E189" s="256"/>
      <c r="F189" s="256"/>
      <c r="G189" s="256"/>
      <c r="H189" s="256"/>
      <c r="I189" s="256"/>
      <c r="J189" s="171"/>
      <c r="K189" s="256"/>
      <c r="L189" s="256"/>
      <c r="M189" s="257"/>
      <c r="N189" s="171"/>
      <c r="O189" s="171"/>
      <c r="P189" s="171"/>
      <c r="Q189" s="171"/>
      <c r="R189" s="171"/>
      <c r="S189" s="171"/>
    </row>
    <row r="190" spans="2:19" ht="15.75" customHeight="1" x14ac:dyDescent="0.2">
      <c r="B190" s="255"/>
      <c r="C190" s="256"/>
      <c r="D190" s="257"/>
      <c r="E190" s="256"/>
      <c r="F190" s="256"/>
      <c r="G190" s="256"/>
      <c r="H190" s="256"/>
      <c r="I190" s="256"/>
      <c r="J190" s="171"/>
      <c r="K190" s="256"/>
      <c r="L190" s="256"/>
      <c r="M190" s="257"/>
      <c r="N190" s="171"/>
      <c r="O190" s="171"/>
      <c r="P190" s="171"/>
      <c r="Q190" s="171"/>
      <c r="R190" s="171"/>
      <c r="S190" s="171"/>
    </row>
    <row r="191" spans="2:19" ht="15.75" customHeight="1" x14ac:dyDescent="0.2">
      <c r="B191" s="255"/>
      <c r="C191" s="256"/>
      <c r="D191" s="257"/>
      <c r="E191" s="256"/>
      <c r="F191" s="256"/>
      <c r="G191" s="256"/>
      <c r="H191" s="256"/>
      <c r="I191" s="256"/>
      <c r="J191" s="171"/>
      <c r="K191" s="256"/>
      <c r="L191" s="256"/>
      <c r="M191" s="257"/>
      <c r="N191" s="171"/>
      <c r="O191" s="171"/>
      <c r="P191" s="171"/>
      <c r="Q191" s="171"/>
      <c r="R191" s="171"/>
      <c r="S191" s="171"/>
    </row>
    <row r="192" spans="2:19" ht="15.75" customHeight="1" x14ac:dyDescent="0.2">
      <c r="B192" s="255"/>
      <c r="C192" s="256"/>
      <c r="D192" s="257"/>
      <c r="E192" s="256"/>
      <c r="F192" s="256"/>
      <c r="G192" s="256"/>
      <c r="H192" s="256"/>
      <c r="I192" s="256"/>
      <c r="J192" s="171"/>
      <c r="K192" s="256"/>
      <c r="L192" s="256"/>
      <c r="M192" s="257"/>
      <c r="N192" s="171"/>
      <c r="O192" s="171"/>
      <c r="P192" s="171"/>
      <c r="Q192" s="171"/>
      <c r="R192" s="171"/>
      <c r="S192" s="171"/>
    </row>
    <row r="193" spans="2:19" ht="15.75" customHeight="1" x14ac:dyDescent="0.2">
      <c r="B193" s="255"/>
      <c r="C193" s="256"/>
      <c r="D193" s="257"/>
      <c r="E193" s="256"/>
      <c r="F193" s="256"/>
      <c r="G193" s="256"/>
      <c r="H193" s="256"/>
      <c r="I193" s="256"/>
      <c r="J193" s="171"/>
      <c r="K193" s="256"/>
      <c r="L193" s="256"/>
      <c r="M193" s="257"/>
      <c r="N193" s="171"/>
      <c r="O193" s="171"/>
      <c r="P193" s="171"/>
      <c r="Q193" s="171"/>
      <c r="R193" s="171"/>
      <c r="S193" s="171"/>
    </row>
    <row r="194" spans="2:19" ht="15.75" customHeight="1" x14ac:dyDescent="0.2">
      <c r="B194" s="255"/>
      <c r="C194" s="256"/>
      <c r="D194" s="257"/>
      <c r="E194" s="256"/>
      <c r="F194" s="256"/>
      <c r="G194" s="256"/>
      <c r="H194" s="256"/>
      <c r="I194" s="256"/>
      <c r="J194" s="171"/>
      <c r="K194" s="256"/>
      <c r="L194" s="256"/>
      <c r="M194" s="257"/>
      <c r="N194" s="171"/>
      <c r="O194" s="171"/>
      <c r="P194" s="171"/>
      <c r="Q194" s="171"/>
      <c r="R194" s="171"/>
      <c r="S194" s="171"/>
    </row>
    <row r="195" spans="2:19" ht="15.75" customHeight="1" x14ac:dyDescent="0.2">
      <c r="B195" s="255"/>
      <c r="C195" s="256"/>
      <c r="D195" s="257"/>
      <c r="E195" s="256"/>
      <c r="F195" s="256"/>
      <c r="G195" s="256"/>
      <c r="H195" s="256"/>
      <c r="I195" s="256"/>
      <c r="J195" s="171"/>
      <c r="K195" s="256"/>
      <c r="L195" s="256"/>
      <c r="M195" s="257"/>
      <c r="N195" s="171"/>
      <c r="O195" s="171"/>
      <c r="P195" s="171"/>
      <c r="Q195" s="171"/>
      <c r="R195" s="171"/>
      <c r="S195" s="171"/>
    </row>
    <row r="196" spans="2:19" ht="15.75" customHeight="1" x14ac:dyDescent="0.2">
      <c r="B196" s="255"/>
      <c r="C196" s="256"/>
      <c r="D196" s="257"/>
      <c r="E196" s="256"/>
      <c r="F196" s="256"/>
      <c r="G196" s="256"/>
      <c r="H196" s="256"/>
      <c r="I196" s="256"/>
      <c r="J196" s="171"/>
      <c r="K196" s="256"/>
      <c r="L196" s="256"/>
      <c r="M196" s="257"/>
      <c r="N196" s="171"/>
      <c r="O196" s="171"/>
      <c r="P196" s="171"/>
      <c r="Q196" s="171"/>
      <c r="R196" s="171"/>
      <c r="S196" s="171"/>
    </row>
    <row r="197" spans="2:19" ht="15.75" customHeight="1" x14ac:dyDescent="0.2">
      <c r="B197" s="255"/>
      <c r="C197" s="256"/>
      <c r="D197" s="257"/>
      <c r="E197" s="256"/>
      <c r="F197" s="256"/>
      <c r="G197" s="256"/>
      <c r="H197" s="256"/>
      <c r="I197" s="256"/>
      <c r="J197" s="171"/>
      <c r="K197" s="256"/>
      <c r="L197" s="256"/>
      <c r="M197" s="257"/>
      <c r="N197" s="171"/>
      <c r="O197" s="171"/>
      <c r="P197" s="171"/>
      <c r="Q197" s="171"/>
      <c r="R197" s="171"/>
      <c r="S197" s="171"/>
    </row>
    <row r="198" spans="2:19" ht="15.75" customHeight="1" x14ac:dyDescent="0.2">
      <c r="B198" s="255"/>
      <c r="C198" s="256"/>
      <c r="D198" s="257"/>
      <c r="E198" s="256"/>
      <c r="F198" s="256"/>
      <c r="G198" s="256"/>
      <c r="H198" s="256"/>
      <c r="I198" s="256"/>
      <c r="J198" s="171"/>
      <c r="K198" s="256"/>
      <c r="L198" s="256"/>
      <c r="M198" s="257"/>
      <c r="N198" s="171"/>
      <c r="O198" s="171"/>
      <c r="P198" s="171"/>
      <c r="Q198" s="171"/>
      <c r="R198" s="171"/>
      <c r="S198" s="171"/>
    </row>
    <row r="199" spans="2:19" ht="15.75" customHeight="1" x14ac:dyDescent="0.2">
      <c r="B199" s="255"/>
      <c r="C199" s="256"/>
      <c r="D199" s="257"/>
      <c r="E199" s="256"/>
      <c r="F199" s="256"/>
      <c r="G199" s="256"/>
      <c r="H199" s="256"/>
      <c r="I199" s="256"/>
      <c r="J199" s="171"/>
      <c r="K199" s="256"/>
      <c r="L199" s="256"/>
      <c r="M199" s="257"/>
      <c r="N199" s="171"/>
      <c r="O199" s="171"/>
      <c r="P199" s="171"/>
      <c r="Q199" s="171"/>
      <c r="R199" s="171"/>
      <c r="S199" s="171"/>
    </row>
    <row r="200" spans="2:19" ht="15.75" customHeight="1" x14ac:dyDescent="0.2">
      <c r="B200" s="255"/>
      <c r="C200" s="256"/>
      <c r="D200" s="257"/>
      <c r="E200" s="256"/>
      <c r="F200" s="256"/>
      <c r="G200" s="256"/>
      <c r="H200" s="256"/>
      <c r="I200" s="256"/>
      <c r="J200" s="171"/>
      <c r="K200" s="256"/>
      <c r="L200" s="256"/>
      <c r="M200" s="257"/>
      <c r="N200" s="171"/>
      <c r="O200" s="171"/>
      <c r="P200" s="171"/>
      <c r="Q200" s="171"/>
      <c r="R200" s="171"/>
      <c r="S200" s="171"/>
    </row>
    <row r="201" spans="2:19" ht="15.75" customHeight="1" x14ac:dyDescent="0.2">
      <c r="B201" s="255"/>
      <c r="C201" s="256"/>
      <c r="D201" s="257"/>
      <c r="E201" s="256"/>
      <c r="F201" s="256"/>
      <c r="G201" s="256"/>
      <c r="H201" s="256"/>
      <c r="I201" s="256"/>
      <c r="J201" s="171"/>
      <c r="K201" s="256"/>
      <c r="L201" s="256"/>
      <c r="M201" s="257"/>
      <c r="N201" s="171"/>
      <c r="O201" s="171"/>
      <c r="P201" s="171"/>
      <c r="Q201" s="171"/>
      <c r="R201" s="171"/>
      <c r="S201" s="171"/>
    </row>
    <row r="202" spans="2:19" ht="15.75" customHeight="1" x14ac:dyDescent="0.2">
      <c r="B202" s="255"/>
      <c r="C202" s="256"/>
      <c r="D202" s="257"/>
      <c r="E202" s="256"/>
      <c r="F202" s="256"/>
      <c r="G202" s="256"/>
      <c r="H202" s="256"/>
      <c r="I202" s="256"/>
      <c r="J202" s="171"/>
      <c r="K202" s="256"/>
      <c r="L202" s="256"/>
      <c r="M202" s="257"/>
      <c r="N202" s="171"/>
      <c r="O202" s="171"/>
      <c r="P202" s="171"/>
      <c r="Q202" s="171"/>
      <c r="R202" s="171"/>
      <c r="S202" s="171"/>
    </row>
    <row r="203" spans="2:19" ht="15.75" customHeight="1" x14ac:dyDescent="0.2">
      <c r="B203" s="255"/>
      <c r="C203" s="256"/>
      <c r="D203" s="257"/>
      <c r="E203" s="256"/>
      <c r="F203" s="256"/>
      <c r="G203" s="256"/>
      <c r="H203" s="256"/>
      <c r="I203" s="256"/>
      <c r="J203" s="171"/>
      <c r="K203" s="256"/>
      <c r="L203" s="256"/>
      <c r="M203" s="257"/>
      <c r="N203" s="171"/>
      <c r="O203" s="171"/>
      <c r="P203" s="171"/>
      <c r="Q203" s="171"/>
      <c r="R203" s="171"/>
      <c r="S203" s="171"/>
    </row>
    <row r="204" spans="2:19" ht="15.75" customHeight="1" x14ac:dyDescent="0.2">
      <c r="B204" s="255"/>
      <c r="C204" s="256"/>
      <c r="D204" s="257"/>
      <c r="E204" s="256"/>
      <c r="F204" s="256"/>
      <c r="G204" s="256"/>
      <c r="H204" s="256"/>
      <c r="I204" s="256"/>
      <c r="J204" s="171"/>
      <c r="K204" s="256"/>
      <c r="L204" s="256"/>
      <c r="M204" s="257"/>
      <c r="N204" s="171"/>
      <c r="O204" s="171"/>
      <c r="P204" s="171"/>
      <c r="Q204" s="171"/>
      <c r="R204" s="171"/>
      <c r="S204" s="171"/>
    </row>
    <row r="205" spans="2:19" ht="15.75" customHeight="1" x14ac:dyDescent="0.2">
      <c r="B205" s="255"/>
      <c r="C205" s="256"/>
      <c r="D205" s="257"/>
      <c r="E205" s="256"/>
      <c r="F205" s="256"/>
      <c r="G205" s="256"/>
      <c r="H205" s="256"/>
      <c r="I205" s="256"/>
      <c r="J205" s="171"/>
      <c r="K205" s="256"/>
      <c r="L205" s="256"/>
      <c r="M205" s="257"/>
      <c r="N205" s="171"/>
      <c r="O205" s="171"/>
      <c r="P205" s="171"/>
      <c r="Q205" s="171"/>
      <c r="R205" s="171"/>
      <c r="S205" s="171"/>
    </row>
    <row r="206" spans="2:19" ht="15.75" customHeight="1" x14ac:dyDescent="0.2">
      <c r="B206" s="255"/>
      <c r="C206" s="256"/>
      <c r="D206" s="257"/>
      <c r="E206" s="256"/>
      <c r="F206" s="256"/>
      <c r="G206" s="256"/>
      <c r="H206" s="256"/>
      <c r="I206" s="256"/>
      <c r="J206" s="171"/>
      <c r="K206" s="256"/>
      <c r="L206" s="256"/>
      <c r="M206" s="257"/>
      <c r="N206" s="171"/>
      <c r="O206" s="171"/>
      <c r="P206" s="171"/>
      <c r="Q206" s="171"/>
      <c r="R206" s="171"/>
      <c r="S206" s="171"/>
    </row>
    <row r="207" spans="2:19" ht="15.75" customHeight="1" x14ac:dyDescent="0.2">
      <c r="B207" s="255"/>
      <c r="C207" s="256"/>
      <c r="D207" s="257"/>
      <c r="E207" s="256"/>
      <c r="F207" s="256"/>
      <c r="G207" s="256"/>
      <c r="H207" s="256"/>
      <c r="I207" s="256"/>
      <c r="J207" s="171"/>
      <c r="K207" s="256"/>
      <c r="L207" s="256"/>
      <c r="M207" s="257"/>
      <c r="N207" s="171"/>
      <c r="O207" s="171"/>
      <c r="P207" s="171"/>
      <c r="Q207" s="171"/>
      <c r="R207" s="171"/>
      <c r="S207" s="171"/>
    </row>
    <row r="208" spans="2:19" ht="15.75" customHeight="1" x14ac:dyDescent="0.2">
      <c r="B208" s="255"/>
      <c r="C208" s="256"/>
      <c r="D208" s="257"/>
      <c r="E208" s="256"/>
      <c r="F208" s="256"/>
      <c r="G208" s="256"/>
      <c r="H208" s="256"/>
      <c r="I208" s="256"/>
      <c r="J208" s="171"/>
      <c r="K208" s="256"/>
      <c r="L208" s="256"/>
      <c r="M208" s="257"/>
      <c r="N208" s="171"/>
      <c r="O208" s="171"/>
      <c r="P208" s="171"/>
      <c r="Q208" s="171"/>
      <c r="R208" s="171"/>
      <c r="S208" s="171"/>
    </row>
    <row r="209" spans="2:19" ht="15.75" customHeight="1" x14ac:dyDescent="0.2">
      <c r="B209" s="255"/>
      <c r="C209" s="256"/>
      <c r="D209" s="257"/>
      <c r="E209" s="256"/>
      <c r="F209" s="256"/>
      <c r="G209" s="256"/>
      <c r="H209" s="256"/>
      <c r="I209" s="256"/>
      <c r="J209" s="171"/>
      <c r="K209" s="256"/>
      <c r="L209" s="256"/>
      <c r="M209" s="257"/>
      <c r="N209" s="171"/>
      <c r="O209" s="171"/>
      <c r="P209" s="171"/>
      <c r="Q209" s="171"/>
      <c r="R209" s="171"/>
      <c r="S209" s="171"/>
    </row>
    <row r="210" spans="2:19" ht="15.75" customHeight="1" x14ac:dyDescent="0.2">
      <c r="B210" s="255"/>
      <c r="C210" s="256"/>
      <c r="D210" s="257"/>
      <c r="E210" s="256"/>
      <c r="F210" s="256"/>
      <c r="G210" s="256"/>
      <c r="H210" s="256"/>
      <c r="I210" s="256"/>
      <c r="J210" s="171"/>
      <c r="K210" s="256"/>
      <c r="L210" s="256"/>
      <c r="M210" s="257"/>
      <c r="N210" s="171"/>
      <c r="O210" s="171"/>
      <c r="P210" s="171"/>
      <c r="Q210" s="171"/>
      <c r="R210" s="171"/>
      <c r="S210" s="171"/>
    </row>
    <row r="211" spans="2:19" ht="15.75" customHeight="1" x14ac:dyDescent="0.2">
      <c r="B211" s="255"/>
      <c r="C211" s="256"/>
      <c r="D211" s="257"/>
      <c r="E211" s="256"/>
      <c r="F211" s="256"/>
      <c r="G211" s="256"/>
      <c r="H211" s="256"/>
      <c r="I211" s="256"/>
      <c r="J211" s="171"/>
      <c r="K211" s="256"/>
      <c r="L211" s="256"/>
      <c r="M211" s="257"/>
      <c r="N211" s="171"/>
      <c r="O211" s="171"/>
      <c r="P211" s="171"/>
      <c r="Q211" s="171"/>
      <c r="R211" s="171"/>
      <c r="S211" s="171"/>
    </row>
    <row r="212" spans="2:19" ht="15.75" customHeight="1" x14ac:dyDescent="0.2">
      <c r="B212" s="255"/>
      <c r="C212" s="256"/>
      <c r="D212" s="257"/>
      <c r="E212" s="256"/>
      <c r="F212" s="256"/>
      <c r="G212" s="256"/>
      <c r="H212" s="256"/>
      <c r="I212" s="256"/>
      <c r="J212" s="171"/>
      <c r="K212" s="256"/>
      <c r="L212" s="256"/>
      <c r="M212" s="257"/>
      <c r="N212" s="171"/>
      <c r="O212" s="171"/>
      <c r="P212" s="171"/>
      <c r="Q212" s="171"/>
      <c r="R212" s="171"/>
      <c r="S212" s="171"/>
    </row>
    <row r="213" spans="2:19" ht="15.75" customHeight="1" x14ac:dyDescent="0.2">
      <c r="B213" s="255"/>
      <c r="C213" s="256"/>
      <c r="D213" s="257"/>
      <c r="E213" s="256"/>
      <c r="F213" s="256"/>
      <c r="G213" s="256"/>
      <c r="H213" s="256"/>
      <c r="I213" s="256"/>
      <c r="J213" s="171"/>
      <c r="K213" s="256"/>
      <c r="L213" s="256"/>
      <c r="M213" s="257"/>
      <c r="N213" s="171"/>
      <c r="O213" s="171"/>
      <c r="P213" s="171"/>
      <c r="Q213" s="171"/>
      <c r="R213" s="171"/>
      <c r="S213" s="171"/>
    </row>
    <row r="214" spans="2:19" ht="15.75" customHeight="1" x14ac:dyDescent="0.2">
      <c r="B214" s="255"/>
      <c r="C214" s="256"/>
      <c r="D214" s="257"/>
      <c r="E214" s="256"/>
      <c r="F214" s="256"/>
      <c r="G214" s="256"/>
      <c r="H214" s="256"/>
      <c r="I214" s="256"/>
      <c r="J214" s="171"/>
      <c r="K214" s="256"/>
      <c r="L214" s="256"/>
      <c r="M214" s="257"/>
      <c r="N214" s="171"/>
      <c r="O214" s="171"/>
      <c r="P214" s="171"/>
      <c r="Q214" s="171"/>
      <c r="R214" s="171"/>
      <c r="S214" s="171"/>
    </row>
    <row r="215" spans="2:19" ht="15.75" customHeight="1" x14ac:dyDescent="0.2">
      <c r="B215" s="255"/>
      <c r="C215" s="256"/>
      <c r="D215" s="257"/>
      <c r="E215" s="256"/>
      <c r="F215" s="256"/>
      <c r="G215" s="256"/>
      <c r="H215" s="256"/>
      <c r="I215" s="256"/>
      <c r="J215" s="171"/>
      <c r="K215" s="256"/>
      <c r="L215" s="256"/>
      <c r="M215" s="257"/>
      <c r="N215" s="171"/>
      <c r="O215" s="171"/>
      <c r="P215" s="171"/>
      <c r="Q215" s="171"/>
      <c r="R215" s="171"/>
      <c r="S215" s="171"/>
    </row>
    <row r="216" spans="2:19" ht="15.75" customHeight="1" x14ac:dyDescent="0.2">
      <c r="B216" s="255"/>
      <c r="C216" s="256"/>
      <c r="D216" s="257"/>
      <c r="E216" s="256"/>
      <c r="F216" s="256"/>
      <c r="G216" s="256"/>
      <c r="H216" s="256"/>
      <c r="I216" s="256"/>
      <c r="J216" s="171"/>
      <c r="K216" s="256"/>
      <c r="L216" s="256"/>
      <c r="M216" s="257"/>
      <c r="N216" s="171"/>
      <c r="O216" s="171"/>
      <c r="P216" s="171"/>
      <c r="Q216" s="171"/>
      <c r="R216" s="171"/>
      <c r="S216" s="171"/>
    </row>
    <row r="217" spans="2:19" ht="15.75" customHeight="1" x14ac:dyDescent="0.2">
      <c r="B217" s="255"/>
      <c r="C217" s="256"/>
      <c r="D217" s="257"/>
      <c r="E217" s="256"/>
      <c r="F217" s="256"/>
      <c r="G217" s="256"/>
      <c r="H217" s="256"/>
      <c r="I217" s="256"/>
      <c r="J217" s="171"/>
      <c r="K217" s="256"/>
      <c r="L217" s="256"/>
      <c r="M217" s="257"/>
      <c r="N217" s="171"/>
      <c r="O217" s="171"/>
      <c r="P217" s="171"/>
      <c r="Q217" s="171"/>
      <c r="R217" s="171"/>
      <c r="S217" s="171"/>
    </row>
    <row r="218" spans="2:19" ht="15.75" customHeight="1" x14ac:dyDescent="0.2">
      <c r="B218" s="255"/>
      <c r="C218" s="256"/>
      <c r="D218" s="257"/>
      <c r="E218" s="256"/>
      <c r="F218" s="256"/>
      <c r="G218" s="256"/>
      <c r="H218" s="256"/>
      <c r="I218" s="256"/>
      <c r="J218" s="171"/>
      <c r="K218" s="256"/>
      <c r="L218" s="256"/>
      <c r="M218" s="257"/>
      <c r="N218" s="171"/>
      <c r="O218" s="171"/>
      <c r="P218" s="171"/>
      <c r="Q218" s="171"/>
      <c r="R218" s="171"/>
      <c r="S218" s="171"/>
    </row>
    <row r="219" spans="2:19" ht="15.75" customHeight="1" x14ac:dyDescent="0.2">
      <c r="B219" s="255"/>
      <c r="C219" s="256"/>
      <c r="D219" s="257"/>
      <c r="E219" s="256"/>
      <c r="F219" s="256"/>
      <c r="G219" s="256"/>
      <c r="H219" s="256"/>
      <c r="I219" s="256"/>
      <c r="J219" s="171"/>
      <c r="K219" s="256"/>
      <c r="L219" s="256"/>
      <c r="M219" s="257"/>
      <c r="N219" s="171"/>
      <c r="O219" s="171"/>
      <c r="P219" s="171"/>
      <c r="Q219" s="171"/>
      <c r="R219" s="171"/>
      <c r="S219" s="171"/>
    </row>
    <row r="220" spans="2:19" ht="15.75" customHeight="1" x14ac:dyDescent="0.2">
      <c r="B220" s="255"/>
      <c r="C220" s="256"/>
      <c r="D220" s="257"/>
      <c r="E220" s="256"/>
      <c r="F220" s="256"/>
      <c r="G220" s="256"/>
      <c r="H220" s="256"/>
      <c r="I220" s="256"/>
      <c r="J220" s="171"/>
      <c r="K220" s="256"/>
      <c r="L220" s="256"/>
      <c r="M220" s="257"/>
      <c r="N220" s="171"/>
      <c r="O220" s="171"/>
      <c r="P220" s="171"/>
      <c r="Q220" s="171"/>
      <c r="R220" s="171"/>
      <c r="S220" s="171"/>
    </row>
    <row r="221" spans="2:19" ht="15.75" customHeight="1" x14ac:dyDescent="0.2">
      <c r="B221" s="255"/>
      <c r="C221" s="256"/>
      <c r="D221" s="257"/>
      <c r="E221" s="256"/>
      <c r="F221" s="256"/>
      <c r="G221" s="256"/>
      <c r="H221" s="256"/>
      <c r="I221" s="256"/>
      <c r="J221" s="171"/>
      <c r="K221" s="256"/>
      <c r="L221" s="256"/>
      <c r="M221" s="257"/>
      <c r="N221" s="171"/>
      <c r="O221" s="171"/>
      <c r="P221" s="171"/>
      <c r="Q221" s="171"/>
      <c r="R221" s="171"/>
      <c r="S221" s="171"/>
    </row>
    <row r="222" spans="2:19" ht="15.75" customHeight="1" x14ac:dyDescent="0.2">
      <c r="B222" s="255"/>
      <c r="C222" s="256"/>
      <c r="D222" s="257"/>
      <c r="E222" s="256"/>
      <c r="F222" s="256"/>
      <c r="G222" s="256"/>
      <c r="H222" s="256"/>
      <c r="I222" s="256"/>
      <c r="J222" s="171"/>
      <c r="K222" s="256"/>
      <c r="L222" s="256"/>
      <c r="M222" s="257"/>
      <c r="N222" s="171"/>
      <c r="O222" s="171"/>
      <c r="P222" s="171"/>
      <c r="Q222" s="171"/>
      <c r="R222" s="171"/>
      <c r="S222" s="171"/>
    </row>
    <row r="223" spans="2:19" ht="15.75" customHeight="1" x14ac:dyDescent="0.2">
      <c r="B223" s="255"/>
      <c r="C223" s="256"/>
      <c r="D223" s="257"/>
      <c r="E223" s="256"/>
      <c r="F223" s="256"/>
      <c r="G223" s="256"/>
      <c r="H223" s="256"/>
      <c r="I223" s="256"/>
      <c r="J223" s="171"/>
      <c r="K223" s="256"/>
      <c r="L223" s="256"/>
      <c r="M223" s="257"/>
      <c r="N223" s="171"/>
      <c r="O223" s="171"/>
      <c r="P223" s="171"/>
      <c r="Q223" s="171"/>
      <c r="R223" s="171"/>
      <c r="S223" s="171"/>
    </row>
    <row r="224" spans="2:19" ht="15.75" customHeight="1" x14ac:dyDescent="0.2">
      <c r="B224" s="255"/>
      <c r="C224" s="256"/>
      <c r="D224" s="257"/>
      <c r="E224" s="256"/>
      <c r="F224" s="256"/>
      <c r="G224" s="256"/>
      <c r="H224" s="256"/>
      <c r="I224" s="256"/>
      <c r="J224" s="171"/>
      <c r="K224" s="256"/>
      <c r="L224" s="256"/>
      <c r="M224" s="257"/>
      <c r="N224" s="171"/>
      <c r="O224" s="171"/>
      <c r="P224" s="171"/>
      <c r="Q224" s="171"/>
      <c r="R224" s="171"/>
      <c r="S224" s="171"/>
    </row>
    <row r="225" spans="2:19" ht="15.75" customHeight="1" x14ac:dyDescent="0.2">
      <c r="B225" s="255"/>
      <c r="C225" s="256"/>
      <c r="D225" s="257"/>
      <c r="E225" s="256"/>
      <c r="F225" s="256"/>
      <c r="G225" s="256"/>
      <c r="H225" s="256"/>
      <c r="I225" s="256"/>
      <c r="J225" s="171"/>
      <c r="K225" s="256"/>
      <c r="L225" s="256"/>
      <c r="M225" s="257"/>
      <c r="N225" s="171"/>
      <c r="O225" s="171"/>
      <c r="P225" s="171"/>
      <c r="Q225" s="171"/>
      <c r="R225" s="171"/>
      <c r="S225" s="171"/>
    </row>
    <row r="226" spans="2:19" ht="15.75" customHeight="1" x14ac:dyDescent="0.2">
      <c r="B226" s="255"/>
      <c r="C226" s="256"/>
      <c r="D226" s="257"/>
      <c r="E226" s="256"/>
      <c r="F226" s="256"/>
      <c r="G226" s="256"/>
      <c r="H226" s="256"/>
      <c r="I226" s="256"/>
      <c r="J226" s="171"/>
      <c r="K226" s="256"/>
      <c r="L226" s="256"/>
      <c r="M226" s="257"/>
      <c r="N226" s="171"/>
      <c r="O226" s="171"/>
      <c r="P226" s="171"/>
      <c r="Q226" s="171"/>
      <c r="R226" s="171"/>
      <c r="S226" s="171"/>
    </row>
    <row r="227" spans="2:19" ht="15.75" customHeight="1" x14ac:dyDescent="0.2">
      <c r="B227" s="255"/>
      <c r="C227" s="256"/>
      <c r="D227" s="257"/>
      <c r="E227" s="256"/>
      <c r="F227" s="256"/>
      <c r="G227" s="256"/>
      <c r="H227" s="256"/>
      <c r="I227" s="256"/>
      <c r="J227" s="171"/>
      <c r="K227" s="256"/>
      <c r="L227" s="256"/>
      <c r="M227" s="257"/>
      <c r="N227" s="171"/>
      <c r="O227" s="171"/>
      <c r="P227" s="171"/>
      <c r="Q227" s="171"/>
      <c r="R227" s="171"/>
      <c r="S227" s="171"/>
    </row>
    <row r="228" spans="2:19" ht="15.75" customHeight="1" x14ac:dyDescent="0.2">
      <c r="B228" s="255"/>
      <c r="C228" s="256"/>
      <c r="D228" s="257"/>
      <c r="E228" s="256"/>
      <c r="F228" s="256"/>
      <c r="G228" s="256"/>
      <c r="H228" s="256"/>
      <c r="I228" s="256"/>
      <c r="J228" s="171"/>
      <c r="K228" s="256"/>
      <c r="L228" s="256"/>
      <c r="M228" s="257"/>
      <c r="N228" s="171"/>
      <c r="O228" s="171"/>
      <c r="P228" s="171"/>
      <c r="Q228" s="171"/>
      <c r="R228" s="171"/>
      <c r="S228" s="171"/>
    </row>
    <row r="229" spans="2:19" ht="15.75" customHeight="1" x14ac:dyDescent="0.2">
      <c r="B229" s="255"/>
      <c r="C229" s="256"/>
      <c r="D229" s="257"/>
      <c r="E229" s="256"/>
      <c r="F229" s="256"/>
      <c r="G229" s="256"/>
      <c r="H229" s="256"/>
      <c r="I229" s="256"/>
      <c r="J229" s="171"/>
      <c r="K229" s="256"/>
      <c r="L229" s="256"/>
      <c r="M229" s="257"/>
      <c r="N229" s="171"/>
      <c r="O229" s="171"/>
      <c r="P229" s="171"/>
      <c r="Q229" s="171"/>
      <c r="R229" s="171"/>
      <c r="S229" s="171"/>
    </row>
    <row r="230" spans="2:19" ht="15.75" customHeight="1" x14ac:dyDescent="0.2">
      <c r="B230" s="255"/>
      <c r="C230" s="256"/>
      <c r="D230" s="257"/>
      <c r="E230" s="256"/>
      <c r="F230" s="256"/>
      <c r="G230" s="256"/>
      <c r="H230" s="256"/>
      <c r="I230" s="256"/>
      <c r="J230" s="171"/>
      <c r="K230" s="256"/>
      <c r="L230" s="256"/>
      <c r="M230" s="257"/>
      <c r="N230" s="171"/>
      <c r="O230" s="171"/>
      <c r="P230" s="171"/>
      <c r="Q230" s="171"/>
      <c r="R230" s="171"/>
      <c r="S230" s="171"/>
    </row>
    <row r="231" spans="2:19" ht="15.75" customHeight="1" x14ac:dyDescent="0.2">
      <c r="B231" s="255"/>
      <c r="C231" s="256"/>
      <c r="D231" s="257"/>
      <c r="E231" s="256"/>
      <c r="F231" s="256"/>
      <c r="G231" s="256"/>
      <c r="H231" s="256"/>
      <c r="I231" s="256"/>
      <c r="J231" s="171"/>
      <c r="K231" s="256"/>
      <c r="L231" s="256"/>
      <c r="M231" s="257"/>
      <c r="N231" s="171"/>
      <c r="O231" s="171"/>
      <c r="P231" s="171"/>
      <c r="Q231" s="171"/>
      <c r="R231" s="171"/>
      <c r="S231" s="171"/>
    </row>
    <row r="232" spans="2:19" ht="15.75" customHeight="1" x14ac:dyDescent="0.2">
      <c r="B232" s="255"/>
      <c r="C232" s="256"/>
      <c r="D232" s="257"/>
      <c r="E232" s="256"/>
      <c r="F232" s="256"/>
      <c r="G232" s="256"/>
      <c r="H232" s="256"/>
      <c r="I232" s="256"/>
      <c r="J232" s="171"/>
      <c r="K232" s="256"/>
      <c r="L232" s="256"/>
      <c r="M232" s="257"/>
      <c r="N232" s="171"/>
      <c r="O232" s="171"/>
      <c r="P232" s="171"/>
      <c r="Q232" s="171"/>
      <c r="R232" s="171"/>
      <c r="S232" s="171"/>
    </row>
    <row r="233" spans="2:19" ht="15.75" customHeight="1" x14ac:dyDescent="0.2">
      <c r="B233" s="255"/>
      <c r="C233" s="256"/>
      <c r="D233" s="257"/>
      <c r="E233" s="256"/>
      <c r="F233" s="256"/>
      <c r="G233" s="256"/>
      <c r="H233" s="256"/>
      <c r="I233" s="256"/>
      <c r="J233" s="171"/>
      <c r="K233" s="256"/>
      <c r="L233" s="256"/>
      <c r="M233" s="257"/>
      <c r="N233" s="171"/>
      <c r="O233" s="171"/>
      <c r="P233" s="171"/>
      <c r="Q233" s="171"/>
      <c r="R233" s="171"/>
      <c r="S233" s="171"/>
    </row>
    <row r="234" spans="2:19" ht="15.75" customHeight="1" x14ac:dyDescent="0.2">
      <c r="B234" s="255"/>
      <c r="C234" s="256"/>
      <c r="D234" s="257"/>
      <c r="E234" s="256"/>
      <c r="F234" s="256"/>
      <c r="G234" s="256"/>
      <c r="H234" s="256"/>
      <c r="I234" s="256"/>
      <c r="J234" s="171"/>
      <c r="K234" s="256"/>
      <c r="L234" s="256"/>
      <c r="M234" s="257"/>
      <c r="N234" s="171"/>
      <c r="O234" s="171"/>
      <c r="P234" s="171"/>
      <c r="Q234" s="171"/>
      <c r="R234" s="171"/>
      <c r="S234" s="171"/>
    </row>
    <row r="235" spans="2:19" ht="15.75" customHeight="1" x14ac:dyDescent="0.2">
      <c r="B235" s="255"/>
      <c r="C235" s="256"/>
      <c r="D235" s="257"/>
      <c r="E235" s="256"/>
      <c r="F235" s="256"/>
      <c r="G235" s="256"/>
      <c r="H235" s="256"/>
      <c r="I235" s="256"/>
      <c r="J235" s="171"/>
      <c r="K235" s="256"/>
      <c r="L235" s="256"/>
      <c r="M235" s="257"/>
      <c r="N235" s="171"/>
      <c r="O235" s="171"/>
      <c r="P235" s="171"/>
      <c r="Q235" s="171"/>
      <c r="R235" s="171"/>
      <c r="S235" s="171"/>
    </row>
    <row r="236" spans="2:19" ht="15.75" customHeight="1" x14ac:dyDescent="0.2">
      <c r="B236" s="255"/>
      <c r="C236" s="256"/>
      <c r="D236" s="257"/>
      <c r="E236" s="256"/>
      <c r="F236" s="256"/>
      <c r="G236" s="256"/>
      <c r="H236" s="256"/>
      <c r="I236" s="256"/>
      <c r="J236" s="171"/>
      <c r="K236" s="256"/>
      <c r="L236" s="256"/>
      <c r="M236" s="257"/>
      <c r="N236" s="171"/>
      <c r="O236" s="171"/>
      <c r="P236" s="171"/>
      <c r="Q236" s="171"/>
      <c r="R236" s="171"/>
      <c r="S236" s="171"/>
    </row>
    <row r="237" spans="2:19" ht="15.75" customHeight="1" x14ac:dyDescent="0.2">
      <c r="B237" s="255"/>
      <c r="C237" s="256"/>
      <c r="D237" s="257"/>
      <c r="E237" s="256"/>
      <c r="F237" s="256"/>
      <c r="G237" s="256"/>
      <c r="H237" s="256"/>
      <c r="I237" s="256"/>
      <c r="J237" s="171"/>
      <c r="K237" s="256"/>
      <c r="L237" s="256"/>
      <c r="M237" s="257"/>
      <c r="N237" s="171"/>
      <c r="O237" s="171"/>
      <c r="P237" s="171"/>
      <c r="Q237" s="171"/>
      <c r="R237" s="171"/>
      <c r="S237" s="171"/>
    </row>
    <row r="238" spans="2:19" ht="15.75" customHeight="1" x14ac:dyDescent="0.2">
      <c r="B238" s="255"/>
      <c r="C238" s="256"/>
      <c r="D238" s="257"/>
      <c r="E238" s="256"/>
      <c r="F238" s="256"/>
      <c r="G238" s="256"/>
      <c r="H238" s="256"/>
      <c r="I238" s="256"/>
      <c r="J238" s="171"/>
      <c r="K238" s="256"/>
      <c r="L238" s="256"/>
      <c r="M238" s="257"/>
      <c r="N238" s="171"/>
      <c r="O238" s="171"/>
      <c r="P238" s="171"/>
      <c r="Q238" s="171"/>
      <c r="R238" s="171"/>
      <c r="S238" s="171"/>
    </row>
    <row r="239" spans="2:19" ht="15.75" customHeight="1" x14ac:dyDescent="0.2">
      <c r="B239" s="255"/>
      <c r="C239" s="256"/>
      <c r="D239" s="257"/>
      <c r="E239" s="256"/>
      <c r="F239" s="256"/>
      <c r="G239" s="256"/>
      <c r="H239" s="256"/>
      <c r="I239" s="256"/>
      <c r="J239" s="171"/>
      <c r="K239" s="256"/>
      <c r="L239" s="256"/>
      <c r="M239" s="257"/>
      <c r="N239" s="171"/>
      <c r="O239" s="171"/>
      <c r="P239" s="171"/>
      <c r="Q239" s="171"/>
      <c r="R239" s="171"/>
      <c r="S239" s="171"/>
    </row>
    <row r="240" spans="2:19" ht="15.75" customHeight="1" x14ac:dyDescent="0.2">
      <c r="B240" s="255"/>
      <c r="C240" s="256"/>
      <c r="D240" s="257"/>
      <c r="E240" s="256"/>
      <c r="F240" s="256"/>
      <c r="G240" s="256"/>
      <c r="H240" s="256"/>
      <c r="I240" s="256"/>
      <c r="J240" s="171"/>
      <c r="K240" s="256"/>
      <c r="L240" s="256"/>
      <c r="M240" s="257"/>
      <c r="N240" s="171"/>
      <c r="O240" s="171"/>
      <c r="P240" s="171"/>
      <c r="Q240" s="171"/>
      <c r="R240" s="171"/>
      <c r="S240" s="171"/>
    </row>
    <row r="241" spans="2:19" ht="15.75" customHeight="1" x14ac:dyDescent="0.2">
      <c r="B241" s="255"/>
      <c r="C241" s="256"/>
      <c r="D241" s="257"/>
      <c r="E241" s="256"/>
      <c r="F241" s="256"/>
      <c r="G241" s="256"/>
      <c r="H241" s="256"/>
      <c r="I241" s="256"/>
      <c r="J241" s="171"/>
      <c r="K241" s="256"/>
      <c r="L241" s="256"/>
      <c r="M241" s="257"/>
      <c r="N241" s="171"/>
      <c r="O241" s="171"/>
      <c r="P241" s="171"/>
      <c r="Q241" s="171"/>
      <c r="R241" s="171"/>
      <c r="S241" s="171"/>
    </row>
    <row r="242" spans="2:19" ht="15.75" customHeight="1" x14ac:dyDescent="0.2">
      <c r="B242" s="255"/>
      <c r="C242" s="256"/>
      <c r="D242" s="257"/>
      <c r="E242" s="256"/>
      <c r="F242" s="256"/>
      <c r="G242" s="256"/>
      <c r="H242" s="256"/>
      <c r="I242" s="256"/>
      <c r="J242" s="171"/>
      <c r="K242" s="256"/>
      <c r="L242" s="256"/>
      <c r="M242" s="257"/>
      <c r="N242" s="171"/>
      <c r="O242" s="171"/>
      <c r="P242" s="171"/>
      <c r="Q242" s="171"/>
      <c r="R242" s="171"/>
      <c r="S242" s="171"/>
    </row>
    <row r="243" spans="2:19" ht="15.75" customHeight="1" x14ac:dyDescent="0.2">
      <c r="B243" s="255"/>
      <c r="C243" s="256"/>
      <c r="D243" s="257"/>
      <c r="E243" s="256"/>
      <c r="F243" s="256"/>
      <c r="G243" s="256"/>
      <c r="H243" s="256"/>
      <c r="I243" s="256"/>
      <c r="J243" s="171"/>
      <c r="K243" s="256"/>
      <c r="L243" s="256"/>
      <c r="M243" s="257"/>
      <c r="N243" s="171"/>
      <c r="O243" s="171"/>
      <c r="P243" s="171"/>
      <c r="Q243" s="171"/>
      <c r="R243" s="171"/>
      <c r="S243" s="171"/>
    </row>
    <row r="244" spans="2:19" ht="15.75" customHeight="1" x14ac:dyDescent="0.2">
      <c r="B244" s="255"/>
      <c r="C244" s="256"/>
      <c r="D244" s="257"/>
      <c r="E244" s="256"/>
      <c r="F244" s="256"/>
      <c r="G244" s="256"/>
      <c r="H244" s="256"/>
      <c r="I244" s="256"/>
      <c r="J244" s="171"/>
      <c r="K244" s="256"/>
      <c r="L244" s="256"/>
      <c r="M244" s="257"/>
      <c r="N244" s="171"/>
      <c r="O244" s="171"/>
      <c r="P244" s="171"/>
      <c r="Q244" s="171"/>
      <c r="R244" s="171"/>
      <c r="S244" s="171"/>
    </row>
    <row r="245" spans="2:19" ht="15.75" customHeight="1" x14ac:dyDescent="0.2">
      <c r="B245" s="255"/>
      <c r="C245" s="256"/>
      <c r="D245" s="257"/>
      <c r="E245" s="256"/>
      <c r="F245" s="256"/>
      <c r="G245" s="256"/>
      <c r="H245" s="256"/>
      <c r="I245" s="256"/>
      <c r="J245" s="171"/>
      <c r="K245" s="256"/>
      <c r="L245" s="256"/>
      <c r="M245" s="257"/>
      <c r="N245" s="171"/>
      <c r="O245" s="171"/>
      <c r="P245" s="171"/>
      <c r="Q245" s="171"/>
      <c r="R245" s="171"/>
      <c r="S245" s="171"/>
    </row>
    <row r="246" spans="2:19" ht="15.75" customHeight="1" x14ac:dyDescent="0.2">
      <c r="B246" s="255"/>
      <c r="C246" s="256"/>
      <c r="D246" s="257"/>
      <c r="E246" s="256"/>
      <c r="F246" s="256"/>
      <c r="G246" s="256"/>
      <c r="H246" s="256"/>
      <c r="I246" s="256"/>
      <c r="J246" s="171"/>
      <c r="K246" s="256"/>
      <c r="L246" s="256"/>
      <c r="M246" s="257"/>
      <c r="N246" s="171"/>
      <c r="O246" s="171"/>
      <c r="P246" s="171"/>
      <c r="Q246" s="171"/>
      <c r="R246" s="171"/>
      <c r="S246" s="171"/>
    </row>
    <row r="247" spans="2:19" ht="15.75" customHeight="1" x14ac:dyDescent="0.2">
      <c r="B247" s="255"/>
      <c r="C247" s="256"/>
      <c r="D247" s="257"/>
      <c r="E247" s="256"/>
      <c r="F247" s="256"/>
      <c r="G247" s="256"/>
      <c r="H247" s="256"/>
      <c r="I247" s="256"/>
      <c r="J247" s="171"/>
      <c r="K247" s="256"/>
      <c r="L247" s="256"/>
      <c r="M247" s="257"/>
      <c r="N247" s="171"/>
      <c r="O247" s="171"/>
      <c r="P247" s="171"/>
      <c r="Q247" s="171"/>
      <c r="R247" s="171"/>
      <c r="S247" s="171"/>
    </row>
    <row r="248" spans="2:19" ht="15.75" customHeight="1" x14ac:dyDescent="0.2">
      <c r="B248" s="255"/>
      <c r="C248" s="256"/>
      <c r="D248" s="257"/>
      <c r="E248" s="256"/>
      <c r="F248" s="256"/>
      <c r="G248" s="256"/>
      <c r="H248" s="256"/>
      <c r="I248" s="256"/>
      <c r="J248" s="171"/>
      <c r="K248" s="256"/>
      <c r="L248" s="256"/>
      <c r="M248" s="257"/>
      <c r="N248" s="171"/>
      <c r="O248" s="171"/>
      <c r="P248" s="171"/>
      <c r="Q248" s="171"/>
      <c r="R248" s="171"/>
      <c r="S248" s="171"/>
    </row>
    <row r="249" spans="2:19" ht="15.75" customHeight="1" x14ac:dyDescent="0.2">
      <c r="B249" s="255"/>
      <c r="C249" s="256"/>
      <c r="D249" s="257"/>
      <c r="E249" s="256"/>
      <c r="F249" s="256"/>
      <c r="G249" s="256"/>
      <c r="H249" s="256"/>
      <c r="I249" s="256"/>
      <c r="J249" s="171"/>
      <c r="K249" s="256"/>
      <c r="L249" s="256"/>
      <c r="M249" s="257"/>
      <c r="N249" s="171"/>
      <c r="O249" s="171"/>
      <c r="P249" s="171"/>
      <c r="Q249" s="171"/>
      <c r="R249" s="171"/>
      <c r="S249" s="171"/>
    </row>
    <row r="250" spans="2:19" ht="15.75" customHeight="1" x14ac:dyDescent="0.2">
      <c r="B250" s="255"/>
      <c r="C250" s="256"/>
      <c r="D250" s="257"/>
      <c r="E250" s="256"/>
      <c r="F250" s="256"/>
      <c r="G250" s="256"/>
      <c r="H250" s="256"/>
      <c r="I250" s="256"/>
      <c r="J250" s="171"/>
      <c r="K250" s="256"/>
      <c r="L250" s="256"/>
      <c r="M250" s="257"/>
      <c r="N250" s="171"/>
      <c r="O250" s="171"/>
      <c r="P250" s="171"/>
      <c r="Q250" s="171"/>
      <c r="R250" s="171"/>
      <c r="S250" s="171"/>
    </row>
    <row r="251" spans="2:19" ht="15.75" customHeight="1" x14ac:dyDescent="0.2">
      <c r="B251" s="255"/>
      <c r="C251" s="256"/>
      <c r="D251" s="257"/>
      <c r="E251" s="256"/>
      <c r="F251" s="256"/>
      <c r="G251" s="256"/>
      <c r="H251" s="256"/>
      <c r="I251" s="256"/>
      <c r="J251" s="171"/>
      <c r="K251" s="256"/>
      <c r="L251" s="256"/>
      <c r="M251" s="257"/>
      <c r="N251" s="171"/>
      <c r="O251" s="171"/>
      <c r="P251" s="171"/>
      <c r="Q251" s="171"/>
      <c r="R251" s="171"/>
      <c r="S251" s="171"/>
    </row>
    <row r="252" spans="2:19" ht="15.75" customHeight="1" x14ac:dyDescent="0.2">
      <c r="B252" s="255"/>
      <c r="C252" s="256"/>
      <c r="D252" s="257"/>
      <c r="E252" s="256"/>
      <c r="F252" s="256"/>
      <c r="G252" s="256"/>
      <c r="H252" s="256"/>
      <c r="I252" s="256"/>
      <c r="J252" s="171"/>
      <c r="K252" s="256"/>
      <c r="L252" s="256"/>
      <c r="M252" s="257"/>
      <c r="N252" s="171"/>
      <c r="O252" s="171"/>
      <c r="P252" s="171"/>
      <c r="Q252" s="171"/>
      <c r="R252" s="171"/>
      <c r="S252" s="171"/>
    </row>
    <row r="253" spans="2:19" ht="15.75" customHeight="1" x14ac:dyDescent="0.2">
      <c r="B253" s="255"/>
      <c r="C253" s="256"/>
      <c r="D253" s="257"/>
      <c r="E253" s="256"/>
      <c r="F253" s="256"/>
      <c r="G253" s="256"/>
      <c r="H253" s="256"/>
      <c r="I253" s="256"/>
      <c r="J253" s="171"/>
      <c r="K253" s="256"/>
      <c r="L253" s="256"/>
      <c r="M253" s="257"/>
      <c r="N253" s="171"/>
      <c r="O253" s="171"/>
      <c r="P253" s="171"/>
      <c r="Q253" s="171"/>
      <c r="R253" s="171"/>
      <c r="S253" s="171"/>
    </row>
    <row r="254" spans="2:19" ht="15.75" customHeight="1" x14ac:dyDescent="0.2">
      <c r="B254" s="255"/>
      <c r="C254" s="256"/>
      <c r="D254" s="257"/>
      <c r="E254" s="256"/>
      <c r="F254" s="256"/>
      <c r="G254" s="256"/>
      <c r="H254" s="256"/>
      <c r="I254" s="256"/>
      <c r="J254" s="171"/>
      <c r="K254" s="256"/>
      <c r="L254" s="256"/>
      <c r="M254" s="257"/>
      <c r="N254" s="171"/>
      <c r="O254" s="171"/>
      <c r="P254" s="171"/>
      <c r="Q254" s="171"/>
      <c r="R254" s="171"/>
      <c r="S254" s="171"/>
    </row>
    <row r="255" spans="2:19" ht="15.75" customHeight="1" x14ac:dyDescent="0.2">
      <c r="B255" s="255"/>
      <c r="C255" s="256"/>
      <c r="D255" s="257"/>
      <c r="E255" s="256"/>
      <c r="F255" s="256"/>
      <c r="G255" s="256"/>
      <c r="H255" s="256"/>
      <c r="I255" s="256"/>
      <c r="J255" s="171"/>
      <c r="K255" s="256"/>
      <c r="L255" s="256"/>
      <c r="M255" s="257"/>
      <c r="N255" s="171"/>
      <c r="O255" s="171"/>
      <c r="P255" s="171"/>
      <c r="Q255" s="171"/>
      <c r="R255" s="171"/>
      <c r="S255" s="171"/>
    </row>
    <row r="256" spans="2:19" ht="15.75" customHeight="1" x14ac:dyDescent="0.2">
      <c r="B256" s="255"/>
      <c r="C256" s="256"/>
      <c r="D256" s="257"/>
      <c r="E256" s="256"/>
      <c r="F256" s="256"/>
      <c r="G256" s="256"/>
      <c r="H256" s="256"/>
      <c r="I256" s="256"/>
      <c r="J256" s="171"/>
      <c r="K256" s="256"/>
      <c r="L256" s="256"/>
      <c r="M256" s="257"/>
      <c r="N256" s="171"/>
      <c r="O256" s="171"/>
      <c r="P256" s="171"/>
      <c r="Q256" s="171"/>
      <c r="R256" s="171"/>
      <c r="S256" s="171"/>
    </row>
    <row r="257" spans="1:19" ht="15.75" customHeight="1" x14ac:dyDescent="0.2">
      <c r="B257" s="255"/>
      <c r="C257" s="256"/>
      <c r="D257" s="257"/>
      <c r="E257" s="256"/>
      <c r="F257" s="256"/>
      <c r="G257" s="256"/>
      <c r="H257" s="256"/>
      <c r="I257" s="256"/>
      <c r="J257" s="171"/>
      <c r="K257" s="256"/>
      <c r="L257" s="256"/>
      <c r="M257" s="257"/>
      <c r="N257" s="171"/>
      <c r="O257" s="171"/>
      <c r="P257" s="171"/>
      <c r="Q257" s="171"/>
      <c r="R257" s="171"/>
      <c r="S257" s="171"/>
    </row>
    <row r="258" spans="1:19" ht="15.75" customHeight="1" x14ac:dyDescent="0.2">
      <c r="B258" s="255"/>
      <c r="C258" s="256"/>
      <c r="D258" s="257"/>
      <c r="E258" s="256"/>
      <c r="F258" s="256"/>
      <c r="G258" s="256"/>
      <c r="H258" s="256"/>
      <c r="I258" s="256"/>
      <c r="J258" s="171"/>
      <c r="K258" s="256"/>
      <c r="L258" s="256"/>
      <c r="M258" s="257"/>
      <c r="N258" s="171"/>
      <c r="O258" s="171"/>
      <c r="P258" s="171"/>
      <c r="Q258" s="171"/>
      <c r="R258" s="171"/>
      <c r="S258" s="171"/>
    </row>
    <row r="259" spans="1:19" ht="15.75" customHeight="1" x14ac:dyDescent="0.2">
      <c r="B259" s="255"/>
      <c r="C259" s="256"/>
      <c r="D259" s="257"/>
      <c r="E259" s="256"/>
      <c r="F259" s="256"/>
      <c r="G259" s="256"/>
      <c r="H259" s="256"/>
      <c r="I259" s="256"/>
      <c r="J259" s="171"/>
      <c r="K259" s="256"/>
      <c r="L259" s="256"/>
      <c r="M259" s="257"/>
      <c r="N259" s="171"/>
      <c r="O259" s="171"/>
      <c r="P259" s="171"/>
      <c r="Q259" s="171"/>
      <c r="R259" s="171"/>
      <c r="S259" s="171"/>
    </row>
    <row r="260" spans="1:19" ht="15.75" customHeight="1" x14ac:dyDescent="0.2">
      <c r="B260" s="255"/>
      <c r="C260" s="256"/>
      <c r="D260" s="257"/>
      <c r="E260" s="256"/>
      <c r="F260" s="256"/>
      <c r="G260" s="256"/>
      <c r="H260" s="256"/>
      <c r="I260" s="256"/>
      <c r="J260" s="171"/>
      <c r="K260" s="256"/>
      <c r="L260" s="256"/>
      <c r="M260" s="257"/>
      <c r="N260" s="171"/>
      <c r="O260" s="171"/>
      <c r="P260" s="171"/>
      <c r="Q260" s="171"/>
      <c r="R260" s="171"/>
      <c r="S260" s="171"/>
    </row>
    <row r="261" spans="1:19" ht="15.75" customHeight="1" x14ac:dyDescent="0.2">
      <c r="B261" s="255"/>
      <c r="C261" s="256"/>
      <c r="D261" s="257"/>
      <c r="E261" s="256"/>
      <c r="F261" s="256"/>
      <c r="G261" s="256"/>
      <c r="H261" s="256"/>
      <c r="I261" s="256"/>
      <c r="J261" s="171"/>
      <c r="K261" s="256"/>
      <c r="L261" s="256"/>
      <c r="M261" s="257"/>
      <c r="N261" s="171"/>
      <c r="O261" s="171"/>
      <c r="P261" s="171"/>
      <c r="Q261" s="171"/>
      <c r="R261" s="171"/>
      <c r="S261" s="171"/>
    </row>
    <row r="262" spans="1:19" ht="15.75" customHeight="1" x14ac:dyDescent="0.2">
      <c r="B262" s="255"/>
      <c r="C262" s="256"/>
      <c r="D262" s="257"/>
      <c r="E262" s="256"/>
      <c r="F262" s="256"/>
      <c r="G262" s="256"/>
      <c r="H262" s="256"/>
      <c r="I262" s="256"/>
      <c r="J262" s="171"/>
      <c r="K262" s="256"/>
      <c r="L262" s="256"/>
      <c r="M262" s="257"/>
      <c r="N262" s="171"/>
      <c r="O262" s="171"/>
      <c r="P262" s="171"/>
      <c r="Q262" s="171"/>
      <c r="R262" s="171"/>
      <c r="S262" s="171"/>
    </row>
    <row r="263" spans="1:19" ht="15.75" customHeight="1" x14ac:dyDescent="0.2">
      <c r="B263" s="255"/>
      <c r="C263" s="256"/>
      <c r="D263" s="257"/>
      <c r="E263" s="256"/>
      <c r="F263" s="256"/>
      <c r="G263" s="256"/>
      <c r="H263" s="256"/>
      <c r="I263" s="256"/>
      <c r="J263" s="171"/>
      <c r="K263" s="256"/>
      <c r="L263" s="256"/>
      <c r="M263" s="257"/>
      <c r="N263" s="171"/>
      <c r="O263" s="171"/>
      <c r="P263" s="171"/>
      <c r="Q263" s="171"/>
      <c r="R263" s="171"/>
      <c r="S263" s="171"/>
    </row>
    <row r="264" spans="1:19" ht="15.75" customHeight="1" x14ac:dyDescent="0.2">
      <c r="B264" s="255"/>
      <c r="C264" s="256"/>
      <c r="D264" s="257"/>
      <c r="E264" s="256"/>
      <c r="F264" s="256"/>
      <c r="G264" s="256"/>
      <c r="H264" s="256"/>
      <c r="I264" s="256"/>
      <c r="J264" s="171"/>
      <c r="K264" s="256"/>
      <c r="L264" s="256"/>
      <c r="M264" s="257"/>
      <c r="N264" s="171"/>
      <c r="O264" s="171"/>
      <c r="P264" s="171"/>
      <c r="Q264" s="171"/>
      <c r="R264" s="171"/>
      <c r="S264" s="171"/>
    </row>
    <row r="265" spans="1:19" ht="15.75" customHeight="1" x14ac:dyDescent="0.2">
      <c r="B265" s="255"/>
      <c r="C265" s="256"/>
      <c r="D265" s="257"/>
      <c r="E265" s="256"/>
      <c r="F265" s="256"/>
      <c r="G265" s="256"/>
      <c r="H265" s="256"/>
      <c r="I265" s="256"/>
      <c r="J265" s="171"/>
      <c r="K265" s="256"/>
      <c r="L265" s="256"/>
      <c r="M265" s="257"/>
      <c r="N265" s="171"/>
      <c r="O265" s="171"/>
      <c r="P265" s="171"/>
      <c r="Q265" s="171"/>
      <c r="R265" s="171"/>
      <c r="S265" s="171"/>
    </row>
    <row r="266" spans="1:19" ht="15.75" customHeight="1" x14ac:dyDescent="0.2">
      <c r="A266" s="256"/>
      <c r="B266" s="255"/>
      <c r="C266" s="256"/>
      <c r="D266" s="257"/>
      <c r="E266" s="256"/>
      <c r="F266" s="256"/>
      <c r="G266" s="256"/>
      <c r="H266" s="256"/>
      <c r="I266" s="256"/>
      <c r="J266" s="171"/>
      <c r="K266" s="256"/>
      <c r="L266" s="256"/>
      <c r="M266" s="257"/>
      <c r="N266" s="171"/>
      <c r="O266" s="171"/>
      <c r="P266" s="171"/>
      <c r="Q266" s="171"/>
      <c r="R266" s="171"/>
      <c r="S266" s="171"/>
    </row>
    <row r="267" spans="1:19" ht="15.75" customHeight="1" x14ac:dyDescent="0.2">
      <c r="A267" s="256"/>
      <c r="B267" s="255"/>
      <c r="C267" s="256"/>
      <c r="D267" s="257"/>
      <c r="E267" s="256"/>
      <c r="F267" s="256"/>
      <c r="G267" s="256"/>
      <c r="H267" s="256"/>
      <c r="I267" s="256"/>
      <c r="J267" s="171"/>
      <c r="K267" s="256"/>
      <c r="L267" s="256"/>
      <c r="M267" s="257"/>
      <c r="N267" s="171"/>
      <c r="O267" s="171"/>
      <c r="P267" s="171"/>
      <c r="Q267" s="171"/>
      <c r="R267" s="171"/>
      <c r="S267" s="171"/>
    </row>
    <row r="268" spans="1:19" ht="15.75" customHeight="1" x14ac:dyDescent="0.2">
      <c r="A268" s="256"/>
      <c r="B268" s="255"/>
      <c r="C268" s="256"/>
      <c r="D268" s="257"/>
      <c r="E268" s="256"/>
      <c r="F268" s="256"/>
      <c r="G268" s="256"/>
      <c r="H268" s="256"/>
      <c r="I268" s="256"/>
      <c r="J268" s="171"/>
      <c r="K268" s="256"/>
      <c r="L268" s="256"/>
      <c r="M268" s="257"/>
      <c r="N268" s="171"/>
      <c r="O268" s="171"/>
      <c r="P268" s="171"/>
      <c r="Q268" s="171"/>
      <c r="R268" s="171"/>
      <c r="S268" s="171"/>
    </row>
    <row r="269" spans="1:19" ht="15.75" customHeight="1" x14ac:dyDescent="0.2">
      <c r="A269" s="256"/>
      <c r="B269" s="255"/>
      <c r="C269" s="256"/>
      <c r="D269" s="257"/>
      <c r="E269" s="256"/>
      <c r="F269" s="256"/>
      <c r="G269" s="256"/>
      <c r="H269" s="256"/>
      <c r="I269" s="256"/>
      <c r="J269" s="171"/>
      <c r="K269" s="256"/>
      <c r="L269" s="256"/>
      <c r="M269" s="257"/>
      <c r="N269" s="171"/>
      <c r="O269" s="171"/>
      <c r="P269" s="171"/>
      <c r="Q269" s="171"/>
      <c r="R269" s="171"/>
      <c r="S269" s="171"/>
    </row>
    <row r="270" spans="1:19" ht="15.75" customHeight="1" x14ac:dyDescent="0.2">
      <c r="A270" s="256"/>
      <c r="B270" s="255"/>
      <c r="C270" s="256"/>
      <c r="D270" s="257"/>
      <c r="E270" s="256"/>
      <c r="F270" s="256"/>
      <c r="G270" s="256"/>
      <c r="H270" s="256"/>
      <c r="I270" s="256"/>
      <c r="J270" s="171"/>
      <c r="K270" s="256"/>
      <c r="L270" s="256"/>
      <c r="M270" s="257"/>
      <c r="N270" s="171"/>
      <c r="O270" s="171"/>
      <c r="P270" s="171"/>
      <c r="Q270" s="171"/>
      <c r="R270" s="171"/>
      <c r="S270" s="171"/>
    </row>
    <row r="271" spans="1:19" ht="15.75" customHeight="1" x14ac:dyDescent="0.2">
      <c r="A271" s="256"/>
      <c r="B271" s="255"/>
      <c r="C271" s="256"/>
      <c r="D271" s="257"/>
      <c r="E271" s="256"/>
      <c r="F271" s="256"/>
      <c r="G271" s="256"/>
      <c r="H271" s="256"/>
      <c r="I271" s="256"/>
      <c r="J271" s="171"/>
      <c r="K271" s="256"/>
      <c r="L271" s="256"/>
      <c r="M271" s="257"/>
      <c r="N271" s="171"/>
      <c r="O271" s="171"/>
      <c r="P271" s="171"/>
      <c r="Q271" s="171"/>
      <c r="R271" s="171"/>
      <c r="S271" s="171"/>
    </row>
    <row r="272" spans="1:19" ht="15.75" customHeight="1" x14ac:dyDescent="0.2">
      <c r="A272" s="256"/>
      <c r="B272" s="255"/>
      <c r="C272" s="256"/>
      <c r="D272" s="257"/>
      <c r="E272" s="256"/>
      <c r="F272" s="256"/>
      <c r="G272" s="256"/>
      <c r="H272" s="256"/>
      <c r="I272" s="256"/>
      <c r="J272" s="171"/>
      <c r="K272" s="256"/>
      <c r="L272" s="256"/>
      <c r="M272" s="257"/>
      <c r="N272" s="171"/>
      <c r="O272" s="171"/>
      <c r="P272" s="171"/>
      <c r="Q272" s="171"/>
      <c r="R272" s="171"/>
      <c r="S272" s="171"/>
    </row>
    <row r="273" spans="1:19" ht="15.75" customHeight="1" x14ac:dyDescent="0.2">
      <c r="A273" s="256"/>
      <c r="B273" s="255"/>
      <c r="C273" s="256"/>
      <c r="D273" s="257"/>
      <c r="E273" s="256"/>
      <c r="F273" s="256"/>
      <c r="G273" s="256"/>
      <c r="H273" s="256"/>
      <c r="I273" s="256"/>
      <c r="J273" s="171"/>
      <c r="K273" s="256"/>
      <c r="L273" s="256"/>
      <c r="M273" s="257"/>
      <c r="N273" s="171"/>
      <c r="O273" s="171"/>
      <c r="P273" s="171"/>
      <c r="Q273" s="171"/>
      <c r="R273" s="171"/>
      <c r="S273" s="171"/>
    </row>
    <row r="274" spans="1:19" ht="15.75" customHeight="1" x14ac:dyDescent="0.2">
      <c r="A274" s="256"/>
      <c r="B274" s="255"/>
      <c r="C274" s="256"/>
      <c r="D274" s="257"/>
      <c r="E274" s="256"/>
      <c r="F274" s="256"/>
      <c r="G274" s="256"/>
      <c r="H274" s="256"/>
      <c r="I274" s="256"/>
      <c r="J274" s="171"/>
      <c r="K274" s="256"/>
      <c r="L274" s="256"/>
      <c r="M274" s="257"/>
      <c r="N274" s="171"/>
      <c r="O274" s="171"/>
      <c r="P274" s="171"/>
      <c r="Q274" s="171"/>
      <c r="R274" s="171"/>
      <c r="S274" s="171"/>
    </row>
    <row r="275" spans="1:19" ht="15.75" customHeight="1" x14ac:dyDescent="0.2">
      <c r="A275" s="256"/>
      <c r="B275" s="255"/>
      <c r="C275" s="256"/>
      <c r="D275" s="257"/>
      <c r="E275" s="256"/>
      <c r="F275" s="256"/>
      <c r="G275" s="256"/>
      <c r="H275" s="256"/>
      <c r="I275" s="256"/>
      <c r="J275" s="171"/>
      <c r="K275" s="256"/>
      <c r="L275" s="256"/>
      <c r="M275" s="257"/>
      <c r="N275" s="171"/>
      <c r="O275" s="171"/>
      <c r="P275" s="171"/>
      <c r="Q275" s="171"/>
      <c r="R275" s="171"/>
      <c r="S275" s="171"/>
    </row>
    <row r="276" spans="1:19" ht="15.75" customHeight="1" x14ac:dyDescent="0.2">
      <c r="A276" s="256"/>
      <c r="B276" s="255"/>
      <c r="C276" s="256"/>
      <c r="D276" s="257"/>
      <c r="E276" s="256"/>
      <c r="F276" s="256"/>
      <c r="G276" s="256"/>
      <c r="H276" s="256"/>
      <c r="I276" s="256"/>
      <c r="J276" s="171"/>
      <c r="K276" s="256"/>
      <c r="L276" s="256"/>
      <c r="M276" s="257"/>
      <c r="N276" s="171"/>
      <c r="O276" s="171"/>
      <c r="P276" s="171"/>
      <c r="Q276" s="171"/>
      <c r="R276" s="171"/>
      <c r="S276" s="171"/>
    </row>
    <row r="277" spans="1:19" ht="15.75" customHeight="1" x14ac:dyDescent="0.2">
      <c r="A277" s="256"/>
      <c r="B277" s="255"/>
      <c r="C277" s="256"/>
      <c r="D277" s="257"/>
      <c r="E277" s="256"/>
      <c r="F277" s="256"/>
      <c r="G277" s="256"/>
      <c r="H277" s="256"/>
      <c r="I277" s="256"/>
      <c r="J277" s="171"/>
      <c r="K277" s="256"/>
      <c r="L277" s="256"/>
      <c r="M277" s="257"/>
      <c r="N277" s="171"/>
      <c r="O277" s="171"/>
      <c r="P277" s="171"/>
      <c r="Q277" s="171"/>
      <c r="R277" s="171"/>
      <c r="S277" s="171"/>
    </row>
    <row r="278" spans="1:19" ht="15.75" customHeight="1" x14ac:dyDescent="0.2">
      <c r="A278" s="256"/>
      <c r="B278" s="255"/>
      <c r="C278" s="256"/>
      <c r="D278" s="257"/>
      <c r="E278" s="256"/>
      <c r="F278" s="256"/>
      <c r="G278" s="256"/>
      <c r="H278" s="256"/>
      <c r="I278" s="256"/>
      <c r="J278" s="171"/>
      <c r="K278" s="256"/>
      <c r="L278" s="256"/>
      <c r="M278" s="257"/>
      <c r="N278" s="171"/>
      <c r="O278" s="171"/>
      <c r="P278" s="171"/>
      <c r="Q278" s="171"/>
      <c r="R278" s="171"/>
      <c r="S278" s="171"/>
    </row>
    <row r="279" spans="1:19" ht="15.75" customHeight="1" x14ac:dyDescent="0.2">
      <c r="A279" s="256"/>
      <c r="B279" s="255"/>
      <c r="C279" s="256"/>
      <c r="D279" s="257"/>
      <c r="E279" s="256"/>
      <c r="F279" s="256"/>
      <c r="G279" s="256"/>
      <c r="H279" s="256"/>
      <c r="I279" s="256"/>
      <c r="J279" s="171"/>
      <c r="K279" s="256"/>
      <c r="L279" s="256"/>
      <c r="M279" s="257"/>
      <c r="N279" s="171"/>
      <c r="O279" s="171"/>
      <c r="P279" s="171"/>
      <c r="Q279" s="171"/>
      <c r="R279" s="171"/>
      <c r="S279" s="171"/>
    </row>
    <row r="280" spans="1:19" ht="15.75" customHeight="1" x14ac:dyDescent="0.2">
      <c r="A280" s="256"/>
      <c r="B280" s="255"/>
      <c r="C280" s="256"/>
      <c r="D280" s="257"/>
      <c r="E280" s="256"/>
      <c r="F280" s="256"/>
      <c r="G280" s="256"/>
      <c r="H280" s="256"/>
      <c r="I280" s="256"/>
      <c r="J280" s="171"/>
      <c r="K280" s="256"/>
      <c r="L280" s="256"/>
      <c r="M280" s="257"/>
      <c r="N280" s="171"/>
      <c r="O280" s="171"/>
      <c r="P280" s="171"/>
      <c r="Q280" s="171"/>
      <c r="R280" s="171"/>
      <c r="S280" s="171"/>
    </row>
    <row r="281" spans="1:19" ht="15.75" customHeight="1" x14ac:dyDescent="0.2">
      <c r="A281" s="256"/>
      <c r="B281" s="255"/>
      <c r="C281" s="256"/>
      <c r="D281" s="257"/>
      <c r="E281" s="256"/>
      <c r="F281" s="256"/>
      <c r="G281" s="256"/>
      <c r="H281" s="256"/>
      <c r="I281" s="256"/>
      <c r="J281" s="171"/>
      <c r="K281" s="256"/>
      <c r="L281" s="256"/>
      <c r="M281" s="257"/>
      <c r="N281" s="171"/>
      <c r="O281" s="171"/>
      <c r="P281" s="171"/>
      <c r="Q281" s="171"/>
      <c r="R281" s="171"/>
      <c r="S281" s="171"/>
    </row>
    <row r="282" spans="1:19" ht="15.75" customHeight="1" x14ac:dyDescent="0.2">
      <c r="A282" s="256"/>
      <c r="B282" s="255"/>
      <c r="C282" s="256"/>
      <c r="D282" s="257"/>
      <c r="E282" s="256"/>
      <c r="F282" s="256"/>
      <c r="G282" s="256"/>
      <c r="H282" s="256"/>
      <c r="I282" s="256"/>
      <c r="J282" s="171"/>
      <c r="K282" s="256"/>
      <c r="L282" s="256"/>
      <c r="M282" s="257"/>
      <c r="N282" s="171"/>
      <c r="O282" s="171"/>
      <c r="P282" s="171"/>
      <c r="Q282" s="171"/>
      <c r="R282" s="171"/>
      <c r="S282" s="171"/>
    </row>
    <row r="283" spans="1:19" ht="15.75" customHeight="1" x14ac:dyDescent="0.2">
      <c r="A283" s="256"/>
      <c r="B283" s="255"/>
      <c r="C283" s="256"/>
      <c r="D283" s="257"/>
      <c r="E283" s="256"/>
      <c r="F283" s="256"/>
      <c r="G283" s="256"/>
      <c r="H283" s="256"/>
      <c r="I283" s="256"/>
      <c r="J283" s="171"/>
      <c r="K283" s="256"/>
      <c r="L283" s="256"/>
      <c r="M283" s="257"/>
      <c r="N283" s="171"/>
      <c r="O283" s="171"/>
      <c r="P283" s="171"/>
      <c r="Q283" s="171"/>
      <c r="R283" s="171"/>
      <c r="S283" s="171"/>
    </row>
    <row r="284" spans="1:19" ht="15.75" customHeight="1" x14ac:dyDescent="0.2">
      <c r="A284" s="256"/>
      <c r="B284" s="255"/>
      <c r="C284" s="256"/>
      <c r="D284" s="257"/>
      <c r="E284" s="256"/>
      <c r="F284" s="256"/>
      <c r="G284" s="256"/>
      <c r="H284" s="256"/>
      <c r="I284" s="256"/>
      <c r="J284" s="171"/>
      <c r="K284" s="256"/>
      <c r="L284" s="256"/>
      <c r="M284" s="257"/>
      <c r="N284" s="171"/>
      <c r="O284" s="171"/>
      <c r="P284" s="171"/>
      <c r="Q284" s="171"/>
      <c r="R284" s="171"/>
      <c r="S284" s="171"/>
    </row>
    <row r="285" spans="1:19" ht="15.75" customHeight="1" x14ac:dyDescent="0.2">
      <c r="A285" s="256"/>
      <c r="B285" s="255"/>
      <c r="C285" s="256"/>
      <c r="D285" s="257"/>
      <c r="E285" s="256"/>
      <c r="F285" s="256"/>
      <c r="G285" s="256"/>
      <c r="H285" s="256"/>
      <c r="I285" s="256"/>
      <c r="J285" s="171"/>
      <c r="K285" s="256"/>
      <c r="L285" s="256"/>
      <c r="M285" s="257"/>
      <c r="N285" s="171"/>
      <c r="O285" s="171"/>
      <c r="P285" s="171"/>
      <c r="Q285" s="171"/>
      <c r="R285" s="171"/>
      <c r="S285" s="171"/>
    </row>
    <row r="286" spans="1:19" ht="15.75" customHeight="1" x14ac:dyDescent="0.2">
      <c r="A286" s="256"/>
      <c r="B286" s="255"/>
      <c r="C286" s="256"/>
      <c r="D286" s="257"/>
      <c r="E286" s="256"/>
      <c r="F286" s="256"/>
      <c r="G286" s="256"/>
      <c r="H286" s="256"/>
      <c r="I286" s="256"/>
      <c r="J286" s="171"/>
      <c r="K286" s="256"/>
      <c r="L286" s="256"/>
      <c r="M286" s="257"/>
      <c r="N286" s="171"/>
      <c r="O286" s="171"/>
      <c r="P286" s="171"/>
      <c r="Q286" s="171"/>
      <c r="R286" s="171"/>
      <c r="S286" s="171"/>
    </row>
    <row r="287" spans="1:19" ht="15.75" customHeight="1" x14ac:dyDescent="0.2">
      <c r="A287" s="256"/>
      <c r="B287" s="255"/>
      <c r="C287" s="256"/>
      <c r="D287" s="257"/>
      <c r="E287" s="256"/>
      <c r="F287" s="256"/>
      <c r="G287" s="256"/>
      <c r="H287" s="256"/>
      <c r="I287" s="256"/>
      <c r="J287" s="171"/>
      <c r="K287" s="256"/>
      <c r="L287" s="256"/>
      <c r="M287" s="257"/>
      <c r="N287" s="171"/>
      <c r="O287" s="171"/>
      <c r="P287" s="171"/>
      <c r="Q287" s="171"/>
      <c r="R287" s="171"/>
      <c r="S287" s="171"/>
    </row>
    <row r="288" spans="1:19" ht="15.75" customHeight="1" x14ac:dyDescent="0.2">
      <c r="A288" s="256"/>
      <c r="B288" s="255"/>
      <c r="C288" s="256"/>
      <c r="D288" s="257"/>
      <c r="E288" s="256"/>
      <c r="F288" s="256"/>
      <c r="G288" s="256"/>
      <c r="H288" s="256"/>
      <c r="I288" s="256"/>
      <c r="J288" s="171"/>
      <c r="K288" s="256"/>
      <c r="L288" s="256"/>
      <c r="M288" s="257"/>
      <c r="N288" s="171"/>
      <c r="O288" s="171"/>
      <c r="P288" s="171"/>
      <c r="Q288" s="171"/>
      <c r="R288" s="171"/>
      <c r="S288" s="171"/>
    </row>
    <row r="289" spans="1:19" ht="15.75" customHeight="1" x14ac:dyDescent="0.2">
      <c r="A289" s="256"/>
      <c r="B289" s="255"/>
      <c r="C289" s="256"/>
      <c r="D289" s="257"/>
      <c r="E289" s="256"/>
      <c r="F289" s="256"/>
      <c r="G289" s="256"/>
      <c r="H289" s="256"/>
      <c r="I289" s="256"/>
      <c r="J289" s="171"/>
      <c r="K289" s="256"/>
      <c r="L289" s="256"/>
      <c r="M289" s="257"/>
      <c r="N289" s="171"/>
      <c r="O289" s="171"/>
      <c r="P289" s="171"/>
      <c r="Q289" s="171"/>
      <c r="R289" s="171"/>
      <c r="S289" s="171"/>
    </row>
    <row r="290" spans="1:19" ht="15.75" customHeight="1" x14ac:dyDescent="0.2">
      <c r="A290" s="256"/>
      <c r="B290" s="255"/>
      <c r="C290" s="256"/>
      <c r="D290" s="257"/>
      <c r="E290" s="256"/>
      <c r="F290" s="256"/>
      <c r="G290" s="256"/>
      <c r="H290" s="256"/>
      <c r="I290" s="256"/>
      <c r="J290" s="171"/>
      <c r="K290" s="256"/>
      <c r="L290" s="256"/>
      <c r="M290" s="257"/>
      <c r="N290" s="171"/>
      <c r="O290" s="171"/>
      <c r="P290" s="171"/>
      <c r="Q290" s="171"/>
      <c r="R290" s="171"/>
      <c r="S290" s="171"/>
    </row>
    <row r="291" spans="1:19" ht="15.75" customHeight="1" x14ac:dyDescent="0.2">
      <c r="A291" s="256"/>
      <c r="B291" s="255"/>
      <c r="C291" s="256"/>
      <c r="D291" s="257"/>
      <c r="E291" s="256"/>
      <c r="F291" s="256"/>
      <c r="G291" s="256"/>
      <c r="H291" s="256"/>
      <c r="I291" s="256"/>
      <c r="J291" s="171"/>
      <c r="K291" s="256"/>
      <c r="L291" s="256"/>
      <c r="M291" s="257"/>
      <c r="N291" s="171"/>
      <c r="O291" s="171"/>
      <c r="P291" s="171"/>
      <c r="Q291" s="171"/>
      <c r="R291" s="171"/>
      <c r="S291" s="171"/>
    </row>
    <row r="292" spans="1:19" ht="15.75" customHeight="1" x14ac:dyDescent="0.2">
      <c r="A292" s="256"/>
      <c r="B292" s="255"/>
      <c r="C292" s="256"/>
      <c r="D292" s="257"/>
      <c r="E292" s="256"/>
      <c r="F292" s="256"/>
      <c r="G292" s="256"/>
      <c r="H292" s="256"/>
      <c r="I292" s="256"/>
      <c r="J292" s="171"/>
      <c r="K292" s="256"/>
      <c r="L292" s="256"/>
      <c r="M292" s="257"/>
      <c r="N292" s="171"/>
      <c r="O292" s="171"/>
      <c r="P292" s="171"/>
      <c r="Q292" s="171"/>
      <c r="R292" s="171"/>
      <c r="S292" s="171"/>
    </row>
    <row r="293" spans="1:19" ht="15.75" customHeight="1" x14ac:dyDescent="0.2">
      <c r="A293" s="256"/>
      <c r="B293" s="255"/>
      <c r="C293" s="256"/>
      <c r="D293" s="257"/>
      <c r="E293" s="256"/>
      <c r="F293" s="256"/>
      <c r="G293" s="256"/>
      <c r="H293" s="256"/>
      <c r="I293" s="256"/>
      <c r="J293" s="171"/>
      <c r="K293" s="256"/>
      <c r="L293" s="256"/>
      <c r="M293" s="257"/>
      <c r="N293" s="171"/>
      <c r="O293" s="171"/>
      <c r="P293" s="171"/>
      <c r="Q293" s="171"/>
      <c r="R293" s="171"/>
      <c r="S293" s="171"/>
    </row>
    <row r="294" spans="1:19" ht="15.75" customHeight="1" x14ac:dyDescent="0.2">
      <c r="A294" s="256"/>
      <c r="B294" s="255"/>
      <c r="C294" s="256"/>
      <c r="D294" s="257"/>
      <c r="E294" s="256"/>
      <c r="F294" s="256"/>
      <c r="G294" s="256"/>
      <c r="H294" s="256"/>
      <c r="I294" s="256"/>
      <c r="J294" s="171"/>
      <c r="K294" s="256"/>
      <c r="L294" s="256"/>
      <c r="M294" s="257"/>
      <c r="N294" s="171"/>
      <c r="O294" s="171"/>
      <c r="P294" s="171"/>
      <c r="Q294" s="171"/>
      <c r="R294" s="171"/>
      <c r="S294" s="171"/>
    </row>
    <row r="295" spans="1:19" ht="15.75" customHeight="1" x14ac:dyDescent="0.2">
      <c r="A295" s="256"/>
      <c r="B295" s="255"/>
      <c r="C295" s="256"/>
      <c r="D295" s="257"/>
      <c r="E295" s="256"/>
      <c r="F295" s="256"/>
      <c r="G295" s="256"/>
      <c r="H295" s="256"/>
      <c r="I295" s="256"/>
      <c r="J295" s="171"/>
      <c r="K295" s="256"/>
      <c r="L295" s="256"/>
      <c r="M295" s="257"/>
      <c r="N295" s="171"/>
      <c r="O295" s="171"/>
      <c r="P295" s="171"/>
      <c r="Q295" s="171"/>
      <c r="R295" s="171"/>
      <c r="S295" s="171"/>
    </row>
    <row r="296" spans="1:19" ht="15.75" customHeight="1" x14ac:dyDescent="0.2">
      <c r="A296" s="256"/>
      <c r="B296" s="255"/>
      <c r="C296" s="256"/>
      <c r="D296" s="257"/>
      <c r="E296" s="256"/>
      <c r="F296" s="256"/>
      <c r="G296" s="256"/>
      <c r="H296" s="256"/>
      <c r="I296" s="256"/>
      <c r="J296" s="171"/>
      <c r="K296" s="256"/>
      <c r="L296" s="256"/>
      <c r="M296" s="257"/>
      <c r="N296" s="171"/>
      <c r="O296" s="171"/>
      <c r="P296" s="171"/>
      <c r="Q296" s="171"/>
      <c r="R296" s="171"/>
      <c r="S296" s="171"/>
    </row>
    <row r="297" spans="1:19" ht="15.75" customHeight="1" x14ac:dyDescent="0.2">
      <c r="A297" s="256"/>
      <c r="B297" s="255"/>
      <c r="C297" s="256"/>
      <c r="D297" s="257"/>
      <c r="E297" s="256"/>
      <c r="F297" s="256"/>
      <c r="G297" s="256"/>
      <c r="H297" s="256"/>
      <c r="I297" s="256"/>
      <c r="J297" s="171"/>
      <c r="K297" s="256"/>
      <c r="L297" s="256"/>
      <c r="M297" s="257"/>
      <c r="N297" s="171"/>
      <c r="O297" s="171"/>
      <c r="P297" s="171"/>
      <c r="Q297" s="171"/>
      <c r="R297" s="171"/>
      <c r="S297" s="171"/>
    </row>
    <row r="298" spans="1:19" ht="15.75" customHeight="1" x14ac:dyDescent="0.2">
      <c r="A298" s="256"/>
      <c r="B298" s="255"/>
      <c r="C298" s="256"/>
      <c r="D298" s="257"/>
      <c r="E298" s="256"/>
      <c r="F298" s="256"/>
      <c r="G298" s="256"/>
      <c r="H298" s="256"/>
      <c r="I298" s="256"/>
      <c r="J298" s="171"/>
      <c r="K298" s="256"/>
      <c r="L298" s="256"/>
      <c r="M298" s="257"/>
      <c r="N298" s="171"/>
      <c r="O298" s="171"/>
      <c r="P298" s="171"/>
      <c r="Q298" s="171"/>
      <c r="R298" s="171"/>
      <c r="S298" s="171"/>
    </row>
    <row r="299" spans="1:19" ht="15.75" customHeight="1" x14ac:dyDescent="0.2">
      <c r="A299" s="256"/>
      <c r="B299" s="255"/>
      <c r="C299" s="256"/>
      <c r="D299" s="257"/>
      <c r="E299" s="256"/>
      <c r="F299" s="256"/>
      <c r="G299" s="256"/>
      <c r="H299" s="256"/>
      <c r="I299" s="256"/>
      <c r="J299" s="171"/>
      <c r="K299" s="256"/>
      <c r="L299" s="256"/>
      <c r="M299" s="257"/>
      <c r="N299" s="171"/>
      <c r="O299" s="171"/>
      <c r="P299" s="171"/>
      <c r="Q299" s="171"/>
      <c r="R299" s="171"/>
      <c r="S299" s="171"/>
    </row>
    <row r="300" spans="1:19" ht="15.75" customHeight="1" x14ac:dyDescent="0.2">
      <c r="A300" s="256"/>
      <c r="B300" s="255"/>
      <c r="C300" s="256"/>
      <c r="D300" s="257"/>
      <c r="E300" s="256"/>
      <c r="F300" s="256"/>
      <c r="G300" s="256"/>
      <c r="H300" s="256"/>
      <c r="I300" s="256"/>
      <c r="J300" s="171"/>
      <c r="K300" s="256"/>
      <c r="L300" s="256"/>
      <c r="M300" s="257"/>
      <c r="N300" s="171"/>
      <c r="O300" s="171"/>
      <c r="P300" s="171"/>
      <c r="Q300" s="171"/>
      <c r="R300" s="171"/>
      <c r="S300" s="171"/>
    </row>
    <row r="301" spans="1:19" ht="15.75" customHeight="1" x14ac:dyDescent="0.2">
      <c r="A301" s="256"/>
      <c r="B301" s="255"/>
      <c r="C301" s="256"/>
      <c r="D301" s="257"/>
      <c r="E301" s="256"/>
      <c r="F301" s="256"/>
      <c r="G301" s="256"/>
      <c r="H301" s="256"/>
      <c r="I301" s="256"/>
      <c r="J301" s="171"/>
      <c r="K301" s="256"/>
      <c r="L301" s="256"/>
      <c r="M301" s="257"/>
      <c r="N301" s="171"/>
      <c r="O301" s="171"/>
      <c r="P301" s="171"/>
      <c r="Q301" s="171"/>
      <c r="R301" s="171"/>
      <c r="S301" s="171"/>
    </row>
    <row r="302" spans="1:19" ht="15.75" customHeight="1" x14ac:dyDescent="0.2">
      <c r="A302" s="256"/>
      <c r="B302" s="255"/>
      <c r="C302" s="256"/>
      <c r="D302" s="257"/>
      <c r="E302" s="256"/>
      <c r="F302" s="256"/>
      <c r="G302" s="256"/>
      <c r="H302" s="256"/>
      <c r="I302" s="256"/>
      <c r="J302" s="171"/>
      <c r="K302" s="256"/>
      <c r="L302" s="256"/>
      <c r="M302" s="257"/>
      <c r="N302" s="171"/>
      <c r="O302" s="171"/>
      <c r="P302" s="171"/>
      <c r="Q302" s="171"/>
      <c r="R302" s="171"/>
      <c r="S302" s="171"/>
    </row>
    <row r="303" spans="1:19" ht="15.75" customHeight="1" x14ac:dyDescent="0.2">
      <c r="A303" s="256"/>
      <c r="B303" s="255"/>
      <c r="C303" s="256"/>
      <c r="D303" s="257"/>
      <c r="E303" s="256"/>
      <c r="F303" s="256"/>
      <c r="G303" s="256"/>
      <c r="H303" s="256"/>
      <c r="I303" s="256"/>
      <c r="J303" s="171"/>
      <c r="K303" s="256"/>
      <c r="L303" s="256"/>
      <c r="M303" s="257"/>
      <c r="N303" s="171"/>
      <c r="O303" s="171"/>
      <c r="P303" s="171"/>
      <c r="Q303" s="171"/>
      <c r="R303" s="171"/>
      <c r="S303" s="171"/>
    </row>
    <row r="304" spans="1:19" ht="15.75" customHeight="1" x14ac:dyDescent="0.2">
      <c r="A304" s="256"/>
      <c r="B304" s="255"/>
      <c r="C304" s="256"/>
      <c r="D304" s="257"/>
      <c r="E304" s="256"/>
      <c r="F304" s="256"/>
      <c r="G304" s="256"/>
      <c r="H304" s="256"/>
      <c r="I304" s="256"/>
      <c r="J304" s="171"/>
      <c r="K304" s="256"/>
      <c r="L304" s="256"/>
      <c r="M304" s="257"/>
      <c r="N304" s="171"/>
      <c r="O304" s="171"/>
      <c r="P304" s="171"/>
      <c r="Q304" s="171"/>
      <c r="R304" s="171"/>
      <c r="S304" s="171"/>
    </row>
    <row r="305" spans="1:19" ht="15.75" customHeight="1" x14ac:dyDescent="0.2">
      <c r="A305" s="256"/>
      <c r="B305" s="255"/>
      <c r="C305" s="256"/>
      <c r="D305" s="257"/>
      <c r="E305" s="256"/>
      <c r="F305" s="256"/>
      <c r="G305" s="256"/>
      <c r="H305" s="256"/>
      <c r="I305" s="256"/>
      <c r="J305" s="171"/>
      <c r="K305" s="256"/>
      <c r="L305" s="256"/>
      <c r="M305" s="257"/>
      <c r="N305" s="171"/>
      <c r="O305" s="171"/>
      <c r="P305" s="171"/>
      <c r="Q305" s="171"/>
      <c r="R305" s="171"/>
      <c r="S305" s="171"/>
    </row>
    <row r="306" spans="1:19" ht="15.75" customHeight="1" x14ac:dyDescent="0.2">
      <c r="A306" s="256"/>
      <c r="B306" s="255"/>
      <c r="C306" s="256"/>
      <c r="D306" s="257"/>
      <c r="E306" s="256"/>
      <c r="F306" s="256"/>
      <c r="G306" s="256"/>
      <c r="H306" s="256"/>
      <c r="I306" s="256"/>
      <c r="J306" s="171"/>
      <c r="K306" s="256"/>
      <c r="L306" s="256"/>
      <c r="M306" s="257"/>
      <c r="N306" s="171"/>
      <c r="O306" s="171"/>
      <c r="P306" s="171"/>
      <c r="Q306" s="171"/>
      <c r="R306" s="171"/>
      <c r="S306" s="171"/>
    </row>
    <row r="307" spans="1:19" ht="15.75" customHeight="1" x14ac:dyDescent="0.2">
      <c r="A307" s="256"/>
      <c r="B307" s="255"/>
      <c r="C307" s="256"/>
      <c r="D307" s="257"/>
      <c r="E307" s="256"/>
      <c r="F307" s="256"/>
      <c r="G307" s="256"/>
      <c r="H307" s="256"/>
      <c r="I307" s="256"/>
      <c r="J307" s="171"/>
      <c r="K307" s="256"/>
      <c r="L307" s="256"/>
      <c r="M307" s="257"/>
      <c r="N307" s="171"/>
      <c r="O307" s="171"/>
      <c r="P307" s="171"/>
      <c r="Q307" s="171"/>
      <c r="R307" s="171"/>
      <c r="S307" s="171"/>
    </row>
    <row r="308" spans="1:19" ht="15.75" customHeight="1" x14ac:dyDescent="0.2">
      <c r="A308" s="256"/>
      <c r="B308" s="255"/>
      <c r="C308" s="256"/>
      <c r="D308" s="257"/>
      <c r="E308" s="256"/>
      <c r="F308" s="256"/>
      <c r="G308" s="256"/>
      <c r="H308" s="256"/>
      <c r="I308" s="256"/>
      <c r="J308" s="171"/>
      <c r="K308" s="256"/>
      <c r="L308" s="256"/>
      <c r="M308" s="257"/>
      <c r="N308" s="171"/>
      <c r="O308" s="171"/>
      <c r="P308" s="171"/>
      <c r="Q308" s="171"/>
      <c r="R308" s="171"/>
      <c r="S308" s="171"/>
    </row>
    <row r="309" spans="1:19" ht="15.75" customHeight="1" x14ac:dyDescent="0.2">
      <c r="A309" s="256"/>
      <c r="B309" s="255"/>
      <c r="C309" s="256"/>
      <c r="D309" s="257"/>
      <c r="E309" s="256"/>
      <c r="F309" s="256"/>
      <c r="G309" s="256"/>
      <c r="H309" s="256"/>
      <c r="I309" s="256"/>
      <c r="J309" s="171"/>
      <c r="K309" s="256"/>
      <c r="L309" s="256"/>
      <c r="M309" s="257"/>
      <c r="N309" s="171"/>
      <c r="O309" s="171"/>
      <c r="P309" s="171"/>
      <c r="Q309" s="171"/>
      <c r="R309" s="171"/>
      <c r="S309" s="171"/>
    </row>
    <row r="310" spans="1:19" ht="15.75" customHeight="1" x14ac:dyDescent="0.2">
      <c r="A310" s="256"/>
      <c r="B310" s="255"/>
      <c r="C310" s="256"/>
      <c r="D310" s="257"/>
      <c r="E310" s="256"/>
      <c r="F310" s="256"/>
      <c r="G310" s="256"/>
      <c r="H310" s="256"/>
      <c r="I310" s="256"/>
      <c r="J310" s="171"/>
      <c r="K310" s="256"/>
      <c r="L310" s="256"/>
      <c r="M310" s="257"/>
      <c r="N310" s="171"/>
      <c r="O310" s="171"/>
      <c r="P310" s="171"/>
      <c r="Q310" s="171"/>
      <c r="R310" s="171"/>
      <c r="S310" s="171"/>
    </row>
    <row r="311" spans="1:19" ht="15.75" customHeight="1" x14ac:dyDescent="0.2">
      <c r="A311" s="256"/>
      <c r="B311" s="255"/>
      <c r="C311" s="256"/>
      <c r="D311" s="257"/>
      <c r="E311" s="256"/>
      <c r="F311" s="256"/>
      <c r="G311" s="256"/>
      <c r="H311" s="256"/>
      <c r="I311" s="256"/>
      <c r="J311" s="171"/>
      <c r="K311" s="256"/>
      <c r="L311" s="256"/>
      <c r="M311" s="257"/>
      <c r="N311" s="171"/>
      <c r="O311" s="171"/>
      <c r="P311" s="171"/>
      <c r="Q311" s="171"/>
      <c r="R311" s="171"/>
      <c r="S311" s="171"/>
    </row>
    <row r="312" spans="1:19" ht="15.75" customHeight="1" x14ac:dyDescent="0.2">
      <c r="A312" s="256"/>
      <c r="B312" s="255"/>
      <c r="C312" s="256"/>
      <c r="D312" s="257"/>
      <c r="E312" s="256"/>
      <c r="F312" s="256"/>
      <c r="G312" s="256"/>
      <c r="H312" s="256"/>
      <c r="I312" s="256"/>
      <c r="J312" s="171"/>
      <c r="K312" s="256"/>
      <c r="L312" s="256"/>
      <c r="M312" s="257"/>
      <c r="N312" s="171"/>
      <c r="O312" s="171"/>
      <c r="P312" s="171"/>
      <c r="Q312" s="171"/>
      <c r="R312" s="171"/>
      <c r="S312" s="171"/>
    </row>
    <row r="313" spans="1:19" ht="15.75" customHeight="1" x14ac:dyDescent="0.2">
      <c r="A313" s="256"/>
      <c r="B313" s="255"/>
      <c r="C313" s="256"/>
      <c r="D313" s="257"/>
      <c r="E313" s="256"/>
      <c r="F313" s="256"/>
      <c r="G313" s="256"/>
      <c r="H313" s="256"/>
      <c r="I313" s="256"/>
      <c r="J313" s="171"/>
      <c r="K313" s="256"/>
      <c r="L313" s="256"/>
      <c r="M313" s="257"/>
      <c r="N313" s="171"/>
      <c r="O313" s="171"/>
      <c r="P313" s="171"/>
      <c r="Q313" s="171"/>
      <c r="R313" s="171"/>
      <c r="S313" s="171"/>
    </row>
    <row r="314" spans="1:19" ht="15.75" customHeight="1" x14ac:dyDescent="0.2">
      <c r="A314" s="256"/>
      <c r="B314" s="255"/>
      <c r="C314" s="256"/>
      <c r="D314" s="257"/>
      <c r="E314" s="256"/>
      <c r="F314" s="256"/>
      <c r="G314" s="256"/>
      <c r="H314" s="256"/>
      <c r="I314" s="256"/>
      <c r="J314" s="171"/>
      <c r="K314" s="256"/>
      <c r="L314" s="256"/>
      <c r="M314" s="257"/>
      <c r="N314" s="171"/>
      <c r="O314" s="171"/>
      <c r="P314" s="171"/>
      <c r="Q314" s="171"/>
      <c r="R314" s="171"/>
      <c r="S314" s="171"/>
    </row>
    <row r="315" spans="1:19" ht="15.75" customHeight="1" x14ac:dyDescent="0.2">
      <c r="A315" s="256"/>
      <c r="B315" s="255"/>
      <c r="C315" s="256"/>
      <c r="D315" s="257"/>
      <c r="E315" s="256"/>
      <c r="F315" s="256"/>
      <c r="G315" s="256"/>
      <c r="H315" s="256"/>
      <c r="I315" s="256"/>
      <c r="J315" s="171"/>
      <c r="K315" s="256"/>
      <c r="L315" s="256"/>
      <c r="M315" s="257"/>
      <c r="N315" s="171"/>
      <c r="O315" s="171"/>
      <c r="P315" s="171"/>
      <c r="Q315" s="171"/>
      <c r="R315" s="171"/>
      <c r="S315" s="171"/>
    </row>
    <row r="316" spans="1:19" ht="15.75" customHeight="1" x14ac:dyDescent="0.2">
      <c r="A316" s="256"/>
      <c r="B316" s="255"/>
      <c r="C316" s="256"/>
      <c r="D316" s="257"/>
      <c r="E316" s="256"/>
      <c r="F316" s="256"/>
      <c r="G316" s="256"/>
      <c r="H316" s="256"/>
      <c r="I316" s="256"/>
      <c r="J316" s="171"/>
      <c r="K316" s="256"/>
      <c r="L316" s="256"/>
      <c r="M316" s="257"/>
      <c r="N316" s="171"/>
      <c r="O316" s="171"/>
      <c r="P316" s="171"/>
      <c r="Q316" s="171"/>
      <c r="R316" s="171"/>
      <c r="S316" s="171"/>
    </row>
    <row r="317" spans="1:19" ht="15.75" customHeight="1" x14ac:dyDescent="0.2">
      <c r="A317" s="256"/>
      <c r="B317" s="255"/>
      <c r="C317" s="256"/>
      <c r="D317" s="257"/>
      <c r="E317" s="256"/>
      <c r="F317" s="256"/>
      <c r="G317" s="256"/>
      <c r="H317" s="256"/>
      <c r="I317" s="256"/>
      <c r="J317" s="171"/>
      <c r="K317" s="256"/>
      <c r="L317" s="256"/>
      <c r="M317" s="257"/>
      <c r="N317" s="171"/>
      <c r="O317" s="171"/>
      <c r="P317" s="171"/>
      <c r="Q317" s="171"/>
      <c r="R317" s="171"/>
      <c r="S317" s="171"/>
    </row>
    <row r="318" spans="1:19" ht="15.75" customHeight="1" x14ac:dyDescent="0.2">
      <c r="A318" s="256"/>
      <c r="B318" s="255"/>
      <c r="C318" s="256"/>
      <c r="D318" s="257"/>
      <c r="E318" s="256"/>
      <c r="F318" s="256"/>
      <c r="G318" s="256"/>
      <c r="H318" s="256"/>
      <c r="I318" s="256"/>
      <c r="J318" s="171"/>
      <c r="K318" s="256"/>
      <c r="L318" s="256"/>
      <c r="M318" s="257"/>
      <c r="N318" s="171"/>
      <c r="O318" s="171"/>
      <c r="P318" s="171"/>
      <c r="Q318" s="171"/>
      <c r="R318" s="171"/>
      <c r="S318" s="171"/>
    </row>
    <row r="319" spans="1:19" ht="15.75" customHeight="1" x14ac:dyDescent="0.2">
      <c r="A319" s="256"/>
      <c r="B319" s="255"/>
      <c r="C319" s="256"/>
      <c r="D319" s="257"/>
      <c r="E319" s="256"/>
      <c r="F319" s="256"/>
      <c r="G319" s="256"/>
      <c r="H319" s="256"/>
      <c r="I319" s="256"/>
      <c r="J319" s="171"/>
      <c r="K319" s="256"/>
      <c r="L319" s="256"/>
      <c r="M319" s="257"/>
      <c r="N319" s="171"/>
      <c r="O319" s="171"/>
      <c r="P319" s="171"/>
      <c r="Q319" s="171"/>
      <c r="R319" s="171"/>
      <c r="S319" s="171"/>
    </row>
    <row r="320" spans="1:19" ht="15.75" customHeight="1" x14ac:dyDescent="0.2">
      <c r="A320" s="256"/>
      <c r="B320" s="255"/>
      <c r="C320" s="256"/>
      <c r="D320" s="257"/>
      <c r="E320" s="256"/>
      <c r="F320" s="256"/>
      <c r="G320" s="256"/>
      <c r="H320" s="256"/>
      <c r="I320" s="256"/>
      <c r="J320" s="171"/>
      <c r="K320" s="256"/>
      <c r="L320" s="256"/>
      <c r="M320" s="257"/>
      <c r="N320" s="171"/>
      <c r="O320" s="171"/>
      <c r="P320" s="171"/>
      <c r="Q320" s="171"/>
      <c r="R320" s="171"/>
      <c r="S320" s="171"/>
    </row>
    <row r="321" spans="1:19" ht="15.75" customHeight="1" x14ac:dyDescent="0.2">
      <c r="A321" s="256"/>
      <c r="B321" s="255"/>
      <c r="C321" s="256"/>
      <c r="D321" s="257"/>
      <c r="E321" s="256"/>
      <c r="F321" s="256"/>
      <c r="G321" s="256"/>
      <c r="H321" s="256"/>
      <c r="I321" s="256"/>
      <c r="J321" s="171"/>
      <c r="K321" s="256"/>
      <c r="L321" s="256"/>
      <c r="M321" s="257"/>
      <c r="N321" s="171"/>
      <c r="O321" s="171"/>
      <c r="P321" s="171"/>
      <c r="Q321" s="171"/>
      <c r="R321" s="171"/>
      <c r="S321" s="171"/>
    </row>
    <row r="322" spans="1:19" ht="15.75" customHeight="1" x14ac:dyDescent="0.2">
      <c r="A322" s="256"/>
      <c r="B322" s="255"/>
      <c r="C322" s="256"/>
      <c r="D322" s="257"/>
      <c r="E322" s="256"/>
      <c r="F322" s="256"/>
      <c r="G322" s="256"/>
      <c r="H322" s="256"/>
      <c r="I322" s="256"/>
      <c r="J322" s="171"/>
      <c r="K322" s="256"/>
      <c r="L322" s="256"/>
      <c r="M322" s="257"/>
      <c r="N322" s="171"/>
      <c r="O322" s="171"/>
      <c r="P322" s="171"/>
      <c r="Q322" s="171"/>
      <c r="R322" s="171"/>
      <c r="S322" s="171"/>
    </row>
    <row r="323" spans="1:19" ht="15.75" customHeight="1" x14ac:dyDescent="0.2">
      <c r="A323" s="256"/>
      <c r="B323" s="255"/>
      <c r="C323" s="256"/>
      <c r="D323" s="257"/>
      <c r="E323" s="256"/>
      <c r="F323" s="256"/>
      <c r="G323" s="256"/>
      <c r="H323" s="256"/>
      <c r="I323" s="256"/>
      <c r="J323" s="171"/>
      <c r="K323" s="256"/>
      <c r="L323" s="256"/>
      <c r="M323" s="257"/>
      <c r="N323" s="171"/>
      <c r="O323" s="171"/>
      <c r="P323" s="171"/>
      <c r="Q323" s="171"/>
      <c r="R323" s="171"/>
      <c r="S323" s="171"/>
    </row>
    <row r="324" spans="1:19" ht="15.75" customHeight="1" x14ac:dyDescent="0.2">
      <c r="A324" s="256"/>
      <c r="B324" s="255"/>
      <c r="C324" s="256"/>
      <c r="D324" s="257"/>
      <c r="E324" s="256"/>
      <c r="F324" s="256"/>
      <c r="G324" s="256"/>
      <c r="H324" s="256"/>
      <c r="I324" s="256"/>
      <c r="J324" s="171"/>
      <c r="K324" s="256"/>
      <c r="L324" s="256"/>
      <c r="M324" s="257"/>
      <c r="N324" s="171"/>
      <c r="O324" s="171"/>
      <c r="P324" s="171"/>
      <c r="Q324" s="171"/>
      <c r="R324" s="171"/>
      <c r="S324" s="171"/>
    </row>
    <row r="325" spans="1:19" ht="15.75" customHeight="1" x14ac:dyDescent="0.2">
      <c r="A325" s="256"/>
      <c r="B325" s="255"/>
      <c r="C325" s="256"/>
      <c r="D325" s="257"/>
      <c r="E325" s="256"/>
      <c r="F325" s="256"/>
      <c r="G325" s="256"/>
      <c r="H325" s="256"/>
      <c r="I325" s="256"/>
      <c r="J325" s="171"/>
      <c r="K325" s="256"/>
      <c r="L325" s="256"/>
      <c r="M325" s="257"/>
      <c r="N325" s="171"/>
      <c r="O325" s="171"/>
      <c r="P325" s="171"/>
      <c r="Q325" s="171"/>
      <c r="R325" s="171"/>
      <c r="S325" s="171"/>
    </row>
    <row r="326" spans="1:19" ht="15.75" customHeight="1" x14ac:dyDescent="0.2">
      <c r="A326" s="256"/>
      <c r="B326" s="255"/>
      <c r="C326" s="256"/>
      <c r="D326" s="257"/>
      <c r="E326" s="256"/>
      <c r="F326" s="256"/>
      <c r="G326" s="256"/>
      <c r="H326" s="256"/>
      <c r="I326" s="256"/>
      <c r="J326" s="171"/>
      <c r="K326" s="256"/>
      <c r="L326" s="256"/>
      <c r="M326" s="257"/>
      <c r="N326" s="171"/>
      <c r="O326" s="171"/>
      <c r="P326" s="171"/>
      <c r="Q326" s="171"/>
      <c r="R326" s="171"/>
      <c r="S326" s="171"/>
    </row>
    <row r="327" spans="1:19" ht="15.75" customHeight="1" x14ac:dyDescent="0.2">
      <c r="A327" s="256"/>
      <c r="B327" s="255"/>
      <c r="C327" s="256"/>
      <c r="D327" s="257"/>
      <c r="E327" s="256"/>
      <c r="F327" s="256"/>
      <c r="G327" s="256"/>
      <c r="H327" s="256"/>
      <c r="I327" s="256"/>
      <c r="J327" s="171"/>
      <c r="K327" s="256"/>
      <c r="L327" s="256"/>
      <c r="M327" s="257"/>
      <c r="N327" s="171"/>
      <c r="O327" s="171"/>
      <c r="P327" s="171"/>
      <c r="Q327" s="171"/>
      <c r="R327" s="171"/>
      <c r="S327" s="171"/>
    </row>
    <row r="328" spans="1:19" ht="15.75" customHeight="1" x14ac:dyDescent="0.2">
      <c r="A328" s="256"/>
      <c r="B328" s="255"/>
      <c r="C328" s="256"/>
      <c r="D328" s="257"/>
      <c r="E328" s="256"/>
      <c r="F328" s="256"/>
      <c r="G328" s="256"/>
      <c r="H328" s="256"/>
      <c r="I328" s="256"/>
      <c r="J328" s="171"/>
      <c r="K328" s="256"/>
      <c r="L328" s="256"/>
      <c r="M328" s="257"/>
      <c r="N328" s="171"/>
      <c r="O328" s="171"/>
      <c r="P328" s="171"/>
      <c r="Q328" s="171"/>
      <c r="R328" s="171"/>
      <c r="S328" s="171"/>
    </row>
    <row r="329" spans="1:19" ht="15.75" customHeight="1" x14ac:dyDescent="0.2">
      <c r="A329" s="256"/>
      <c r="B329" s="255"/>
      <c r="C329" s="256"/>
      <c r="D329" s="257"/>
      <c r="E329" s="256"/>
      <c r="F329" s="256"/>
      <c r="G329" s="256"/>
      <c r="H329" s="256"/>
      <c r="I329" s="256"/>
      <c r="J329" s="171"/>
      <c r="K329" s="256"/>
      <c r="L329" s="256"/>
      <c r="M329" s="257"/>
      <c r="N329" s="171"/>
      <c r="O329" s="171"/>
      <c r="P329" s="171"/>
      <c r="Q329" s="171"/>
      <c r="R329" s="171"/>
      <c r="S329" s="171"/>
    </row>
    <row r="330" spans="1:19" ht="15.75" customHeight="1" x14ac:dyDescent="0.2">
      <c r="A330" s="256"/>
      <c r="B330" s="255"/>
      <c r="C330" s="256"/>
      <c r="D330" s="257"/>
      <c r="E330" s="256"/>
      <c r="F330" s="256"/>
      <c r="G330" s="256"/>
      <c r="H330" s="256"/>
      <c r="I330" s="256"/>
      <c r="J330" s="171"/>
      <c r="K330" s="256"/>
      <c r="L330" s="256"/>
      <c r="M330" s="257"/>
      <c r="N330" s="171"/>
      <c r="O330" s="171"/>
      <c r="P330" s="171"/>
      <c r="Q330" s="171"/>
      <c r="R330" s="171"/>
      <c r="S330" s="171"/>
    </row>
    <row r="331" spans="1:19" ht="15.75" customHeight="1" x14ac:dyDescent="0.2">
      <c r="A331" s="256"/>
      <c r="B331" s="255"/>
      <c r="C331" s="256"/>
      <c r="D331" s="257"/>
      <c r="E331" s="256"/>
      <c r="F331" s="256"/>
      <c r="G331" s="256"/>
      <c r="H331" s="256"/>
      <c r="I331" s="256"/>
      <c r="J331" s="171"/>
      <c r="K331" s="256"/>
      <c r="L331" s="256"/>
      <c r="M331" s="257"/>
      <c r="N331" s="171"/>
      <c r="O331" s="171"/>
      <c r="P331" s="171"/>
      <c r="Q331" s="171"/>
      <c r="R331" s="171"/>
      <c r="S331" s="171"/>
    </row>
    <row r="332" spans="1:19" ht="15.75" customHeight="1" x14ac:dyDescent="0.2">
      <c r="A332" s="256"/>
      <c r="B332" s="255"/>
      <c r="C332" s="256"/>
      <c r="D332" s="257"/>
      <c r="E332" s="256"/>
      <c r="F332" s="256"/>
      <c r="G332" s="256"/>
      <c r="H332" s="256"/>
      <c r="I332" s="256"/>
      <c r="J332" s="171"/>
      <c r="K332" s="256"/>
      <c r="L332" s="256"/>
      <c r="M332" s="257"/>
      <c r="N332" s="171"/>
      <c r="O332" s="171"/>
      <c r="P332" s="171"/>
      <c r="Q332" s="171"/>
      <c r="R332" s="171"/>
      <c r="S332" s="171"/>
    </row>
    <row r="333" spans="1:19" ht="15.75" customHeight="1" x14ac:dyDescent="0.2">
      <c r="A333" s="33"/>
      <c r="B333" s="260"/>
      <c r="C333" s="33"/>
      <c r="D333" s="45"/>
      <c r="E333" s="33"/>
      <c r="F333" s="33"/>
      <c r="G333" s="33"/>
      <c r="H333" s="33"/>
      <c r="I333" s="33"/>
      <c r="J333" s="32"/>
      <c r="K333" s="33"/>
      <c r="L333" s="33"/>
      <c r="M333" s="45"/>
    </row>
    <row r="334" spans="1:19" ht="15.75" customHeight="1" x14ac:dyDescent="0.2">
      <c r="A334" s="33"/>
      <c r="B334" s="260"/>
      <c r="C334" s="33"/>
      <c r="D334" s="45"/>
      <c r="E334" s="33"/>
      <c r="F334" s="33"/>
      <c r="G334" s="33"/>
      <c r="H334" s="33"/>
      <c r="I334" s="33"/>
      <c r="J334" s="32"/>
      <c r="K334" s="33"/>
      <c r="L334" s="33"/>
      <c r="M334" s="45"/>
    </row>
    <row r="335" spans="1:19" ht="15.75" customHeight="1" x14ac:dyDescent="0.2">
      <c r="A335" s="33"/>
      <c r="B335" s="260"/>
      <c r="C335" s="33"/>
      <c r="D335" s="45"/>
      <c r="E335" s="33"/>
      <c r="F335" s="33"/>
      <c r="G335" s="33"/>
      <c r="H335" s="33"/>
      <c r="I335" s="33"/>
      <c r="J335" s="32"/>
      <c r="K335" s="33"/>
      <c r="L335" s="33"/>
      <c r="M335" s="45"/>
    </row>
    <row r="336" spans="1:19" ht="15.75" customHeight="1" x14ac:dyDescent="0.2">
      <c r="A336" s="33"/>
      <c r="B336" s="260"/>
      <c r="C336" s="33"/>
      <c r="D336" s="45"/>
      <c r="E336" s="33"/>
      <c r="F336" s="33"/>
      <c r="G336" s="33"/>
      <c r="H336" s="33"/>
      <c r="I336" s="33"/>
      <c r="J336" s="32"/>
      <c r="K336" s="33"/>
      <c r="L336" s="33"/>
      <c r="M336" s="45"/>
    </row>
    <row r="337" spans="1:13" ht="15.75" customHeight="1" x14ac:dyDescent="0.2">
      <c r="A337" s="33"/>
      <c r="B337" s="260"/>
      <c r="C337" s="33"/>
      <c r="D337" s="45"/>
      <c r="E337" s="33"/>
      <c r="F337" s="33"/>
      <c r="G337" s="33"/>
      <c r="H337" s="33"/>
      <c r="I337" s="33"/>
      <c r="J337" s="32"/>
      <c r="K337" s="33"/>
      <c r="L337" s="33"/>
      <c r="M337" s="45"/>
    </row>
    <row r="338" spans="1:13" ht="15.75" customHeight="1" x14ac:dyDescent="0.2">
      <c r="A338" s="33"/>
      <c r="B338" s="260"/>
      <c r="C338" s="33"/>
      <c r="D338" s="45"/>
      <c r="E338" s="33"/>
      <c r="F338" s="33"/>
      <c r="G338" s="33"/>
      <c r="H338" s="33"/>
      <c r="I338" s="33"/>
      <c r="J338" s="32"/>
      <c r="K338" s="33"/>
      <c r="L338" s="33"/>
      <c r="M338" s="45"/>
    </row>
    <row r="339" spans="1:13" ht="15.75" customHeight="1" x14ac:dyDescent="0.2">
      <c r="A339" s="33"/>
      <c r="B339" s="260"/>
      <c r="C339" s="33"/>
      <c r="D339" s="45"/>
      <c r="E339" s="33"/>
      <c r="F339" s="33"/>
      <c r="G339" s="33"/>
      <c r="H339" s="33"/>
      <c r="I339" s="33"/>
      <c r="J339" s="32"/>
      <c r="K339" s="33"/>
      <c r="L339" s="33"/>
      <c r="M339" s="45"/>
    </row>
    <row r="340" spans="1:13" ht="15.75" customHeight="1" x14ac:dyDescent="0.2">
      <c r="A340" s="33"/>
      <c r="B340" s="260"/>
      <c r="C340" s="33"/>
      <c r="D340" s="45"/>
      <c r="E340" s="33"/>
      <c r="F340" s="33"/>
      <c r="G340" s="33"/>
      <c r="H340" s="33"/>
      <c r="I340" s="33"/>
      <c r="J340" s="32"/>
      <c r="K340" s="33"/>
      <c r="L340" s="33"/>
      <c r="M340" s="45"/>
    </row>
    <row r="341" spans="1:13" ht="15.75" customHeight="1" x14ac:dyDescent="0.2">
      <c r="A341" s="33"/>
      <c r="B341" s="260"/>
      <c r="C341" s="33"/>
      <c r="D341" s="45"/>
      <c r="E341" s="33"/>
      <c r="F341" s="33"/>
      <c r="G341" s="33"/>
      <c r="H341" s="33"/>
      <c r="I341" s="33"/>
      <c r="J341" s="32"/>
      <c r="K341" s="33"/>
      <c r="L341" s="33"/>
      <c r="M341" s="45"/>
    </row>
    <row r="342" spans="1:13" ht="15.75" customHeight="1" x14ac:dyDescent="0.2">
      <c r="A342" s="33"/>
      <c r="B342" s="260"/>
      <c r="C342" s="33"/>
      <c r="D342" s="45"/>
      <c r="E342" s="33"/>
      <c r="F342" s="33"/>
      <c r="G342" s="33"/>
      <c r="H342" s="33"/>
      <c r="I342" s="33"/>
      <c r="J342" s="32"/>
      <c r="K342" s="33"/>
      <c r="L342" s="33"/>
      <c r="M342" s="45"/>
    </row>
    <row r="343" spans="1:13" ht="15.75" customHeight="1" x14ac:dyDescent="0.2">
      <c r="A343" s="33"/>
      <c r="B343" s="260"/>
      <c r="C343" s="33"/>
      <c r="D343" s="45"/>
      <c r="E343" s="33"/>
      <c r="F343" s="33"/>
      <c r="G343" s="33"/>
      <c r="H343" s="33"/>
      <c r="I343" s="33"/>
      <c r="J343" s="32"/>
      <c r="K343" s="33"/>
      <c r="L343" s="33"/>
      <c r="M343" s="45"/>
    </row>
    <row r="344" spans="1:13" ht="15.75" customHeight="1" x14ac:dyDescent="0.2">
      <c r="A344" s="33"/>
      <c r="B344" s="260"/>
      <c r="C344" s="33"/>
      <c r="D344" s="45"/>
      <c r="E344" s="33"/>
      <c r="F344" s="33"/>
      <c r="G344" s="33"/>
      <c r="H344" s="33"/>
      <c r="I344" s="33"/>
      <c r="J344" s="32"/>
      <c r="K344" s="33"/>
      <c r="L344" s="33"/>
      <c r="M344" s="45"/>
    </row>
    <row r="345" spans="1:13" ht="15.75" customHeight="1" x14ac:dyDescent="0.2">
      <c r="A345" s="33"/>
      <c r="B345" s="260"/>
      <c r="C345" s="33"/>
      <c r="D345" s="45"/>
      <c r="E345" s="33"/>
      <c r="F345" s="33"/>
      <c r="G345" s="33"/>
      <c r="H345" s="33"/>
      <c r="I345" s="33"/>
      <c r="J345" s="32"/>
      <c r="K345" s="33"/>
      <c r="L345" s="33"/>
      <c r="M345" s="45"/>
    </row>
    <row r="346" spans="1:13" ht="15.75" customHeight="1" x14ac:dyDescent="0.2">
      <c r="A346" s="33"/>
      <c r="B346" s="260"/>
      <c r="C346" s="33"/>
      <c r="D346" s="45"/>
      <c r="E346" s="33"/>
      <c r="F346" s="33"/>
      <c r="G346" s="33"/>
      <c r="H346" s="33"/>
      <c r="I346" s="33"/>
      <c r="J346" s="32"/>
      <c r="K346" s="33"/>
      <c r="L346" s="33"/>
      <c r="M346" s="45"/>
    </row>
    <row r="347" spans="1:13" ht="15.75" customHeight="1" x14ac:dyDescent="0.2">
      <c r="A347" s="33"/>
      <c r="B347" s="260"/>
      <c r="C347" s="33"/>
      <c r="D347" s="45"/>
      <c r="E347" s="33"/>
      <c r="F347" s="33"/>
      <c r="G347" s="33"/>
      <c r="H347" s="33"/>
      <c r="I347" s="33"/>
      <c r="J347" s="32"/>
      <c r="K347" s="33"/>
      <c r="L347" s="33"/>
      <c r="M347" s="45"/>
    </row>
    <row r="348" spans="1:13" ht="15.75" customHeight="1" x14ac:dyDescent="0.2">
      <c r="A348" s="33"/>
      <c r="B348" s="260"/>
      <c r="C348" s="33"/>
      <c r="D348" s="45"/>
      <c r="E348" s="33"/>
      <c r="F348" s="33"/>
      <c r="G348" s="33"/>
      <c r="H348" s="33"/>
      <c r="I348" s="33"/>
      <c r="J348" s="32"/>
      <c r="K348" s="33"/>
      <c r="L348" s="33"/>
      <c r="M348" s="45"/>
    </row>
    <row r="349" spans="1:13" ht="15.75" customHeight="1" x14ac:dyDescent="0.2">
      <c r="A349" s="33"/>
      <c r="B349" s="260"/>
      <c r="C349" s="33"/>
      <c r="D349" s="45"/>
      <c r="E349" s="33"/>
      <c r="F349" s="33"/>
      <c r="G349" s="33"/>
      <c r="H349" s="33"/>
      <c r="I349" s="33"/>
      <c r="J349" s="32"/>
      <c r="K349" s="33"/>
      <c r="L349" s="33"/>
      <c r="M349" s="45"/>
    </row>
    <row r="350" spans="1:13" ht="15.75" customHeight="1" x14ac:dyDescent="0.2">
      <c r="A350" s="33"/>
      <c r="B350" s="260"/>
      <c r="C350" s="33"/>
      <c r="D350" s="45"/>
      <c r="E350" s="33"/>
      <c r="F350" s="33"/>
      <c r="G350" s="33"/>
      <c r="H350" s="33"/>
      <c r="I350" s="33"/>
      <c r="J350" s="32"/>
      <c r="K350" s="33"/>
      <c r="L350" s="33"/>
      <c r="M350" s="45"/>
    </row>
    <row r="351" spans="1:13" ht="15.75" customHeight="1" x14ac:dyDescent="0.2">
      <c r="A351" s="33"/>
      <c r="B351" s="260"/>
      <c r="C351" s="33"/>
      <c r="D351" s="45"/>
      <c r="E351" s="33"/>
      <c r="F351" s="33"/>
      <c r="G351" s="33"/>
      <c r="H351" s="33"/>
      <c r="I351" s="33"/>
      <c r="J351" s="32"/>
      <c r="K351" s="33"/>
      <c r="L351" s="33"/>
      <c r="M351" s="45"/>
    </row>
    <row r="352" spans="1:13" ht="15.75" customHeight="1" x14ac:dyDescent="0.2">
      <c r="A352" s="33"/>
      <c r="B352" s="260"/>
      <c r="C352" s="33"/>
      <c r="D352" s="45"/>
      <c r="E352" s="33"/>
      <c r="F352" s="33"/>
      <c r="G352" s="33"/>
      <c r="H352" s="33"/>
      <c r="I352" s="33"/>
      <c r="J352" s="32"/>
      <c r="K352" s="33"/>
      <c r="L352" s="33"/>
      <c r="M352" s="45"/>
    </row>
    <row r="353" spans="1:13" ht="15.75" customHeight="1" x14ac:dyDescent="0.2">
      <c r="A353" s="33"/>
      <c r="B353" s="260"/>
      <c r="C353" s="33"/>
      <c r="D353" s="45"/>
      <c r="E353" s="33"/>
      <c r="F353" s="33"/>
      <c r="G353" s="33"/>
      <c r="H353" s="33"/>
      <c r="I353" s="33"/>
      <c r="J353" s="32"/>
      <c r="K353" s="33"/>
      <c r="L353" s="33"/>
      <c r="M353" s="45"/>
    </row>
    <row r="354" spans="1:13" ht="15.75" customHeight="1" x14ac:dyDescent="0.2">
      <c r="A354" s="33"/>
      <c r="B354" s="260"/>
      <c r="C354" s="33"/>
      <c r="D354" s="45"/>
      <c r="E354" s="33"/>
      <c r="F354" s="33"/>
      <c r="G354" s="33"/>
      <c r="H354" s="33"/>
      <c r="I354" s="33"/>
      <c r="J354" s="32"/>
      <c r="K354" s="33"/>
      <c r="L354" s="33"/>
      <c r="M354" s="45"/>
    </row>
    <row r="355" spans="1:13" ht="15.75" customHeight="1" x14ac:dyDescent="0.2">
      <c r="A355" s="33"/>
      <c r="B355" s="260"/>
      <c r="C355" s="33"/>
      <c r="D355" s="45"/>
      <c r="E355" s="33"/>
      <c r="F355" s="33"/>
      <c r="G355" s="33"/>
      <c r="H355" s="33"/>
      <c r="I355" s="33"/>
      <c r="J355" s="32"/>
      <c r="K355" s="33"/>
      <c r="L355" s="33"/>
      <c r="M355" s="45"/>
    </row>
    <row r="356" spans="1:13" ht="15.75" customHeight="1" x14ac:dyDescent="0.2">
      <c r="A356" s="33"/>
      <c r="B356" s="260"/>
      <c r="C356" s="33"/>
      <c r="D356" s="45"/>
      <c r="E356" s="33"/>
      <c r="F356" s="33"/>
      <c r="G356" s="33"/>
      <c r="H356" s="33"/>
      <c r="I356" s="33"/>
      <c r="J356" s="32"/>
      <c r="K356" s="33"/>
      <c r="L356" s="33"/>
      <c r="M356" s="45"/>
    </row>
    <row r="357" spans="1:13" ht="15.75" customHeight="1" x14ac:dyDescent="0.2">
      <c r="A357" s="33"/>
      <c r="B357" s="260"/>
      <c r="C357" s="33"/>
      <c r="D357" s="45"/>
      <c r="E357" s="33"/>
      <c r="F357" s="33"/>
      <c r="G357" s="33"/>
      <c r="H357" s="33"/>
      <c r="I357" s="33"/>
      <c r="J357" s="32"/>
      <c r="K357" s="33"/>
      <c r="L357" s="33"/>
      <c r="M357" s="45"/>
    </row>
    <row r="358" spans="1:13" ht="15.75" customHeight="1" x14ac:dyDescent="0.2">
      <c r="A358" s="33"/>
      <c r="B358" s="260"/>
      <c r="C358" s="33"/>
      <c r="D358" s="45"/>
      <c r="E358" s="33"/>
      <c r="F358" s="33"/>
      <c r="G358" s="33"/>
      <c r="H358" s="33"/>
      <c r="I358" s="33"/>
      <c r="J358" s="32"/>
      <c r="K358" s="33"/>
      <c r="L358" s="33"/>
      <c r="M358" s="45"/>
    </row>
    <row r="359" spans="1:13" ht="15.75" customHeight="1" x14ac:dyDescent="0.2">
      <c r="A359" s="33"/>
      <c r="B359" s="260"/>
      <c r="C359" s="33"/>
      <c r="D359" s="45"/>
      <c r="E359" s="33"/>
      <c r="F359" s="33"/>
      <c r="G359" s="33"/>
      <c r="H359" s="33"/>
      <c r="I359" s="33"/>
      <c r="J359" s="32"/>
      <c r="K359" s="33"/>
      <c r="L359" s="33"/>
      <c r="M359" s="45"/>
    </row>
    <row r="360" spans="1:13" ht="15.75" customHeight="1" x14ac:dyDescent="0.2">
      <c r="A360" s="33"/>
      <c r="B360" s="260"/>
      <c r="C360" s="33"/>
      <c r="D360" s="45"/>
      <c r="E360" s="33"/>
      <c r="F360" s="33"/>
      <c r="G360" s="33"/>
      <c r="H360" s="33"/>
      <c r="I360" s="33"/>
      <c r="J360" s="32"/>
      <c r="K360" s="33"/>
      <c r="L360" s="33"/>
      <c r="M360" s="45"/>
    </row>
    <row r="361" spans="1:13" ht="15.75" customHeight="1" x14ac:dyDescent="0.2">
      <c r="A361" s="33"/>
      <c r="B361" s="260"/>
      <c r="C361" s="33"/>
      <c r="D361" s="45"/>
      <c r="E361" s="33"/>
      <c r="F361" s="33"/>
      <c r="G361" s="33"/>
      <c r="H361" s="33"/>
      <c r="I361" s="33"/>
      <c r="J361" s="32"/>
      <c r="K361" s="33"/>
      <c r="L361" s="33"/>
      <c r="M361" s="45"/>
    </row>
    <row r="362" spans="1:13" ht="15.75" customHeight="1" x14ac:dyDescent="0.2">
      <c r="A362" s="33"/>
      <c r="B362" s="260"/>
      <c r="C362" s="33"/>
      <c r="D362" s="45"/>
      <c r="E362" s="33"/>
      <c r="F362" s="33"/>
      <c r="G362" s="33"/>
      <c r="H362" s="33"/>
      <c r="I362" s="33"/>
      <c r="J362" s="32"/>
      <c r="K362" s="33"/>
      <c r="L362" s="33"/>
      <c r="M362" s="45"/>
    </row>
    <row r="363" spans="1:13" ht="15.75" customHeight="1" x14ac:dyDescent="0.2">
      <c r="A363" s="33"/>
      <c r="B363" s="260"/>
      <c r="C363" s="33"/>
      <c r="D363" s="45"/>
      <c r="E363" s="33"/>
      <c r="F363" s="33"/>
      <c r="G363" s="33"/>
      <c r="H363" s="33"/>
      <c r="I363" s="33"/>
      <c r="J363" s="32"/>
      <c r="K363" s="33"/>
      <c r="L363" s="33"/>
      <c r="M363" s="45"/>
    </row>
    <row r="364" spans="1:13" ht="15.75" customHeight="1" x14ac:dyDescent="0.2">
      <c r="A364" s="33"/>
      <c r="B364" s="260"/>
      <c r="C364" s="33"/>
      <c r="D364" s="45"/>
      <c r="E364" s="33"/>
      <c r="F364" s="33"/>
      <c r="G364" s="33"/>
      <c r="H364" s="33"/>
      <c r="I364" s="33"/>
      <c r="J364" s="32"/>
      <c r="K364" s="33"/>
      <c r="L364" s="33"/>
      <c r="M364" s="45"/>
    </row>
    <row r="365" spans="1:13" ht="15.75" customHeight="1" x14ac:dyDescent="0.2">
      <c r="A365" s="33"/>
      <c r="B365" s="260"/>
      <c r="C365" s="33"/>
      <c r="D365" s="45"/>
      <c r="E365" s="33"/>
      <c r="F365" s="33"/>
      <c r="G365" s="33"/>
      <c r="H365" s="33"/>
      <c r="I365" s="33"/>
      <c r="J365" s="32"/>
      <c r="K365" s="33"/>
      <c r="L365" s="33"/>
      <c r="M365" s="45"/>
    </row>
    <row r="366" spans="1:13" ht="15.75" customHeight="1" x14ac:dyDescent="0.2">
      <c r="A366" s="33"/>
      <c r="B366" s="260"/>
      <c r="C366" s="33"/>
      <c r="D366" s="45"/>
      <c r="E366" s="33"/>
      <c r="F366" s="33"/>
      <c r="G366" s="33"/>
      <c r="H366" s="33"/>
      <c r="I366" s="33"/>
      <c r="J366" s="32"/>
      <c r="K366" s="33"/>
      <c r="L366" s="33"/>
      <c r="M366" s="45"/>
    </row>
    <row r="367" spans="1:13" ht="15.75" customHeight="1" x14ac:dyDescent="0.2">
      <c r="A367" s="33"/>
      <c r="B367" s="260"/>
      <c r="C367" s="33"/>
      <c r="D367" s="45"/>
      <c r="E367" s="33"/>
      <c r="F367" s="33"/>
      <c r="G367" s="33"/>
      <c r="H367" s="33"/>
      <c r="I367" s="33"/>
      <c r="J367" s="32"/>
      <c r="K367" s="33"/>
      <c r="L367" s="33"/>
      <c r="M367" s="45"/>
    </row>
    <row r="368" spans="1:13" ht="15.75" customHeight="1" x14ac:dyDescent="0.2">
      <c r="A368" s="33"/>
      <c r="B368" s="260"/>
      <c r="C368" s="33"/>
      <c r="D368" s="45"/>
      <c r="E368" s="33"/>
      <c r="F368" s="33"/>
      <c r="G368" s="33"/>
      <c r="H368" s="33"/>
      <c r="I368" s="33"/>
      <c r="J368" s="32"/>
      <c r="K368" s="33"/>
      <c r="L368" s="33"/>
      <c r="M368" s="45"/>
    </row>
    <row r="369" spans="1:13" ht="15.75" customHeight="1" x14ac:dyDescent="0.2">
      <c r="A369" s="33"/>
      <c r="B369" s="260"/>
      <c r="C369" s="33"/>
      <c r="D369" s="45"/>
      <c r="E369" s="33"/>
      <c r="F369" s="33"/>
      <c r="G369" s="33"/>
      <c r="H369" s="33"/>
      <c r="I369" s="33"/>
      <c r="J369" s="32"/>
      <c r="K369" s="33"/>
      <c r="L369" s="33"/>
      <c r="M369" s="45"/>
    </row>
    <row r="370" spans="1:13" ht="15.75" customHeight="1" x14ac:dyDescent="0.2">
      <c r="A370" s="33"/>
      <c r="B370" s="260"/>
      <c r="C370" s="33"/>
      <c r="D370" s="45"/>
      <c r="E370" s="33"/>
      <c r="F370" s="33"/>
      <c r="G370" s="33"/>
      <c r="H370" s="33"/>
      <c r="I370" s="33"/>
      <c r="J370" s="32"/>
      <c r="K370" s="33"/>
      <c r="L370" s="33"/>
      <c r="M370" s="45"/>
    </row>
    <row r="371" spans="1:13" ht="15.75" customHeight="1" x14ac:dyDescent="0.2">
      <c r="A371" s="33"/>
      <c r="B371" s="260"/>
      <c r="C371" s="33"/>
      <c r="D371" s="45"/>
      <c r="E371" s="33"/>
      <c r="F371" s="33"/>
      <c r="G371" s="33"/>
      <c r="H371" s="33"/>
      <c r="I371" s="33"/>
      <c r="J371" s="32"/>
      <c r="K371" s="33"/>
      <c r="L371" s="33"/>
      <c r="M371" s="45"/>
    </row>
    <row r="372" spans="1:13" ht="15.75" customHeight="1" x14ac:dyDescent="0.2">
      <c r="A372" s="33"/>
      <c r="B372" s="260"/>
      <c r="C372" s="33"/>
      <c r="D372" s="45"/>
      <c r="E372" s="33"/>
      <c r="F372" s="33"/>
      <c r="G372" s="33"/>
      <c r="H372" s="33"/>
      <c r="I372" s="33"/>
      <c r="J372" s="32"/>
      <c r="K372" s="33"/>
      <c r="L372" s="33"/>
      <c r="M372" s="45"/>
    </row>
    <row r="373" spans="1:13" ht="15.75" customHeight="1" x14ac:dyDescent="0.2">
      <c r="A373" s="33"/>
      <c r="B373" s="260"/>
      <c r="C373" s="33"/>
      <c r="D373" s="45"/>
      <c r="E373" s="33"/>
      <c r="F373" s="33"/>
      <c r="G373" s="33"/>
      <c r="H373" s="33"/>
      <c r="I373" s="33"/>
      <c r="J373" s="32"/>
      <c r="K373" s="33"/>
      <c r="L373" s="33"/>
      <c r="M373" s="45"/>
    </row>
    <row r="374" spans="1:13" ht="15.75" customHeight="1" x14ac:dyDescent="0.2">
      <c r="A374" s="33"/>
      <c r="B374" s="260"/>
      <c r="C374" s="33"/>
      <c r="D374" s="45"/>
      <c r="E374" s="33"/>
      <c r="F374" s="33"/>
      <c r="G374" s="33"/>
      <c r="H374" s="33"/>
      <c r="I374" s="33"/>
      <c r="J374" s="32"/>
      <c r="K374" s="33"/>
      <c r="L374" s="33"/>
      <c r="M374" s="45"/>
    </row>
    <row r="375" spans="1:13" ht="15.75" customHeight="1" x14ac:dyDescent="0.2">
      <c r="A375" s="33"/>
      <c r="B375" s="260"/>
      <c r="C375" s="33"/>
      <c r="D375" s="45"/>
      <c r="E375" s="33"/>
      <c r="F375" s="33"/>
      <c r="G375" s="33"/>
      <c r="H375" s="33"/>
      <c r="I375" s="33"/>
      <c r="J375" s="32"/>
      <c r="K375" s="33"/>
      <c r="L375" s="33"/>
      <c r="M375" s="45"/>
    </row>
    <row r="376" spans="1:13" ht="15.75" customHeight="1" x14ac:dyDescent="0.2">
      <c r="A376" s="33"/>
      <c r="B376" s="260"/>
      <c r="C376" s="33"/>
      <c r="D376" s="45"/>
      <c r="E376" s="33"/>
      <c r="F376" s="33"/>
      <c r="G376" s="33"/>
      <c r="H376" s="33"/>
      <c r="I376" s="33"/>
      <c r="J376" s="32"/>
      <c r="K376" s="33"/>
      <c r="L376" s="33"/>
      <c r="M376" s="45"/>
    </row>
    <row r="377" spans="1:13" ht="15.75" customHeight="1" x14ac:dyDescent="0.2">
      <c r="A377" s="33"/>
      <c r="B377" s="260"/>
      <c r="C377" s="33"/>
      <c r="D377" s="45"/>
      <c r="E377" s="33"/>
      <c r="F377" s="33"/>
      <c r="G377" s="33"/>
      <c r="H377" s="33"/>
      <c r="I377" s="33"/>
      <c r="J377" s="32"/>
      <c r="K377" s="33"/>
      <c r="L377" s="33"/>
      <c r="M377" s="45"/>
    </row>
    <row r="378" spans="1:13" ht="15.75" customHeight="1" x14ac:dyDescent="0.2">
      <c r="A378" s="33"/>
      <c r="B378" s="260"/>
      <c r="C378" s="33"/>
      <c r="D378" s="45"/>
      <c r="E378" s="33"/>
      <c r="F378" s="33"/>
      <c r="G378" s="33"/>
      <c r="H378" s="33"/>
      <c r="I378" s="33"/>
      <c r="J378" s="32"/>
      <c r="K378" s="33"/>
      <c r="L378" s="33"/>
      <c r="M378" s="45"/>
    </row>
    <row r="379" spans="1:13" ht="15.75" customHeight="1" x14ac:dyDescent="0.2">
      <c r="A379" s="33"/>
      <c r="B379" s="260"/>
      <c r="C379" s="33"/>
      <c r="D379" s="45"/>
      <c r="E379" s="33"/>
      <c r="F379" s="33"/>
      <c r="G379" s="33"/>
      <c r="H379" s="33"/>
      <c r="I379" s="33"/>
      <c r="J379" s="32"/>
      <c r="K379" s="33"/>
      <c r="L379" s="33"/>
      <c r="M379" s="45"/>
    </row>
    <row r="380" spans="1:13" ht="15.75" customHeight="1" x14ac:dyDescent="0.2">
      <c r="A380" s="33"/>
      <c r="B380" s="260"/>
      <c r="C380" s="33"/>
      <c r="D380" s="45"/>
      <c r="E380" s="33"/>
      <c r="F380" s="33"/>
      <c r="G380" s="33"/>
      <c r="H380" s="33"/>
      <c r="I380" s="33"/>
      <c r="J380" s="32"/>
      <c r="K380" s="33"/>
      <c r="L380" s="33"/>
      <c r="M380" s="45"/>
    </row>
    <row r="381" spans="1:13" ht="15.75" customHeight="1" x14ac:dyDescent="0.2">
      <c r="A381" s="33"/>
      <c r="B381" s="260"/>
      <c r="C381" s="33"/>
      <c r="D381" s="45"/>
      <c r="E381" s="33"/>
      <c r="F381" s="33"/>
      <c r="G381" s="33"/>
      <c r="H381" s="33"/>
      <c r="I381" s="33"/>
      <c r="J381" s="32"/>
      <c r="K381" s="33"/>
      <c r="L381" s="33"/>
      <c r="M381" s="45"/>
    </row>
    <row r="382" spans="1:13" ht="15.75" customHeight="1" x14ac:dyDescent="0.2">
      <c r="A382" s="33"/>
      <c r="B382" s="260"/>
      <c r="C382" s="33"/>
      <c r="D382" s="45"/>
      <c r="E382" s="33"/>
      <c r="F382" s="33"/>
      <c r="G382" s="33"/>
      <c r="H382" s="33"/>
      <c r="I382" s="33"/>
      <c r="J382" s="32"/>
      <c r="K382" s="33"/>
      <c r="L382" s="33"/>
      <c r="M382" s="45"/>
    </row>
    <row r="383" spans="1:13" ht="15.75" customHeight="1" x14ac:dyDescent="0.2">
      <c r="A383" s="33"/>
      <c r="B383" s="260"/>
      <c r="C383" s="33"/>
      <c r="D383" s="45"/>
      <c r="E383" s="33"/>
      <c r="F383" s="33"/>
      <c r="G383" s="33"/>
      <c r="H383" s="33"/>
      <c r="I383" s="33"/>
      <c r="J383" s="32"/>
      <c r="K383" s="33"/>
      <c r="L383" s="33"/>
      <c r="M383" s="45"/>
    </row>
    <row r="384" spans="1:13" ht="15.75" customHeight="1" x14ac:dyDescent="0.2">
      <c r="A384" s="33"/>
      <c r="B384" s="260"/>
      <c r="C384" s="33"/>
      <c r="D384" s="45"/>
      <c r="E384" s="33"/>
      <c r="F384" s="33"/>
      <c r="G384" s="33"/>
      <c r="H384" s="33"/>
      <c r="I384" s="33"/>
      <c r="J384" s="32"/>
      <c r="K384" s="33"/>
      <c r="L384" s="33"/>
      <c r="M384" s="45"/>
    </row>
    <row r="385" spans="1:13" ht="15.75" customHeight="1" x14ac:dyDescent="0.2">
      <c r="A385" s="33"/>
      <c r="B385" s="260"/>
      <c r="C385" s="33"/>
      <c r="D385" s="45"/>
      <c r="E385" s="33"/>
      <c r="F385" s="33"/>
      <c r="G385" s="33"/>
      <c r="H385" s="33"/>
      <c r="I385" s="33"/>
      <c r="J385" s="32"/>
      <c r="K385" s="33"/>
      <c r="L385" s="33"/>
      <c r="M385" s="45"/>
    </row>
    <row r="386" spans="1:13" ht="15.75" customHeight="1" x14ac:dyDescent="0.2">
      <c r="A386" s="33"/>
      <c r="B386" s="260"/>
      <c r="C386" s="33"/>
      <c r="D386" s="45"/>
      <c r="E386" s="33"/>
      <c r="F386" s="33"/>
      <c r="G386" s="33"/>
      <c r="H386" s="33"/>
      <c r="I386" s="33"/>
      <c r="J386" s="32"/>
      <c r="K386" s="33"/>
      <c r="L386" s="33"/>
      <c r="M386" s="45"/>
    </row>
    <row r="387" spans="1:13" ht="15.75" customHeight="1" x14ac:dyDescent="0.2">
      <c r="A387" s="33"/>
      <c r="B387" s="260"/>
      <c r="C387" s="33"/>
      <c r="D387" s="45"/>
      <c r="E387" s="33"/>
      <c r="F387" s="33"/>
      <c r="G387" s="33"/>
      <c r="H387" s="33"/>
      <c r="I387" s="33"/>
      <c r="J387" s="32"/>
      <c r="K387" s="33"/>
      <c r="L387" s="33"/>
      <c r="M387" s="45"/>
    </row>
    <row r="388" spans="1:13" ht="15.75" customHeight="1" x14ac:dyDescent="0.2">
      <c r="A388" s="33"/>
      <c r="B388" s="260"/>
      <c r="C388" s="33"/>
      <c r="D388" s="45"/>
      <c r="E388" s="33"/>
      <c r="F388" s="33"/>
      <c r="G388" s="33"/>
      <c r="H388" s="33"/>
      <c r="I388" s="33"/>
      <c r="J388" s="32"/>
      <c r="K388" s="33"/>
      <c r="L388" s="33"/>
      <c r="M388" s="45"/>
    </row>
    <row r="389" spans="1:13" ht="15.75" customHeight="1" x14ac:dyDescent="0.2">
      <c r="A389" s="33"/>
      <c r="B389" s="260"/>
      <c r="C389" s="33"/>
      <c r="D389" s="45"/>
      <c r="E389" s="33"/>
      <c r="F389" s="33"/>
      <c r="G389" s="33"/>
      <c r="H389" s="33"/>
      <c r="I389" s="33"/>
      <c r="J389" s="32"/>
      <c r="K389" s="33"/>
      <c r="L389" s="33"/>
      <c r="M389" s="45"/>
    </row>
    <row r="390" spans="1:13" ht="15.75" customHeight="1" x14ac:dyDescent="0.2">
      <c r="A390" s="33"/>
      <c r="B390" s="260"/>
      <c r="C390" s="33"/>
      <c r="D390" s="45"/>
      <c r="E390" s="33"/>
      <c r="F390" s="33"/>
      <c r="G390" s="33"/>
      <c r="H390" s="33"/>
      <c r="I390" s="33"/>
      <c r="J390" s="32"/>
      <c r="K390" s="33"/>
      <c r="L390" s="33"/>
      <c r="M390" s="45"/>
    </row>
    <row r="391" spans="1:13" ht="15.75" customHeight="1" x14ac:dyDescent="0.2">
      <c r="A391" s="33"/>
      <c r="B391" s="260"/>
      <c r="C391" s="33"/>
      <c r="D391" s="45"/>
      <c r="E391" s="33"/>
      <c r="F391" s="33"/>
      <c r="G391" s="33"/>
      <c r="H391" s="33"/>
      <c r="I391" s="33"/>
      <c r="J391" s="32"/>
      <c r="K391" s="33"/>
      <c r="L391" s="33"/>
      <c r="M391" s="45"/>
    </row>
    <row r="392" spans="1:13" ht="15.75" customHeight="1" x14ac:dyDescent="0.2">
      <c r="A392" s="33"/>
      <c r="B392" s="260"/>
      <c r="C392" s="33"/>
      <c r="D392" s="45"/>
      <c r="E392" s="33"/>
      <c r="F392" s="33"/>
      <c r="G392" s="33"/>
      <c r="H392" s="33"/>
      <c r="I392" s="33"/>
      <c r="J392" s="32"/>
      <c r="K392" s="33"/>
      <c r="L392" s="33"/>
      <c r="M392" s="45"/>
    </row>
    <row r="393" spans="1:13" ht="15.75" customHeight="1" x14ac:dyDescent="0.2">
      <c r="A393" s="33"/>
      <c r="B393" s="260"/>
      <c r="C393" s="33"/>
      <c r="D393" s="45"/>
      <c r="E393" s="33"/>
      <c r="F393" s="33"/>
      <c r="G393" s="33"/>
      <c r="H393" s="33"/>
      <c r="I393" s="33"/>
      <c r="J393" s="32"/>
      <c r="K393" s="33"/>
      <c r="L393" s="33"/>
      <c r="M393" s="45"/>
    </row>
    <row r="394" spans="1:13" ht="15.75" customHeight="1" x14ac:dyDescent="0.2">
      <c r="A394" s="33"/>
      <c r="B394" s="260"/>
      <c r="C394" s="33"/>
      <c r="D394" s="45"/>
      <c r="E394" s="33"/>
      <c r="F394" s="33"/>
      <c r="G394" s="33"/>
      <c r="H394" s="33"/>
      <c r="I394" s="33"/>
      <c r="J394" s="32"/>
      <c r="K394" s="33"/>
      <c r="L394" s="33"/>
      <c r="M394" s="45"/>
    </row>
    <row r="395" spans="1:13" ht="15.75" customHeight="1" x14ac:dyDescent="0.2">
      <c r="A395" s="33"/>
      <c r="B395" s="260"/>
      <c r="C395" s="33"/>
      <c r="D395" s="45"/>
      <c r="E395" s="33"/>
      <c r="F395" s="33"/>
      <c r="G395" s="33"/>
      <c r="H395" s="33"/>
      <c r="I395" s="33"/>
      <c r="J395" s="32"/>
      <c r="K395" s="33"/>
      <c r="L395" s="33"/>
      <c r="M395" s="45"/>
    </row>
    <row r="396" spans="1:13" ht="15.75" customHeight="1" x14ac:dyDescent="0.2">
      <c r="A396" s="33"/>
      <c r="B396" s="260"/>
      <c r="C396" s="33"/>
      <c r="D396" s="45"/>
      <c r="E396" s="33"/>
      <c r="F396" s="33"/>
      <c r="G396" s="33"/>
      <c r="H396" s="33"/>
      <c r="I396" s="33"/>
      <c r="J396" s="32"/>
      <c r="K396" s="33"/>
      <c r="L396" s="33"/>
      <c r="M396" s="45"/>
    </row>
    <row r="397" spans="1:13" ht="15.75" customHeight="1" x14ac:dyDescent="0.2">
      <c r="A397" s="33"/>
      <c r="B397" s="260"/>
      <c r="C397" s="33"/>
      <c r="D397" s="45"/>
      <c r="E397" s="33"/>
      <c r="F397" s="33"/>
      <c r="G397" s="33"/>
      <c r="H397" s="33"/>
      <c r="I397" s="33"/>
      <c r="J397" s="32"/>
      <c r="K397" s="33"/>
      <c r="L397" s="33"/>
      <c r="M397" s="45"/>
    </row>
    <row r="398" spans="1:13" ht="15.75" customHeight="1" x14ac:dyDescent="0.2">
      <c r="A398" s="33"/>
      <c r="B398" s="260"/>
      <c r="C398" s="33"/>
      <c r="D398" s="45"/>
      <c r="E398" s="33"/>
      <c r="F398" s="33"/>
      <c r="G398" s="33"/>
      <c r="H398" s="33"/>
      <c r="I398" s="33"/>
      <c r="J398" s="32"/>
      <c r="K398" s="33"/>
      <c r="L398" s="33"/>
      <c r="M398" s="45"/>
    </row>
    <row r="399" spans="1:13" ht="15.75" customHeight="1" x14ac:dyDescent="0.2">
      <c r="A399" s="33"/>
      <c r="B399" s="260"/>
      <c r="C399" s="33"/>
      <c r="D399" s="45"/>
      <c r="E399" s="33"/>
      <c r="F399" s="33"/>
      <c r="G399" s="33"/>
      <c r="H399" s="33"/>
      <c r="I399" s="33"/>
      <c r="J399" s="32"/>
      <c r="K399" s="33"/>
      <c r="L399" s="33"/>
      <c r="M399" s="45"/>
    </row>
    <row r="400" spans="1:13" ht="15.75" customHeight="1" x14ac:dyDescent="0.2">
      <c r="A400" s="33"/>
      <c r="B400" s="260"/>
      <c r="C400" s="33"/>
      <c r="D400" s="45"/>
      <c r="E400" s="33"/>
      <c r="F400" s="33"/>
      <c r="G400" s="33"/>
      <c r="H400" s="33"/>
      <c r="I400" s="33"/>
      <c r="J400" s="32"/>
      <c r="K400" s="33"/>
      <c r="L400" s="33"/>
      <c r="M400" s="45"/>
    </row>
    <row r="401" spans="1:13" ht="15.75" customHeight="1" x14ac:dyDescent="0.2">
      <c r="A401" s="33"/>
      <c r="B401" s="260"/>
      <c r="C401" s="33"/>
      <c r="D401" s="45"/>
      <c r="E401" s="33"/>
      <c r="F401" s="33"/>
      <c r="G401" s="33"/>
      <c r="H401" s="33"/>
      <c r="I401" s="33"/>
      <c r="J401" s="32"/>
      <c r="K401" s="33"/>
      <c r="L401" s="33"/>
      <c r="M401" s="45"/>
    </row>
    <row r="402" spans="1:13" ht="15.75" customHeight="1" x14ac:dyDescent="0.2">
      <c r="A402" s="33"/>
      <c r="B402" s="260"/>
      <c r="C402" s="33"/>
      <c r="D402" s="45"/>
      <c r="E402" s="33"/>
      <c r="F402" s="33"/>
      <c r="G402" s="33"/>
      <c r="H402" s="33"/>
      <c r="I402" s="33"/>
      <c r="J402" s="32"/>
      <c r="K402" s="33"/>
      <c r="L402" s="33"/>
      <c r="M402" s="45"/>
    </row>
    <row r="403" spans="1:13" ht="15.75" customHeight="1" x14ac:dyDescent="0.2">
      <c r="A403" s="33"/>
      <c r="B403" s="260"/>
      <c r="C403" s="33"/>
      <c r="D403" s="45"/>
      <c r="E403" s="33"/>
      <c r="F403" s="33"/>
      <c r="G403" s="33"/>
      <c r="H403" s="33"/>
      <c r="I403" s="33"/>
      <c r="J403" s="32"/>
      <c r="K403" s="33"/>
      <c r="L403" s="33"/>
      <c r="M403" s="45"/>
    </row>
    <row r="404" spans="1:13" ht="15.75" customHeight="1" x14ac:dyDescent="0.2">
      <c r="A404" s="33"/>
      <c r="B404" s="260"/>
      <c r="C404" s="33"/>
      <c r="D404" s="45"/>
      <c r="E404" s="33"/>
      <c r="F404" s="33"/>
      <c r="G404" s="33"/>
      <c r="H404" s="33"/>
      <c r="I404" s="33"/>
      <c r="J404" s="32"/>
      <c r="K404" s="33"/>
      <c r="L404" s="33"/>
      <c r="M404" s="45"/>
    </row>
    <row r="405" spans="1:13" ht="15.75" customHeight="1" x14ac:dyDescent="0.2">
      <c r="A405" s="33"/>
      <c r="B405" s="260"/>
      <c r="C405" s="33"/>
      <c r="D405" s="45"/>
      <c r="E405" s="33"/>
      <c r="F405" s="33"/>
      <c r="G405" s="33"/>
      <c r="H405" s="33"/>
      <c r="I405" s="33"/>
      <c r="J405" s="32"/>
      <c r="K405" s="33"/>
      <c r="L405" s="33"/>
      <c r="M405" s="45"/>
    </row>
    <row r="406" spans="1:13" ht="15.75" customHeight="1" x14ac:dyDescent="0.2">
      <c r="A406" s="33"/>
      <c r="B406" s="260"/>
      <c r="C406" s="33"/>
      <c r="D406" s="45"/>
      <c r="E406" s="33"/>
      <c r="F406" s="33"/>
      <c r="G406" s="33"/>
      <c r="H406" s="33"/>
      <c r="I406" s="33"/>
      <c r="J406" s="32"/>
      <c r="K406" s="33"/>
      <c r="L406" s="33"/>
      <c r="M406" s="45"/>
    </row>
    <row r="407" spans="1:13" ht="15.75" customHeight="1" x14ac:dyDescent="0.2">
      <c r="A407" s="33"/>
      <c r="B407" s="260"/>
      <c r="C407" s="33"/>
      <c r="D407" s="45"/>
      <c r="E407" s="33"/>
      <c r="F407" s="33"/>
      <c r="G407" s="33"/>
      <c r="H407" s="33"/>
      <c r="I407" s="33"/>
      <c r="J407" s="32"/>
      <c r="K407" s="33"/>
      <c r="L407" s="33"/>
      <c r="M407" s="45"/>
    </row>
    <row r="408" spans="1:13" ht="15.75" customHeight="1" x14ac:dyDescent="0.2">
      <c r="A408" s="33"/>
      <c r="B408" s="260"/>
      <c r="C408" s="33"/>
      <c r="D408" s="45"/>
      <c r="E408" s="33"/>
      <c r="F408" s="33"/>
      <c r="G408" s="33"/>
      <c r="H408" s="33"/>
      <c r="I408" s="33"/>
      <c r="J408" s="32"/>
      <c r="K408" s="33"/>
      <c r="L408" s="33"/>
      <c r="M408" s="45"/>
    </row>
    <row r="409" spans="1:13" ht="15.75" customHeight="1" x14ac:dyDescent="0.2">
      <c r="A409" s="33"/>
      <c r="B409" s="260"/>
      <c r="C409" s="33"/>
      <c r="D409" s="45"/>
      <c r="E409" s="33"/>
      <c r="F409" s="33"/>
      <c r="G409" s="33"/>
      <c r="H409" s="33"/>
      <c r="I409" s="33"/>
      <c r="J409" s="32"/>
      <c r="K409" s="33"/>
      <c r="L409" s="33"/>
      <c r="M409" s="45"/>
    </row>
    <row r="410" spans="1:13" ht="15.75" customHeight="1" x14ac:dyDescent="0.2">
      <c r="A410" s="33"/>
      <c r="B410" s="260"/>
      <c r="C410" s="33"/>
      <c r="D410" s="45"/>
      <c r="E410" s="33"/>
      <c r="F410" s="33"/>
      <c r="G410" s="33"/>
      <c r="H410" s="33"/>
      <c r="I410" s="33"/>
      <c r="J410" s="32"/>
      <c r="K410" s="33"/>
      <c r="L410" s="33"/>
      <c r="M410" s="45"/>
    </row>
    <row r="411" spans="1:13" ht="15.75" customHeight="1" x14ac:dyDescent="0.2">
      <c r="A411" s="33"/>
      <c r="B411" s="260"/>
      <c r="C411" s="33"/>
      <c r="D411" s="45"/>
      <c r="E411" s="33"/>
      <c r="F411" s="33"/>
      <c r="G411" s="33"/>
      <c r="H411" s="33"/>
      <c r="I411" s="33"/>
      <c r="J411" s="32"/>
      <c r="K411" s="33"/>
      <c r="L411" s="33"/>
      <c r="M411" s="45"/>
    </row>
    <row r="412" spans="1:13" ht="15.75" customHeight="1" x14ac:dyDescent="0.2">
      <c r="A412" s="33"/>
      <c r="B412" s="260"/>
      <c r="C412" s="33"/>
      <c r="D412" s="45"/>
      <c r="E412" s="33"/>
      <c r="F412" s="33"/>
      <c r="G412" s="33"/>
      <c r="H412" s="33"/>
      <c r="I412" s="33"/>
      <c r="J412" s="32"/>
      <c r="K412" s="33"/>
      <c r="L412" s="33"/>
      <c r="M412" s="45"/>
    </row>
    <row r="413" spans="1:13" ht="15.75" customHeight="1" x14ac:dyDescent="0.2">
      <c r="A413" s="33"/>
      <c r="B413" s="260"/>
      <c r="C413" s="33"/>
      <c r="D413" s="45"/>
      <c r="E413" s="33"/>
      <c r="F413" s="33"/>
      <c r="G413" s="33"/>
      <c r="H413" s="33"/>
      <c r="I413" s="33"/>
      <c r="J413" s="32"/>
      <c r="K413" s="33"/>
      <c r="L413" s="33"/>
      <c r="M413" s="45"/>
    </row>
    <row r="414" spans="1:13" ht="15.75" customHeight="1" x14ac:dyDescent="0.2">
      <c r="A414" s="33"/>
      <c r="B414" s="260"/>
      <c r="C414" s="33"/>
      <c r="D414" s="45"/>
      <c r="E414" s="33"/>
      <c r="F414" s="33"/>
      <c r="G414" s="33"/>
      <c r="H414" s="33"/>
      <c r="I414" s="33"/>
      <c r="J414" s="32"/>
      <c r="K414" s="33"/>
      <c r="L414" s="33"/>
      <c r="M414" s="45"/>
    </row>
    <row r="415" spans="1:13" ht="15.75" customHeight="1" x14ac:dyDescent="0.2">
      <c r="A415" s="33"/>
      <c r="B415" s="260"/>
      <c r="C415" s="33"/>
      <c r="D415" s="45"/>
      <c r="E415" s="33"/>
      <c r="F415" s="33"/>
      <c r="G415" s="33"/>
      <c r="H415" s="33"/>
      <c r="I415" s="33"/>
      <c r="J415" s="32"/>
      <c r="K415" s="33"/>
      <c r="L415" s="33"/>
      <c r="M415" s="45"/>
    </row>
    <row r="416" spans="1:13" ht="15.75" customHeight="1" x14ac:dyDescent="0.2">
      <c r="A416" s="33"/>
      <c r="B416" s="260"/>
      <c r="C416" s="33"/>
      <c r="D416" s="45"/>
      <c r="E416" s="33"/>
      <c r="F416" s="33"/>
      <c r="G416" s="33"/>
      <c r="H416" s="33"/>
      <c r="I416" s="33"/>
      <c r="J416" s="32"/>
      <c r="K416" s="33"/>
      <c r="L416" s="33"/>
      <c r="M416" s="45"/>
    </row>
    <row r="417" spans="1:13" ht="15.75" customHeight="1" x14ac:dyDescent="0.2">
      <c r="A417" s="33"/>
      <c r="B417" s="260"/>
      <c r="C417" s="33"/>
      <c r="D417" s="45"/>
      <c r="E417" s="33"/>
      <c r="F417" s="33"/>
      <c r="G417" s="33"/>
      <c r="H417" s="33"/>
      <c r="I417" s="33"/>
      <c r="J417" s="32"/>
      <c r="K417" s="33"/>
      <c r="L417" s="33"/>
      <c r="M417" s="45"/>
    </row>
    <row r="418" spans="1:13" ht="15.75" customHeight="1" x14ac:dyDescent="0.2">
      <c r="A418" s="33"/>
      <c r="B418" s="260"/>
      <c r="C418" s="33"/>
      <c r="D418" s="45"/>
      <c r="E418" s="33"/>
      <c r="F418" s="33"/>
      <c r="G418" s="33"/>
      <c r="H418" s="33"/>
      <c r="I418" s="33"/>
      <c r="J418" s="32"/>
      <c r="K418" s="33"/>
      <c r="L418" s="33"/>
      <c r="M418" s="45"/>
    </row>
    <row r="419" spans="1:13" ht="15.75" customHeight="1" x14ac:dyDescent="0.2">
      <c r="A419" s="33"/>
      <c r="B419" s="260"/>
      <c r="C419" s="33"/>
      <c r="D419" s="45"/>
      <c r="E419" s="33"/>
      <c r="F419" s="33"/>
      <c r="G419" s="33"/>
      <c r="H419" s="33"/>
      <c r="I419" s="33"/>
      <c r="J419" s="32"/>
      <c r="K419" s="33"/>
      <c r="L419" s="33"/>
      <c r="M419" s="45"/>
    </row>
    <row r="420" spans="1:13" ht="15.75" customHeight="1" x14ac:dyDescent="0.2">
      <c r="A420" s="33"/>
      <c r="B420" s="260"/>
      <c r="C420" s="33"/>
      <c r="D420" s="45"/>
      <c r="E420" s="33"/>
      <c r="F420" s="33"/>
      <c r="G420" s="33"/>
      <c r="H420" s="33"/>
      <c r="I420" s="33"/>
      <c r="J420" s="32"/>
      <c r="K420" s="33"/>
      <c r="L420" s="33"/>
      <c r="M420" s="45"/>
    </row>
    <row r="421" spans="1:13" ht="15.75" customHeight="1" x14ac:dyDescent="0.2">
      <c r="A421" s="33"/>
      <c r="B421" s="260"/>
      <c r="C421" s="33"/>
      <c r="D421" s="45"/>
      <c r="E421" s="33"/>
      <c r="F421" s="33"/>
      <c r="G421" s="33"/>
      <c r="H421" s="33"/>
      <c r="I421" s="33"/>
      <c r="J421" s="32"/>
      <c r="K421" s="33"/>
      <c r="L421" s="33"/>
      <c r="M421" s="45"/>
    </row>
    <row r="422" spans="1:13" ht="15.75" customHeight="1" x14ac:dyDescent="0.2">
      <c r="A422" s="33"/>
      <c r="B422" s="260"/>
      <c r="C422" s="33"/>
      <c r="D422" s="45"/>
      <c r="E422" s="33"/>
      <c r="F422" s="33"/>
      <c r="G422" s="33"/>
      <c r="H422" s="33"/>
      <c r="I422" s="33"/>
      <c r="J422" s="32"/>
      <c r="K422" s="33"/>
      <c r="L422" s="33"/>
      <c r="M422" s="45"/>
    </row>
    <row r="423" spans="1:13" ht="15.75" customHeight="1" x14ac:dyDescent="0.2">
      <c r="A423" s="33"/>
      <c r="B423" s="260"/>
      <c r="C423" s="33"/>
      <c r="D423" s="45"/>
      <c r="E423" s="33"/>
      <c r="F423" s="33"/>
      <c r="G423" s="33"/>
      <c r="H423" s="33"/>
      <c r="I423" s="33"/>
      <c r="J423" s="32"/>
      <c r="K423" s="33"/>
      <c r="L423" s="33"/>
      <c r="M423" s="45"/>
    </row>
    <row r="424" spans="1:13" ht="15.75" customHeight="1" x14ac:dyDescent="0.2">
      <c r="A424" s="33"/>
      <c r="B424" s="260"/>
      <c r="C424" s="33"/>
      <c r="D424" s="45"/>
      <c r="E424" s="33"/>
      <c r="F424" s="33"/>
      <c r="G424" s="33"/>
      <c r="H424" s="33"/>
      <c r="I424" s="33"/>
      <c r="J424" s="32"/>
      <c r="K424" s="33"/>
      <c r="L424" s="33"/>
      <c r="M424" s="45"/>
    </row>
    <row r="425" spans="1:13" ht="15.75" customHeight="1" x14ac:dyDescent="0.2">
      <c r="A425" s="33"/>
      <c r="B425" s="260"/>
      <c r="C425" s="33"/>
      <c r="D425" s="45"/>
      <c r="E425" s="33"/>
      <c r="F425" s="33"/>
      <c r="G425" s="33"/>
      <c r="H425" s="33"/>
      <c r="I425" s="33"/>
      <c r="J425" s="32"/>
      <c r="K425" s="33"/>
      <c r="L425" s="33"/>
      <c r="M425" s="45"/>
    </row>
    <row r="426" spans="1:13" ht="15.75" customHeight="1" x14ac:dyDescent="0.2">
      <c r="A426" s="33"/>
      <c r="B426" s="260"/>
      <c r="C426" s="33"/>
      <c r="D426" s="45"/>
      <c r="E426" s="33"/>
      <c r="F426" s="33"/>
      <c r="G426" s="33"/>
      <c r="H426" s="33"/>
      <c r="I426" s="33"/>
      <c r="J426" s="32"/>
      <c r="K426" s="33"/>
      <c r="L426" s="33"/>
      <c r="M426" s="45"/>
    </row>
    <row r="427" spans="1:13" ht="15.75" customHeight="1" x14ac:dyDescent="0.2">
      <c r="A427" s="33"/>
      <c r="B427" s="260"/>
      <c r="C427" s="33"/>
      <c r="D427" s="45"/>
      <c r="E427" s="33"/>
      <c r="F427" s="33"/>
      <c r="G427" s="33"/>
      <c r="H427" s="33"/>
      <c r="I427" s="33"/>
      <c r="J427" s="32"/>
      <c r="K427" s="33"/>
      <c r="L427" s="33"/>
      <c r="M427" s="45"/>
    </row>
    <row r="428" spans="1:13" ht="15.75" customHeight="1" x14ac:dyDescent="0.2">
      <c r="A428" s="33"/>
      <c r="B428" s="260"/>
      <c r="C428" s="33"/>
      <c r="D428" s="45"/>
      <c r="E428" s="33"/>
      <c r="F428" s="33"/>
      <c r="G428" s="33"/>
      <c r="H428" s="33"/>
      <c r="I428" s="33"/>
      <c r="J428" s="32"/>
      <c r="K428" s="33"/>
      <c r="L428" s="33"/>
      <c r="M428" s="45"/>
    </row>
    <row r="429" spans="1:13" ht="15.75" customHeight="1" x14ac:dyDescent="0.2">
      <c r="A429" s="33"/>
      <c r="B429" s="260"/>
      <c r="C429" s="33"/>
      <c r="D429" s="45"/>
      <c r="E429" s="33"/>
      <c r="F429" s="33"/>
      <c r="G429" s="33"/>
      <c r="H429" s="33"/>
      <c r="I429" s="33"/>
      <c r="J429" s="32"/>
      <c r="K429" s="33"/>
      <c r="L429" s="33"/>
      <c r="M429" s="45"/>
    </row>
    <row r="430" spans="1:13" ht="15.75" customHeight="1" x14ac:dyDescent="0.2">
      <c r="A430" s="33"/>
      <c r="B430" s="260"/>
      <c r="C430" s="33"/>
      <c r="D430" s="45"/>
      <c r="E430" s="33"/>
      <c r="F430" s="33"/>
      <c r="G430" s="33"/>
      <c r="H430" s="33"/>
      <c r="I430" s="33"/>
      <c r="J430" s="32"/>
      <c r="K430" s="33"/>
      <c r="L430" s="33"/>
      <c r="M430" s="45"/>
    </row>
    <row r="431" spans="1:13" ht="15.75" customHeight="1" x14ac:dyDescent="0.2">
      <c r="A431" s="33"/>
      <c r="B431" s="260"/>
      <c r="C431" s="33"/>
      <c r="D431" s="45"/>
      <c r="E431" s="33"/>
      <c r="F431" s="33"/>
      <c r="G431" s="33"/>
      <c r="H431" s="33"/>
      <c r="I431" s="33"/>
      <c r="J431" s="32"/>
      <c r="K431" s="33"/>
      <c r="L431" s="33"/>
      <c r="M431" s="45"/>
    </row>
    <row r="432" spans="1:13" ht="15.75" customHeight="1" x14ac:dyDescent="0.2">
      <c r="A432" s="33"/>
      <c r="B432" s="260"/>
      <c r="C432" s="33"/>
      <c r="D432" s="45"/>
      <c r="E432" s="33"/>
      <c r="F432" s="33"/>
      <c r="G432" s="33"/>
      <c r="H432" s="33"/>
      <c r="I432" s="33"/>
      <c r="J432" s="32"/>
      <c r="K432" s="33"/>
      <c r="L432" s="33"/>
      <c r="M432" s="45"/>
    </row>
    <row r="433" spans="1:13" ht="15.75" customHeight="1" x14ac:dyDescent="0.2">
      <c r="A433" s="33"/>
      <c r="B433" s="260"/>
      <c r="C433" s="33"/>
      <c r="D433" s="45"/>
      <c r="E433" s="33"/>
      <c r="F433" s="33"/>
      <c r="G433" s="33"/>
      <c r="H433" s="33"/>
      <c r="I433" s="33"/>
      <c r="J433" s="32"/>
      <c r="K433" s="33"/>
      <c r="L433" s="33"/>
      <c r="M433" s="45"/>
    </row>
    <row r="434" spans="1:13" ht="15.75" customHeight="1" x14ac:dyDescent="0.2">
      <c r="A434" s="33"/>
      <c r="B434" s="260"/>
      <c r="C434" s="33"/>
      <c r="D434" s="45"/>
      <c r="E434" s="33"/>
      <c r="F434" s="33"/>
      <c r="G434" s="33"/>
      <c r="H434" s="33"/>
      <c r="I434" s="33"/>
      <c r="J434" s="32"/>
      <c r="K434" s="33"/>
      <c r="L434" s="33"/>
      <c r="M434" s="45"/>
    </row>
    <row r="435" spans="1:13" ht="15.75" customHeight="1" x14ac:dyDescent="0.2">
      <c r="A435" s="33"/>
      <c r="B435" s="260"/>
      <c r="C435" s="33"/>
      <c r="D435" s="45"/>
      <c r="E435" s="33"/>
      <c r="F435" s="33"/>
      <c r="G435" s="33"/>
      <c r="H435" s="33"/>
      <c r="I435" s="33"/>
      <c r="J435" s="32"/>
      <c r="K435" s="33"/>
      <c r="L435" s="33"/>
      <c r="M435" s="45"/>
    </row>
    <row r="436" spans="1:13" ht="15.75" customHeight="1" x14ac:dyDescent="0.2">
      <c r="A436" s="33"/>
      <c r="B436" s="260"/>
      <c r="C436" s="33"/>
      <c r="D436" s="45"/>
      <c r="E436" s="33"/>
      <c r="F436" s="33"/>
      <c r="G436" s="33"/>
      <c r="H436" s="33"/>
      <c r="I436" s="33"/>
      <c r="J436" s="32"/>
      <c r="K436" s="33"/>
      <c r="L436" s="33"/>
      <c r="M436" s="45"/>
    </row>
    <row r="437" spans="1:13" ht="15.75" customHeight="1" x14ac:dyDescent="0.2">
      <c r="A437" s="33"/>
      <c r="B437" s="260"/>
      <c r="C437" s="33"/>
      <c r="D437" s="45"/>
      <c r="E437" s="33"/>
      <c r="F437" s="33"/>
      <c r="G437" s="33"/>
      <c r="H437" s="33"/>
      <c r="I437" s="33"/>
      <c r="J437" s="32"/>
      <c r="K437" s="33"/>
      <c r="L437" s="33"/>
      <c r="M437" s="45"/>
    </row>
    <row r="438" spans="1:13" ht="15.75" customHeight="1" x14ac:dyDescent="0.2">
      <c r="A438" s="33"/>
      <c r="B438" s="260"/>
      <c r="C438" s="33"/>
      <c r="D438" s="45"/>
      <c r="E438" s="33"/>
      <c r="F438" s="33"/>
      <c r="G438" s="33"/>
      <c r="H438" s="33"/>
      <c r="I438" s="33"/>
      <c r="J438" s="32"/>
      <c r="K438" s="33"/>
      <c r="L438" s="33"/>
      <c r="M438" s="45"/>
    </row>
    <row r="439" spans="1:13" ht="15.75" customHeight="1" x14ac:dyDescent="0.2">
      <c r="A439" s="33"/>
      <c r="B439" s="260"/>
      <c r="C439" s="33"/>
      <c r="D439" s="45"/>
      <c r="E439" s="33"/>
      <c r="F439" s="33"/>
      <c r="G439" s="33"/>
      <c r="H439" s="33"/>
      <c r="I439" s="33"/>
      <c r="J439" s="32"/>
      <c r="K439" s="33"/>
      <c r="L439" s="33"/>
      <c r="M439" s="45"/>
    </row>
    <row r="440" spans="1:13" ht="15.75" customHeight="1" x14ac:dyDescent="0.2">
      <c r="A440" s="33"/>
      <c r="B440" s="260"/>
      <c r="C440" s="33"/>
      <c r="D440" s="45"/>
      <c r="E440" s="33"/>
      <c r="F440" s="33"/>
      <c r="G440" s="33"/>
      <c r="H440" s="33"/>
      <c r="I440" s="33"/>
      <c r="J440" s="32"/>
      <c r="K440" s="33"/>
      <c r="L440" s="33"/>
      <c r="M440" s="45"/>
    </row>
    <row r="441" spans="1:13" ht="15.75" customHeight="1" x14ac:dyDescent="0.2">
      <c r="A441" s="33"/>
      <c r="B441" s="260"/>
      <c r="C441" s="33"/>
      <c r="D441" s="45"/>
      <c r="E441" s="33"/>
      <c r="F441" s="33"/>
      <c r="G441" s="33"/>
      <c r="H441" s="33"/>
      <c r="I441" s="33"/>
      <c r="J441" s="32"/>
      <c r="K441" s="33"/>
      <c r="L441" s="33"/>
      <c r="M441" s="45"/>
    </row>
    <row r="442" spans="1:13" ht="15.75" customHeight="1" x14ac:dyDescent="0.2">
      <c r="A442" s="33"/>
      <c r="B442" s="260"/>
      <c r="C442" s="33"/>
      <c r="D442" s="45"/>
      <c r="E442" s="33"/>
      <c r="F442" s="33"/>
      <c r="G442" s="33"/>
      <c r="H442" s="33"/>
      <c r="I442" s="33"/>
      <c r="J442" s="32"/>
      <c r="K442" s="33"/>
      <c r="L442" s="33"/>
      <c r="M442" s="45"/>
    </row>
    <row r="443" spans="1:13" ht="15.75" customHeight="1" x14ac:dyDescent="0.2">
      <c r="A443" s="33"/>
      <c r="B443" s="260"/>
      <c r="C443" s="33"/>
      <c r="D443" s="45"/>
      <c r="E443" s="33"/>
      <c r="F443" s="33"/>
      <c r="G443" s="33"/>
      <c r="H443" s="33"/>
      <c r="I443" s="33"/>
      <c r="J443" s="32"/>
      <c r="K443" s="33"/>
      <c r="L443" s="33"/>
      <c r="M443" s="45"/>
    </row>
    <row r="444" spans="1:13" ht="15.75" customHeight="1" x14ac:dyDescent="0.2">
      <c r="A444" s="33"/>
      <c r="B444" s="260"/>
      <c r="C444" s="33"/>
      <c r="D444" s="45"/>
      <c r="E444" s="33"/>
      <c r="F444" s="33"/>
      <c r="G444" s="33"/>
      <c r="H444" s="33"/>
      <c r="I444" s="33"/>
      <c r="J444" s="32"/>
      <c r="K444" s="33"/>
      <c r="L444" s="33"/>
      <c r="M444" s="45"/>
    </row>
    <row r="445" spans="1:13" ht="15.75" customHeight="1" x14ac:dyDescent="0.2">
      <c r="A445" s="33"/>
      <c r="B445" s="260"/>
      <c r="C445" s="33"/>
      <c r="D445" s="45"/>
      <c r="E445" s="33"/>
      <c r="F445" s="33"/>
      <c r="G445" s="33"/>
      <c r="H445" s="33"/>
      <c r="I445" s="33"/>
      <c r="J445" s="32"/>
      <c r="K445" s="33"/>
      <c r="L445" s="33"/>
      <c r="M445" s="45"/>
    </row>
    <row r="446" spans="1:13" ht="15.75" customHeight="1" x14ac:dyDescent="0.2">
      <c r="A446" s="33"/>
      <c r="B446" s="260"/>
      <c r="C446" s="33"/>
      <c r="D446" s="45"/>
      <c r="E446" s="33"/>
      <c r="F446" s="33"/>
      <c r="G446" s="33"/>
      <c r="H446" s="33"/>
      <c r="I446" s="33"/>
      <c r="J446" s="32"/>
      <c r="K446" s="33"/>
      <c r="L446" s="33"/>
      <c r="M446" s="45"/>
    </row>
    <row r="447" spans="1:13" ht="15.75" customHeight="1" x14ac:dyDescent="0.2">
      <c r="A447" s="33"/>
      <c r="B447" s="260"/>
      <c r="C447" s="33"/>
      <c r="D447" s="45"/>
      <c r="E447" s="33"/>
      <c r="F447" s="33"/>
      <c r="G447" s="33"/>
      <c r="H447" s="33"/>
      <c r="I447" s="33"/>
      <c r="J447" s="32"/>
      <c r="K447" s="33"/>
      <c r="L447" s="33"/>
      <c r="M447" s="45"/>
    </row>
    <row r="448" spans="1:13" ht="15.75" customHeight="1" x14ac:dyDescent="0.2">
      <c r="A448" s="33"/>
      <c r="B448" s="260"/>
      <c r="C448" s="33"/>
      <c r="D448" s="45"/>
      <c r="E448" s="33"/>
      <c r="F448" s="33"/>
      <c r="G448" s="33"/>
      <c r="H448" s="33"/>
      <c r="I448" s="33"/>
      <c r="J448" s="32"/>
      <c r="K448" s="33"/>
      <c r="L448" s="33"/>
      <c r="M448" s="45"/>
    </row>
    <row r="449" spans="1:13" ht="15.75" customHeight="1" x14ac:dyDescent="0.2">
      <c r="A449" s="33"/>
      <c r="B449" s="260"/>
      <c r="C449" s="33"/>
      <c r="D449" s="45"/>
      <c r="E449" s="33"/>
      <c r="F449" s="33"/>
      <c r="G449" s="33"/>
      <c r="H449" s="33"/>
      <c r="I449" s="33"/>
      <c r="J449" s="32"/>
      <c r="K449" s="33"/>
      <c r="L449" s="33"/>
      <c r="M449" s="45"/>
    </row>
    <row r="450" spans="1:13" ht="15.75" customHeight="1" x14ac:dyDescent="0.2">
      <c r="A450" s="33"/>
      <c r="B450" s="260"/>
      <c r="C450" s="33"/>
      <c r="D450" s="45"/>
      <c r="E450" s="33"/>
      <c r="F450" s="33"/>
      <c r="G450" s="33"/>
      <c r="H450" s="33"/>
      <c r="I450" s="33"/>
      <c r="J450" s="32"/>
      <c r="K450" s="33"/>
      <c r="L450" s="33"/>
      <c r="M450" s="45"/>
    </row>
    <row r="451" spans="1:13" ht="15.75" customHeight="1" x14ac:dyDescent="0.2">
      <c r="A451" s="33"/>
      <c r="B451" s="260"/>
      <c r="C451" s="33"/>
      <c r="D451" s="45"/>
      <c r="E451" s="33"/>
      <c r="F451" s="33"/>
      <c r="G451" s="33"/>
      <c r="H451" s="33"/>
      <c r="I451" s="33"/>
      <c r="J451" s="32"/>
      <c r="K451" s="33"/>
      <c r="L451" s="33"/>
      <c r="M451" s="45"/>
    </row>
    <row r="452" spans="1:13" ht="15.75" customHeight="1" x14ac:dyDescent="0.2">
      <c r="A452" s="33"/>
      <c r="B452" s="260"/>
      <c r="C452" s="33"/>
      <c r="D452" s="45"/>
      <c r="E452" s="33"/>
      <c r="F452" s="33"/>
      <c r="G452" s="33"/>
      <c r="H452" s="33"/>
      <c r="I452" s="33"/>
      <c r="J452" s="32"/>
      <c r="K452" s="33"/>
      <c r="L452" s="33"/>
      <c r="M452" s="45"/>
    </row>
    <row r="453" spans="1:13" ht="15.75" customHeight="1" x14ac:dyDescent="0.2">
      <c r="A453" s="33"/>
      <c r="B453" s="260"/>
      <c r="C453" s="33"/>
      <c r="D453" s="45"/>
      <c r="E453" s="33"/>
      <c r="F453" s="33"/>
      <c r="G453" s="33"/>
      <c r="H453" s="33"/>
      <c r="I453" s="33"/>
      <c r="J453" s="32"/>
      <c r="K453" s="33"/>
      <c r="L453" s="33"/>
      <c r="M453" s="45"/>
    </row>
    <row r="454" spans="1:13" ht="15.75" customHeight="1" x14ac:dyDescent="0.2">
      <c r="A454" s="33"/>
      <c r="B454" s="260"/>
      <c r="C454" s="33"/>
      <c r="D454" s="45"/>
      <c r="E454" s="33"/>
      <c r="F454" s="33"/>
      <c r="G454" s="33"/>
      <c r="H454" s="33"/>
      <c r="I454" s="33"/>
      <c r="J454" s="32"/>
      <c r="K454" s="33"/>
      <c r="L454" s="33"/>
      <c r="M454" s="45"/>
    </row>
    <row r="455" spans="1:13" ht="15.75" customHeight="1" x14ac:dyDescent="0.2">
      <c r="A455" s="33"/>
      <c r="B455" s="260"/>
      <c r="C455" s="33"/>
      <c r="D455" s="45"/>
      <c r="E455" s="33"/>
      <c r="F455" s="33"/>
      <c r="G455" s="33"/>
      <c r="H455" s="33"/>
      <c r="I455" s="33"/>
      <c r="J455" s="32"/>
      <c r="K455" s="33"/>
      <c r="L455" s="33"/>
      <c r="M455" s="45"/>
    </row>
    <row r="456" spans="1:13" ht="15.75" customHeight="1" x14ac:dyDescent="0.2">
      <c r="A456" s="33"/>
      <c r="B456" s="260"/>
      <c r="C456" s="33"/>
      <c r="D456" s="45"/>
      <c r="E456" s="33"/>
      <c r="F456" s="33"/>
      <c r="G456" s="33"/>
      <c r="H456" s="33"/>
      <c r="I456" s="33"/>
      <c r="J456" s="32"/>
      <c r="K456" s="33"/>
      <c r="L456" s="33"/>
      <c r="M456" s="45"/>
    </row>
    <row r="457" spans="1:13" ht="15.75" customHeight="1" x14ac:dyDescent="0.2">
      <c r="A457" s="33"/>
      <c r="B457" s="260"/>
      <c r="C457" s="33"/>
      <c r="D457" s="45"/>
      <c r="E457" s="33"/>
      <c r="F457" s="33"/>
      <c r="G457" s="33"/>
      <c r="H457" s="33"/>
      <c r="I457" s="33"/>
      <c r="J457" s="32"/>
      <c r="K457" s="33"/>
      <c r="L457" s="33"/>
      <c r="M457" s="45"/>
    </row>
    <row r="458" spans="1:13" ht="15.75" customHeight="1" x14ac:dyDescent="0.2">
      <c r="A458" s="33"/>
      <c r="B458" s="260"/>
      <c r="C458" s="33"/>
      <c r="D458" s="45"/>
      <c r="E458" s="33"/>
      <c r="F458" s="33"/>
      <c r="G458" s="33"/>
      <c r="H458" s="33"/>
      <c r="I458" s="33"/>
      <c r="J458" s="32"/>
      <c r="K458" s="33"/>
      <c r="L458" s="33"/>
      <c r="M458" s="45"/>
    </row>
    <row r="459" spans="1:13" ht="15.75" customHeight="1" x14ac:dyDescent="0.2">
      <c r="A459" s="33"/>
      <c r="B459" s="260"/>
      <c r="C459" s="33"/>
      <c r="D459" s="45"/>
      <c r="E459" s="33"/>
      <c r="F459" s="33"/>
      <c r="G459" s="33"/>
      <c r="H459" s="33"/>
      <c r="I459" s="33"/>
      <c r="J459" s="32"/>
      <c r="K459" s="33"/>
      <c r="L459" s="33"/>
      <c r="M459" s="45"/>
    </row>
    <row r="460" spans="1:13" ht="15.75" customHeight="1" x14ac:dyDescent="0.2">
      <c r="A460" s="33"/>
      <c r="B460" s="260"/>
      <c r="C460" s="33"/>
      <c r="D460" s="45"/>
      <c r="E460" s="33"/>
      <c r="F460" s="33"/>
      <c r="G460" s="33"/>
      <c r="H460" s="33"/>
      <c r="I460" s="33"/>
      <c r="J460" s="32"/>
      <c r="K460" s="33"/>
      <c r="L460" s="33"/>
      <c r="M460" s="45"/>
    </row>
    <row r="461" spans="1:13" ht="15.75" customHeight="1" x14ac:dyDescent="0.2">
      <c r="A461" s="33"/>
      <c r="B461" s="260"/>
      <c r="C461" s="33"/>
      <c r="D461" s="45"/>
      <c r="E461" s="33"/>
      <c r="F461" s="33"/>
      <c r="G461" s="33"/>
      <c r="H461" s="33"/>
      <c r="I461" s="33"/>
      <c r="J461" s="32"/>
      <c r="K461" s="33"/>
      <c r="L461" s="33"/>
      <c r="M461" s="45"/>
    </row>
    <row r="462" spans="1:13" ht="15.75" customHeight="1" x14ac:dyDescent="0.2">
      <c r="A462" s="33"/>
      <c r="B462" s="260"/>
      <c r="C462" s="33"/>
      <c r="D462" s="45"/>
      <c r="E462" s="33"/>
      <c r="F462" s="33"/>
      <c r="G462" s="33"/>
      <c r="H462" s="33"/>
      <c r="I462" s="33"/>
      <c r="J462" s="32"/>
      <c r="K462" s="33"/>
      <c r="L462" s="33"/>
      <c r="M462" s="45"/>
    </row>
    <row r="463" spans="1:13" ht="15.75" customHeight="1" x14ac:dyDescent="0.2">
      <c r="A463" s="33"/>
      <c r="B463" s="260"/>
      <c r="C463" s="33"/>
      <c r="D463" s="45"/>
      <c r="E463" s="33"/>
      <c r="F463" s="33"/>
      <c r="G463" s="33"/>
      <c r="H463" s="33"/>
      <c r="I463" s="33"/>
      <c r="J463" s="32"/>
      <c r="K463" s="33"/>
      <c r="L463" s="33"/>
      <c r="M463" s="45"/>
    </row>
    <row r="464" spans="1:13" ht="15.75" customHeight="1" x14ac:dyDescent="0.2">
      <c r="A464" s="33"/>
      <c r="B464" s="260"/>
      <c r="C464" s="33"/>
      <c r="D464" s="45"/>
      <c r="E464" s="33"/>
      <c r="F464" s="33"/>
      <c r="G464" s="33"/>
      <c r="H464" s="33"/>
      <c r="I464" s="33"/>
      <c r="J464" s="32"/>
      <c r="K464" s="33"/>
      <c r="L464" s="33"/>
      <c r="M464" s="45"/>
    </row>
    <row r="465" spans="1:13" ht="15.75" customHeight="1" x14ac:dyDescent="0.2">
      <c r="A465" s="33"/>
      <c r="B465" s="260"/>
      <c r="C465" s="33"/>
      <c r="D465" s="45"/>
      <c r="E465" s="33"/>
      <c r="F465" s="33"/>
      <c r="G465" s="33"/>
      <c r="H465" s="33"/>
      <c r="I465" s="33"/>
      <c r="J465" s="32"/>
      <c r="K465" s="33"/>
      <c r="L465" s="33"/>
      <c r="M465" s="45"/>
    </row>
    <row r="466" spans="1:13" ht="15.75" customHeight="1" x14ac:dyDescent="0.2">
      <c r="A466" s="33"/>
      <c r="B466" s="260"/>
      <c r="C466" s="33"/>
      <c r="D466" s="45"/>
      <c r="E466" s="33"/>
      <c r="F466" s="33"/>
      <c r="G466" s="33"/>
      <c r="H466" s="33"/>
      <c r="I466" s="33"/>
      <c r="J466" s="32"/>
      <c r="K466" s="33"/>
      <c r="L466" s="33"/>
      <c r="M466" s="45"/>
    </row>
    <row r="467" spans="1:13" ht="15.75" customHeight="1" x14ac:dyDescent="0.2">
      <c r="A467" s="33"/>
      <c r="B467" s="260"/>
      <c r="C467" s="33"/>
      <c r="D467" s="45"/>
      <c r="E467" s="33"/>
      <c r="F467" s="33"/>
      <c r="G467" s="33"/>
      <c r="H467" s="33"/>
      <c r="I467" s="33"/>
      <c r="J467" s="32"/>
      <c r="K467" s="33"/>
      <c r="L467" s="33"/>
      <c r="M467" s="45"/>
    </row>
    <row r="468" spans="1:13" ht="15.75" customHeight="1" x14ac:dyDescent="0.2">
      <c r="A468" s="33"/>
      <c r="B468" s="260"/>
      <c r="C468" s="33"/>
      <c r="D468" s="45"/>
      <c r="E468" s="33"/>
      <c r="F468" s="33"/>
      <c r="G468" s="33"/>
      <c r="H468" s="33"/>
      <c r="I468" s="33"/>
      <c r="J468" s="32"/>
      <c r="K468" s="33"/>
      <c r="L468" s="33"/>
      <c r="M468" s="45"/>
    </row>
    <row r="469" spans="1:13" ht="15.75" customHeight="1" x14ac:dyDescent="0.2">
      <c r="A469" s="33"/>
      <c r="B469" s="260"/>
      <c r="C469" s="33"/>
      <c r="D469" s="45"/>
      <c r="E469" s="33"/>
      <c r="F469" s="33"/>
      <c r="G469" s="33"/>
      <c r="H469" s="33"/>
      <c r="I469" s="33"/>
      <c r="J469" s="32"/>
      <c r="K469" s="33"/>
      <c r="L469" s="33"/>
      <c r="M469" s="45"/>
    </row>
    <row r="470" spans="1:13" ht="15.75" customHeight="1" x14ac:dyDescent="0.2">
      <c r="A470" s="33"/>
      <c r="B470" s="260"/>
      <c r="C470" s="33"/>
      <c r="D470" s="45"/>
      <c r="E470" s="33"/>
      <c r="F470" s="33"/>
      <c r="G470" s="33"/>
      <c r="H470" s="33"/>
      <c r="I470" s="33"/>
      <c r="J470" s="32"/>
      <c r="K470" s="33"/>
      <c r="L470" s="33"/>
      <c r="M470" s="45"/>
    </row>
    <row r="471" spans="1:13" ht="15.75" customHeight="1" x14ac:dyDescent="0.2">
      <c r="A471" s="33"/>
      <c r="B471" s="260"/>
      <c r="C471" s="33"/>
      <c r="D471" s="45"/>
      <c r="E471" s="33"/>
      <c r="F471" s="33"/>
      <c r="G471" s="33"/>
      <c r="H471" s="33"/>
      <c r="I471" s="33"/>
      <c r="J471" s="32"/>
      <c r="K471" s="33"/>
      <c r="L471" s="33"/>
      <c r="M471" s="45"/>
    </row>
    <row r="472" spans="1:13" ht="15.75" customHeight="1" x14ac:dyDescent="0.2">
      <c r="A472" s="33"/>
      <c r="B472" s="260"/>
      <c r="C472" s="33"/>
      <c r="D472" s="45"/>
      <c r="E472" s="33"/>
      <c r="F472" s="33"/>
      <c r="G472" s="33"/>
      <c r="H472" s="33"/>
      <c r="I472" s="33"/>
      <c r="J472" s="32"/>
      <c r="K472" s="33"/>
      <c r="L472" s="33"/>
      <c r="M472" s="45"/>
    </row>
    <row r="473" spans="1:13" ht="15.75" customHeight="1" x14ac:dyDescent="0.2">
      <c r="A473" s="33"/>
      <c r="B473" s="260"/>
      <c r="C473" s="33"/>
      <c r="D473" s="45"/>
      <c r="E473" s="33"/>
      <c r="F473" s="33"/>
      <c r="G473" s="33"/>
      <c r="H473" s="33"/>
      <c r="I473" s="33"/>
      <c r="J473" s="32"/>
      <c r="K473" s="33"/>
      <c r="L473" s="33"/>
      <c r="M473" s="45"/>
    </row>
    <row r="474" spans="1:13" ht="15.75" customHeight="1" x14ac:dyDescent="0.2">
      <c r="A474" s="33"/>
      <c r="B474" s="260"/>
      <c r="C474" s="33"/>
      <c r="D474" s="45"/>
      <c r="E474" s="33"/>
      <c r="F474" s="33"/>
      <c r="G474" s="33"/>
      <c r="H474" s="33"/>
      <c r="I474" s="33"/>
      <c r="J474" s="32"/>
      <c r="K474" s="33"/>
      <c r="L474" s="33"/>
      <c r="M474" s="45"/>
    </row>
    <row r="475" spans="1:13" ht="15.75" customHeight="1" x14ac:dyDescent="0.2">
      <c r="A475" s="33"/>
      <c r="B475" s="260"/>
      <c r="C475" s="33"/>
      <c r="D475" s="45"/>
      <c r="E475" s="33"/>
      <c r="F475" s="33"/>
      <c r="G475" s="33"/>
      <c r="H475" s="33"/>
      <c r="I475" s="33"/>
      <c r="J475" s="32"/>
      <c r="K475" s="33"/>
      <c r="L475" s="33"/>
      <c r="M475" s="45"/>
    </row>
    <row r="476" spans="1:13" ht="15.75" customHeight="1" x14ac:dyDescent="0.2">
      <c r="A476" s="33"/>
      <c r="B476" s="260"/>
      <c r="C476" s="33"/>
      <c r="D476" s="45"/>
      <c r="E476" s="33"/>
      <c r="F476" s="33"/>
      <c r="G476" s="33"/>
      <c r="H476" s="33"/>
      <c r="I476" s="33"/>
      <c r="J476" s="32"/>
      <c r="K476" s="33"/>
      <c r="L476" s="33"/>
      <c r="M476" s="45"/>
    </row>
    <row r="477" spans="1:13" ht="15.75" customHeight="1" x14ac:dyDescent="0.2">
      <c r="A477" s="33"/>
      <c r="B477" s="260"/>
      <c r="C477" s="33"/>
      <c r="D477" s="45"/>
      <c r="E477" s="33"/>
      <c r="F477" s="33"/>
      <c r="G477" s="33"/>
      <c r="H477" s="33"/>
      <c r="I477" s="33"/>
      <c r="J477" s="32"/>
      <c r="K477" s="33"/>
      <c r="L477" s="33"/>
      <c r="M477" s="45"/>
    </row>
    <row r="478" spans="1:13" ht="15.75" customHeight="1" x14ac:dyDescent="0.2">
      <c r="A478" s="33"/>
      <c r="B478" s="260"/>
      <c r="C478" s="33"/>
      <c r="D478" s="45"/>
      <c r="E478" s="33"/>
      <c r="F478" s="33"/>
      <c r="G478" s="33"/>
      <c r="H478" s="33"/>
      <c r="I478" s="33"/>
      <c r="J478" s="32"/>
      <c r="K478" s="33"/>
      <c r="L478" s="33"/>
      <c r="M478" s="45"/>
    </row>
    <row r="479" spans="1:13" ht="15.75" customHeight="1" x14ac:dyDescent="0.2">
      <c r="A479" s="33"/>
      <c r="B479" s="260"/>
      <c r="C479" s="33"/>
      <c r="D479" s="45"/>
      <c r="E479" s="33"/>
      <c r="F479" s="33"/>
      <c r="G479" s="33"/>
      <c r="H479" s="33"/>
      <c r="I479" s="33"/>
      <c r="J479" s="32"/>
      <c r="K479" s="33"/>
      <c r="L479" s="33"/>
      <c r="M479" s="45"/>
    </row>
    <row r="480" spans="1:13" ht="15.75" customHeight="1" x14ac:dyDescent="0.2">
      <c r="A480" s="33"/>
      <c r="B480" s="260"/>
      <c r="C480" s="33"/>
      <c r="D480" s="45"/>
      <c r="E480" s="33"/>
      <c r="F480" s="33"/>
      <c r="G480" s="33"/>
      <c r="H480" s="33"/>
      <c r="I480" s="33"/>
      <c r="J480" s="32"/>
      <c r="K480" s="33"/>
      <c r="L480" s="33"/>
      <c r="M480" s="45"/>
    </row>
    <row r="481" spans="1:13" ht="15.75" customHeight="1" x14ac:dyDescent="0.2">
      <c r="A481" s="33"/>
      <c r="B481" s="260"/>
      <c r="C481" s="33"/>
      <c r="D481" s="45"/>
      <c r="E481" s="33"/>
      <c r="F481" s="33"/>
      <c r="G481" s="33"/>
      <c r="H481" s="33"/>
      <c r="I481" s="33"/>
      <c r="J481" s="32"/>
      <c r="K481" s="33"/>
      <c r="L481" s="33"/>
      <c r="M481" s="45"/>
    </row>
    <row r="482" spans="1:13" ht="15.75" customHeight="1" x14ac:dyDescent="0.2">
      <c r="A482" s="33"/>
      <c r="B482" s="260"/>
      <c r="C482" s="33"/>
      <c r="D482" s="45"/>
      <c r="E482" s="33"/>
      <c r="F482" s="33"/>
      <c r="G482" s="33"/>
      <c r="H482" s="33"/>
      <c r="I482" s="33"/>
      <c r="J482" s="32"/>
      <c r="K482" s="33"/>
      <c r="L482" s="33"/>
      <c r="M482" s="45"/>
    </row>
    <row r="483" spans="1:13" ht="15.75" customHeight="1" x14ac:dyDescent="0.2">
      <c r="A483" s="33"/>
      <c r="B483" s="260"/>
      <c r="C483" s="33"/>
      <c r="D483" s="45"/>
      <c r="E483" s="33"/>
      <c r="F483" s="33"/>
      <c r="G483" s="33"/>
      <c r="H483" s="33"/>
      <c r="I483" s="33"/>
      <c r="J483" s="32"/>
      <c r="K483" s="33"/>
      <c r="L483" s="33"/>
      <c r="M483" s="45"/>
    </row>
    <row r="484" spans="1:13" ht="15.75" customHeight="1" x14ac:dyDescent="0.2">
      <c r="A484" s="33"/>
      <c r="B484" s="260"/>
      <c r="C484" s="33"/>
      <c r="D484" s="45"/>
      <c r="E484" s="33"/>
      <c r="F484" s="33"/>
      <c r="G484" s="33"/>
      <c r="H484" s="33"/>
      <c r="I484" s="33"/>
      <c r="J484" s="32"/>
      <c r="K484" s="33"/>
      <c r="L484" s="33"/>
      <c r="M484" s="45"/>
    </row>
    <row r="485" spans="1:13" ht="15.75" customHeight="1" x14ac:dyDescent="0.2">
      <c r="A485" s="33"/>
      <c r="B485" s="260"/>
      <c r="C485" s="33"/>
      <c r="D485" s="45"/>
      <c r="E485" s="33"/>
      <c r="F485" s="33"/>
      <c r="G485" s="33"/>
      <c r="H485" s="33"/>
      <c r="I485" s="33"/>
      <c r="J485" s="32"/>
      <c r="K485" s="33"/>
      <c r="L485" s="33"/>
      <c r="M485" s="45"/>
    </row>
    <row r="486" spans="1:13" ht="15.75" customHeight="1" x14ac:dyDescent="0.2">
      <c r="A486" s="33"/>
      <c r="B486" s="260"/>
      <c r="C486" s="33"/>
      <c r="D486" s="45"/>
      <c r="E486" s="33"/>
      <c r="F486" s="33"/>
      <c r="G486" s="33"/>
      <c r="H486" s="33"/>
      <c r="I486" s="33"/>
      <c r="J486" s="32"/>
      <c r="K486" s="33"/>
      <c r="L486" s="33"/>
      <c r="M486" s="45"/>
    </row>
    <row r="487" spans="1:13" ht="15.75" customHeight="1" x14ac:dyDescent="0.2">
      <c r="A487" s="33"/>
      <c r="B487" s="260"/>
      <c r="C487" s="33"/>
      <c r="D487" s="45"/>
      <c r="E487" s="33"/>
      <c r="F487" s="33"/>
      <c r="G487" s="33"/>
      <c r="H487" s="33"/>
      <c r="I487" s="33"/>
      <c r="J487" s="32"/>
      <c r="K487" s="33"/>
      <c r="L487" s="33"/>
      <c r="M487" s="45"/>
    </row>
    <row r="488" spans="1:13" ht="15.75" customHeight="1" x14ac:dyDescent="0.2">
      <c r="A488" s="33"/>
      <c r="B488" s="260"/>
      <c r="C488" s="33"/>
      <c r="D488" s="45"/>
      <c r="E488" s="33"/>
      <c r="F488" s="33"/>
      <c r="G488" s="33"/>
      <c r="H488" s="33"/>
      <c r="I488" s="33"/>
      <c r="J488" s="32"/>
      <c r="K488" s="33"/>
      <c r="L488" s="33"/>
      <c r="M488" s="45"/>
    </row>
    <row r="489" spans="1:13" ht="15.75" customHeight="1" x14ac:dyDescent="0.2">
      <c r="A489" s="33"/>
      <c r="B489" s="260"/>
      <c r="C489" s="33"/>
      <c r="D489" s="45"/>
      <c r="E489" s="33"/>
      <c r="F489" s="33"/>
      <c r="G489" s="33"/>
      <c r="H489" s="33"/>
      <c r="I489" s="33"/>
      <c r="J489" s="32"/>
      <c r="K489" s="33"/>
      <c r="L489" s="33"/>
      <c r="M489" s="45"/>
    </row>
    <row r="490" spans="1:13" ht="15.75" customHeight="1" x14ac:dyDescent="0.2">
      <c r="A490" s="33"/>
      <c r="B490" s="260"/>
      <c r="C490" s="33"/>
      <c r="D490" s="45"/>
      <c r="E490" s="33"/>
      <c r="F490" s="33"/>
      <c r="G490" s="33"/>
      <c r="H490" s="33"/>
      <c r="I490" s="33"/>
      <c r="J490" s="32"/>
      <c r="K490" s="33"/>
      <c r="L490" s="33"/>
      <c r="M490" s="45"/>
    </row>
    <row r="491" spans="1:13" ht="15.75" customHeight="1" x14ac:dyDescent="0.2">
      <c r="A491" s="33"/>
      <c r="B491" s="260"/>
      <c r="C491" s="33"/>
      <c r="D491" s="45"/>
      <c r="E491" s="33"/>
      <c r="F491" s="33"/>
      <c r="G491" s="33"/>
      <c r="H491" s="33"/>
      <c r="I491" s="33"/>
      <c r="J491" s="32"/>
      <c r="K491" s="33"/>
      <c r="L491" s="33"/>
      <c r="M491" s="45"/>
    </row>
    <row r="492" spans="1:13" ht="15.75" customHeight="1" x14ac:dyDescent="0.2">
      <c r="A492" s="33"/>
      <c r="B492" s="260"/>
      <c r="C492" s="33"/>
      <c r="D492" s="45"/>
      <c r="E492" s="33"/>
      <c r="F492" s="33"/>
      <c r="G492" s="33"/>
      <c r="H492" s="33"/>
      <c r="I492" s="33"/>
      <c r="J492" s="32"/>
      <c r="K492" s="33"/>
      <c r="L492" s="33"/>
      <c r="M492" s="45"/>
    </row>
    <row r="493" spans="1:13" ht="15.75" customHeight="1" x14ac:dyDescent="0.2">
      <c r="A493" s="33"/>
      <c r="B493" s="260"/>
      <c r="C493" s="33"/>
      <c r="D493" s="45"/>
      <c r="E493" s="33"/>
      <c r="F493" s="33"/>
      <c r="G493" s="33"/>
      <c r="H493" s="33"/>
      <c r="I493" s="33"/>
      <c r="J493" s="32"/>
      <c r="K493" s="33"/>
      <c r="L493" s="33"/>
      <c r="M493" s="45"/>
    </row>
    <row r="494" spans="1:13" ht="15.75" customHeight="1" x14ac:dyDescent="0.2">
      <c r="A494" s="33"/>
      <c r="B494" s="260"/>
      <c r="C494" s="33"/>
      <c r="D494" s="45"/>
      <c r="E494" s="33"/>
      <c r="F494" s="33"/>
      <c r="G494" s="33"/>
      <c r="H494" s="33"/>
      <c r="I494" s="33"/>
      <c r="J494" s="32"/>
      <c r="K494" s="33"/>
      <c r="L494" s="33"/>
      <c r="M494" s="45"/>
    </row>
    <row r="495" spans="1:13" ht="15.75" customHeight="1" x14ac:dyDescent="0.2">
      <c r="A495" s="33"/>
      <c r="B495" s="260"/>
      <c r="C495" s="33"/>
      <c r="D495" s="45"/>
      <c r="E495" s="33"/>
      <c r="F495" s="33"/>
      <c r="G495" s="33"/>
      <c r="H495" s="33"/>
      <c r="I495" s="33"/>
      <c r="J495" s="32"/>
      <c r="K495" s="33"/>
      <c r="L495" s="33"/>
      <c r="M495" s="45"/>
    </row>
    <row r="496" spans="1:13" ht="15.75" customHeight="1" x14ac:dyDescent="0.2">
      <c r="A496" s="33"/>
      <c r="B496" s="260"/>
      <c r="C496" s="33"/>
      <c r="D496" s="45"/>
      <c r="E496" s="33"/>
      <c r="F496" s="33"/>
      <c r="G496" s="33"/>
      <c r="H496" s="33"/>
      <c r="I496" s="33"/>
      <c r="J496" s="32"/>
      <c r="K496" s="33"/>
      <c r="L496" s="33"/>
      <c r="M496" s="45"/>
    </row>
    <row r="497" spans="1:13" ht="15.75" customHeight="1" x14ac:dyDescent="0.2">
      <c r="A497" s="33"/>
      <c r="B497" s="260"/>
      <c r="C497" s="33"/>
      <c r="D497" s="45"/>
      <c r="E497" s="33"/>
      <c r="F497" s="33"/>
      <c r="G497" s="33"/>
      <c r="H497" s="33"/>
      <c r="I497" s="33"/>
      <c r="J497" s="32"/>
      <c r="K497" s="33"/>
      <c r="L497" s="33"/>
      <c r="M497" s="45"/>
    </row>
    <row r="498" spans="1:13" ht="15.75" customHeight="1" x14ac:dyDescent="0.2">
      <c r="A498" s="33"/>
      <c r="B498" s="260"/>
      <c r="C498" s="33"/>
      <c r="D498" s="45"/>
      <c r="E498" s="33"/>
      <c r="F498" s="33"/>
      <c r="G498" s="33"/>
      <c r="H498" s="33"/>
      <c r="I498" s="33"/>
      <c r="J498" s="32"/>
      <c r="K498" s="33"/>
      <c r="L498" s="33"/>
      <c r="M498" s="45"/>
    </row>
    <row r="499" spans="1:13" ht="15.75" customHeight="1" x14ac:dyDescent="0.2">
      <c r="A499" s="33"/>
      <c r="B499" s="260"/>
      <c r="C499" s="33"/>
      <c r="D499" s="45"/>
      <c r="E499" s="33"/>
      <c r="F499" s="33"/>
      <c r="G499" s="33"/>
      <c r="H499" s="33"/>
      <c r="I499" s="33"/>
      <c r="J499" s="32"/>
      <c r="K499" s="33"/>
      <c r="L499" s="33"/>
      <c r="M499" s="45"/>
    </row>
    <row r="500" spans="1:13" ht="15.75" customHeight="1" x14ac:dyDescent="0.2">
      <c r="A500" s="33"/>
      <c r="B500" s="260"/>
      <c r="C500" s="33"/>
      <c r="D500" s="45"/>
      <c r="E500" s="33"/>
      <c r="F500" s="33"/>
      <c r="G500" s="33"/>
      <c r="H500" s="33"/>
      <c r="I500" s="33"/>
      <c r="J500" s="32"/>
      <c r="K500" s="33"/>
      <c r="L500" s="33"/>
      <c r="M500" s="45"/>
    </row>
    <row r="501" spans="1:13" ht="15.75" customHeight="1" x14ac:dyDescent="0.2">
      <c r="A501" s="33"/>
      <c r="B501" s="260"/>
      <c r="C501" s="33"/>
      <c r="D501" s="45"/>
      <c r="E501" s="33"/>
      <c r="F501" s="33"/>
      <c r="G501" s="33"/>
      <c r="H501" s="33"/>
      <c r="I501" s="33"/>
      <c r="J501" s="32"/>
      <c r="K501" s="33"/>
      <c r="L501" s="33"/>
      <c r="M501" s="45"/>
    </row>
    <row r="502" spans="1:13" ht="15.75" customHeight="1" x14ac:dyDescent="0.2">
      <c r="A502" s="33"/>
      <c r="B502" s="260"/>
      <c r="C502" s="33"/>
      <c r="D502" s="45"/>
      <c r="E502" s="33"/>
      <c r="F502" s="33"/>
      <c r="G502" s="33"/>
      <c r="H502" s="33"/>
      <c r="I502" s="33"/>
      <c r="J502" s="32"/>
      <c r="K502" s="33"/>
      <c r="L502" s="33"/>
      <c r="M502" s="45"/>
    </row>
    <row r="503" spans="1:13" ht="15.75" customHeight="1" x14ac:dyDescent="0.2">
      <c r="A503" s="33"/>
      <c r="B503" s="260"/>
      <c r="C503" s="33"/>
      <c r="D503" s="45"/>
      <c r="E503" s="33"/>
      <c r="F503" s="33"/>
      <c r="G503" s="33"/>
      <c r="H503" s="33"/>
      <c r="I503" s="33"/>
      <c r="J503" s="32"/>
      <c r="K503" s="33"/>
      <c r="L503" s="33"/>
      <c r="M503" s="45"/>
    </row>
    <row r="504" spans="1:13" ht="15.75" customHeight="1" x14ac:dyDescent="0.2">
      <c r="A504" s="33"/>
      <c r="B504" s="260"/>
      <c r="C504" s="33"/>
      <c r="D504" s="45"/>
      <c r="E504" s="33"/>
      <c r="F504" s="33"/>
      <c r="G504" s="33"/>
      <c r="H504" s="33"/>
      <c r="I504" s="33"/>
      <c r="J504" s="32"/>
      <c r="K504" s="33"/>
      <c r="L504" s="33"/>
      <c r="M504" s="45"/>
    </row>
    <row r="505" spans="1:13" ht="15.75" customHeight="1" x14ac:dyDescent="0.2">
      <c r="A505" s="33"/>
      <c r="B505" s="260"/>
      <c r="C505" s="33"/>
      <c r="D505" s="45"/>
      <c r="E505" s="33"/>
      <c r="F505" s="33"/>
      <c r="G505" s="33"/>
      <c r="H505" s="33"/>
      <c r="I505" s="33"/>
      <c r="J505" s="32"/>
      <c r="K505" s="33"/>
      <c r="L505" s="33"/>
      <c r="M505" s="45"/>
    </row>
    <row r="506" spans="1:13" ht="15.75" customHeight="1" x14ac:dyDescent="0.2">
      <c r="A506" s="33"/>
      <c r="B506" s="260"/>
      <c r="C506" s="33"/>
      <c r="D506" s="45"/>
      <c r="E506" s="33"/>
      <c r="F506" s="33"/>
      <c r="G506" s="33"/>
      <c r="H506" s="33"/>
      <c r="I506" s="33"/>
      <c r="J506" s="32"/>
      <c r="K506" s="33"/>
      <c r="L506" s="33"/>
      <c r="M506" s="45"/>
    </row>
    <row r="507" spans="1:13" ht="15.75" customHeight="1" x14ac:dyDescent="0.2">
      <c r="A507" s="33"/>
      <c r="B507" s="260"/>
      <c r="C507" s="33"/>
      <c r="D507" s="45"/>
      <c r="E507" s="33"/>
      <c r="F507" s="33"/>
      <c r="G507" s="33"/>
      <c r="H507" s="33"/>
      <c r="I507" s="33"/>
      <c r="J507" s="32"/>
      <c r="K507" s="33"/>
      <c r="L507" s="33"/>
      <c r="M507" s="45"/>
    </row>
    <row r="508" spans="1:13" ht="15.75" customHeight="1" x14ac:dyDescent="0.2">
      <c r="A508" s="33"/>
      <c r="B508" s="260"/>
      <c r="C508" s="33"/>
      <c r="D508" s="45"/>
      <c r="E508" s="33"/>
      <c r="F508" s="33"/>
      <c r="G508" s="33"/>
      <c r="H508" s="33"/>
      <c r="I508" s="33"/>
      <c r="J508" s="32"/>
      <c r="K508" s="33"/>
      <c r="L508" s="33"/>
      <c r="M508" s="45"/>
    </row>
    <row r="509" spans="1:13" ht="15.75" customHeight="1" x14ac:dyDescent="0.2">
      <c r="A509" s="33"/>
      <c r="B509" s="260"/>
      <c r="C509" s="33"/>
      <c r="D509" s="45"/>
      <c r="E509" s="33"/>
      <c r="F509" s="33"/>
      <c r="G509" s="33"/>
      <c r="H509" s="33"/>
      <c r="I509" s="33"/>
      <c r="J509" s="32"/>
      <c r="K509" s="33"/>
      <c r="L509" s="33"/>
      <c r="M509" s="45"/>
    </row>
    <row r="510" spans="1:13" ht="15.75" customHeight="1" x14ac:dyDescent="0.2">
      <c r="A510" s="33"/>
      <c r="B510" s="260"/>
      <c r="C510" s="33"/>
      <c r="D510" s="45"/>
      <c r="E510" s="33"/>
      <c r="F510" s="33"/>
      <c r="G510" s="33"/>
      <c r="H510" s="33"/>
      <c r="I510" s="33"/>
      <c r="J510" s="32"/>
      <c r="K510" s="33"/>
      <c r="L510" s="33"/>
      <c r="M510" s="45"/>
    </row>
    <row r="511" spans="1:13" ht="15.75" customHeight="1" x14ac:dyDescent="0.2">
      <c r="A511" s="33"/>
      <c r="B511" s="260"/>
      <c r="C511" s="33"/>
      <c r="D511" s="45"/>
      <c r="E511" s="33"/>
      <c r="F511" s="33"/>
      <c r="G511" s="33"/>
      <c r="H511" s="33"/>
      <c r="I511" s="33"/>
      <c r="J511" s="32"/>
      <c r="K511" s="33"/>
      <c r="L511" s="33"/>
      <c r="M511" s="45"/>
    </row>
    <row r="512" spans="1:13" ht="15.75" customHeight="1" x14ac:dyDescent="0.2">
      <c r="A512" s="33"/>
      <c r="B512" s="260"/>
      <c r="C512" s="33"/>
      <c r="D512" s="45"/>
      <c r="E512" s="33"/>
      <c r="F512" s="33"/>
      <c r="G512" s="33"/>
      <c r="H512" s="33"/>
      <c r="I512" s="33"/>
      <c r="J512" s="32"/>
      <c r="K512" s="33"/>
      <c r="L512" s="33"/>
      <c r="M512" s="45"/>
    </row>
    <row r="513" spans="1:13" ht="15.75" customHeight="1" x14ac:dyDescent="0.2">
      <c r="A513" s="33"/>
      <c r="B513" s="260"/>
      <c r="C513" s="33"/>
      <c r="D513" s="45"/>
      <c r="E513" s="33"/>
      <c r="F513" s="33"/>
      <c r="G513" s="33"/>
      <c r="H513" s="33"/>
      <c r="I513" s="33"/>
      <c r="J513" s="32"/>
      <c r="K513" s="33"/>
      <c r="L513" s="33"/>
      <c r="M513" s="45"/>
    </row>
    <row r="514" spans="1:13" ht="15.75" customHeight="1" x14ac:dyDescent="0.2">
      <c r="A514" s="33"/>
      <c r="B514" s="260"/>
      <c r="C514" s="33"/>
      <c r="D514" s="45"/>
      <c r="E514" s="33"/>
      <c r="F514" s="33"/>
      <c r="G514" s="33"/>
      <c r="H514" s="33"/>
      <c r="I514" s="33"/>
      <c r="J514" s="32"/>
      <c r="K514" s="33"/>
      <c r="L514" s="33"/>
      <c r="M514" s="45"/>
    </row>
    <row r="515" spans="1:13" ht="15.75" customHeight="1" x14ac:dyDescent="0.2">
      <c r="A515" s="33"/>
      <c r="B515" s="260"/>
      <c r="C515" s="33"/>
      <c r="D515" s="45"/>
      <c r="E515" s="33"/>
      <c r="F515" s="33"/>
      <c r="G515" s="33"/>
      <c r="H515" s="33"/>
      <c r="I515" s="33"/>
      <c r="J515" s="32"/>
      <c r="K515" s="33"/>
      <c r="L515" s="33"/>
      <c r="M515" s="45"/>
    </row>
    <row r="516" spans="1:13" ht="15.75" customHeight="1" x14ac:dyDescent="0.2">
      <c r="A516" s="33"/>
      <c r="B516" s="260"/>
      <c r="C516" s="33"/>
      <c r="D516" s="45"/>
      <c r="E516" s="33"/>
      <c r="F516" s="33"/>
      <c r="G516" s="33"/>
      <c r="H516" s="33"/>
      <c r="I516" s="33"/>
      <c r="J516" s="32"/>
      <c r="K516" s="33"/>
      <c r="L516" s="33"/>
      <c r="M516" s="45"/>
    </row>
    <row r="517" spans="1:13" ht="15.75" customHeight="1" x14ac:dyDescent="0.2">
      <c r="A517" s="33"/>
      <c r="B517" s="260"/>
      <c r="C517" s="33"/>
      <c r="D517" s="45"/>
      <c r="E517" s="33"/>
      <c r="F517" s="33"/>
      <c r="G517" s="33"/>
      <c r="H517" s="33"/>
      <c r="I517" s="33"/>
      <c r="J517" s="32"/>
      <c r="K517" s="33"/>
      <c r="L517" s="33"/>
      <c r="M517" s="45"/>
    </row>
    <row r="518" spans="1:13" ht="15.75" customHeight="1" x14ac:dyDescent="0.2">
      <c r="A518" s="33"/>
      <c r="B518" s="260"/>
      <c r="C518" s="33"/>
      <c r="D518" s="45"/>
      <c r="E518" s="33"/>
      <c r="F518" s="33"/>
      <c r="G518" s="33"/>
      <c r="H518" s="33"/>
      <c r="I518" s="33"/>
      <c r="J518" s="32"/>
      <c r="K518" s="33"/>
      <c r="L518" s="33"/>
      <c r="M518" s="45"/>
    </row>
    <row r="519" spans="1:13" ht="15.75" customHeight="1" x14ac:dyDescent="0.2">
      <c r="A519" s="33"/>
      <c r="B519" s="260"/>
      <c r="C519" s="33"/>
      <c r="D519" s="45"/>
      <c r="E519" s="33"/>
      <c r="F519" s="33"/>
      <c r="G519" s="33"/>
      <c r="H519" s="33"/>
      <c r="I519" s="33"/>
      <c r="J519" s="32"/>
      <c r="K519" s="33"/>
      <c r="L519" s="33"/>
      <c r="M519" s="45"/>
    </row>
    <row r="520" spans="1:13" ht="15.75" customHeight="1" x14ac:dyDescent="0.2">
      <c r="A520" s="33"/>
      <c r="B520" s="260"/>
      <c r="C520" s="33"/>
      <c r="D520" s="45"/>
      <c r="E520" s="33"/>
      <c r="F520" s="33"/>
      <c r="G520" s="33"/>
      <c r="H520" s="33"/>
      <c r="I520" s="33"/>
      <c r="J520" s="32"/>
      <c r="K520" s="33"/>
      <c r="L520" s="33"/>
      <c r="M520" s="45"/>
    </row>
    <row r="521" spans="1:13" ht="15.75" customHeight="1" x14ac:dyDescent="0.2">
      <c r="A521" s="33"/>
      <c r="B521" s="260"/>
      <c r="C521" s="33"/>
      <c r="D521" s="45"/>
      <c r="E521" s="33"/>
      <c r="F521" s="33"/>
      <c r="G521" s="33"/>
      <c r="H521" s="33"/>
      <c r="I521" s="33"/>
      <c r="J521" s="32"/>
      <c r="K521" s="33"/>
      <c r="L521" s="33"/>
      <c r="M521" s="45"/>
    </row>
    <row r="522" spans="1:13" ht="15.75" customHeight="1" x14ac:dyDescent="0.2">
      <c r="A522" s="33"/>
      <c r="B522" s="260"/>
      <c r="C522" s="33"/>
      <c r="D522" s="45"/>
      <c r="E522" s="33"/>
      <c r="F522" s="33"/>
      <c r="G522" s="33"/>
      <c r="H522" s="33"/>
      <c r="I522" s="33"/>
      <c r="J522" s="32"/>
      <c r="K522" s="33"/>
      <c r="L522" s="33"/>
      <c r="M522" s="45"/>
    </row>
    <row r="523" spans="1:13" ht="15.75" customHeight="1" x14ac:dyDescent="0.2">
      <c r="A523" s="33"/>
      <c r="B523" s="260"/>
      <c r="C523" s="33"/>
      <c r="D523" s="45"/>
      <c r="E523" s="33"/>
      <c r="F523" s="33"/>
      <c r="G523" s="33"/>
      <c r="H523" s="33"/>
      <c r="I523" s="33"/>
      <c r="J523" s="32"/>
      <c r="K523" s="33"/>
      <c r="L523" s="33"/>
      <c r="M523" s="45"/>
    </row>
    <row r="524" spans="1:13" ht="15.75" customHeight="1" x14ac:dyDescent="0.2">
      <c r="A524" s="33"/>
      <c r="B524" s="260"/>
      <c r="C524" s="33"/>
      <c r="D524" s="45"/>
      <c r="E524" s="33"/>
      <c r="F524" s="33"/>
      <c r="G524" s="33"/>
      <c r="H524" s="33"/>
      <c r="I524" s="33"/>
      <c r="J524" s="32"/>
      <c r="K524" s="33"/>
      <c r="L524" s="33"/>
      <c r="M524" s="45"/>
    </row>
    <row r="525" spans="1:13" ht="15.75" customHeight="1" x14ac:dyDescent="0.2">
      <c r="A525" s="33"/>
      <c r="B525" s="260"/>
      <c r="C525" s="33"/>
      <c r="D525" s="45"/>
      <c r="E525" s="33"/>
      <c r="F525" s="33"/>
      <c r="G525" s="33"/>
      <c r="H525" s="33"/>
      <c r="I525" s="33"/>
      <c r="J525" s="32"/>
      <c r="K525" s="33"/>
      <c r="L525" s="33"/>
      <c r="M525" s="45"/>
    </row>
    <row r="526" spans="1:13" ht="15.75" customHeight="1" x14ac:dyDescent="0.2">
      <c r="A526" s="33"/>
      <c r="B526" s="260"/>
      <c r="C526" s="33"/>
      <c r="D526" s="45"/>
      <c r="E526" s="33"/>
      <c r="F526" s="33"/>
      <c r="G526" s="33"/>
      <c r="H526" s="33"/>
      <c r="I526" s="33"/>
      <c r="J526" s="32"/>
      <c r="K526" s="33"/>
      <c r="L526" s="33"/>
      <c r="M526" s="45"/>
    </row>
    <row r="527" spans="1:13" ht="15.75" customHeight="1" x14ac:dyDescent="0.2">
      <c r="A527" s="33"/>
      <c r="B527" s="260"/>
      <c r="C527" s="33"/>
      <c r="D527" s="45"/>
      <c r="E527" s="33"/>
      <c r="F527" s="33"/>
      <c r="G527" s="33"/>
      <c r="H527" s="33"/>
      <c r="I527" s="33"/>
      <c r="J527" s="32"/>
      <c r="K527" s="33"/>
      <c r="L527" s="33"/>
      <c r="M527" s="45"/>
    </row>
    <row r="528" spans="1:13" ht="15.75" customHeight="1" x14ac:dyDescent="0.2">
      <c r="A528" s="33"/>
      <c r="B528" s="260"/>
      <c r="C528" s="33"/>
      <c r="D528" s="45"/>
      <c r="E528" s="33"/>
      <c r="F528" s="33"/>
      <c r="G528" s="33"/>
      <c r="H528" s="33"/>
      <c r="I528" s="33"/>
      <c r="J528" s="32"/>
      <c r="K528" s="33"/>
      <c r="L528" s="33"/>
      <c r="M528" s="45"/>
    </row>
    <row r="529" spans="1:13" ht="15.75" customHeight="1" x14ac:dyDescent="0.2">
      <c r="A529" s="33"/>
      <c r="B529" s="260"/>
      <c r="C529" s="33"/>
      <c r="D529" s="45"/>
      <c r="E529" s="33"/>
      <c r="F529" s="33"/>
      <c r="G529" s="33"/>
      <c r="H529" s="33"/>
      <c r="I529" s="33"/>
      <c r="J529" s="32"/>
      <c r="K529" s="33"/>
      <c r="L529" s="33"/>
      <c r="M529" s="45"/>
    </row>
    <row r="530" spans="1:13" ht="15.75" customHeight="1" x14ac:dyDescent="0.2">
      <c r="A530" s="33"/>
      <c r="B530" s="260"/>
      <c r="C530" s="33"/>
      <c r="D530" s="45"/>
      <c r="E530" s="33"/>
      <c r="F530" s="33"/>
      <c r="G530" s="33"/>
      <c r="H530" s="33"/>
      <c r="I530" s="33"/>
      <c r="J530" s="32"/>
      <c r="K530" s="33"/>
      <c r="L530" s="33"/>
      <c r="M530" s="45"/>
    </row>
    <row r="531" spans="1:13" ht="15.75" customHeight="1" x14ac:dyDescent="0.2">
      <c r="A531" s="33"/>
      <c r="B531" s="260"/>
      <c r="C531" s="33"/>
      <c r="D531" s="45"/>
      <c r="E531" s="33"/>
      <c r="F531" s="33"/>
      <c r="G531" s="33"/>
      <c r="H531" s="33"/>
      <c r="I531" s="33"/>
      <c r="J531" s="32"/>
      <c r="K531" s="33"/>
      <c r="L531" s="33"/>
      <c r="M531" s="45"/>
    </row>
    <row r="532" spans="1:13" ht="15.75" customHeight="1" x14ac:dyDescent="0.2">
      <c r="A532" s="33"/>
      <c r="B532" s="260"/>
      <c r="C532" s="33"/>
      <c r="D532" s="45"/>
      <c r="E532" s="33"/>
      <c r="F532" s="33"/>
      <c r="G532" s="33"/>
      <c r="H532" s="33"/>
      <c r="I532" s="33"/>
      <c r="J532" s="32"/>
      <c r="K532" s="33"/>
      <c r="L532" s="33"/>
      <c r="M532" s="45"/>
    </row>
    <row r="533" spans="1:13" ht="15.75" customHeight="1" x14ac:dyDescent="0.2">
      <c r="A533" s="33"/>
      <c r="B533" s="260"/>
      <c r="C533" s="33"/>
      <c r="D533" s="45"/>
      <c r="E533" s="33"/>
      <c r="F533" s="33"/>
      <c r="G533" s="33"/>
      <c r="H533" s="33"/>
      <c r="I533" s="33"/>
      <c r="J533" s="32"/>
      <c r="K533" s="33"/>
      <c r="L533" s="33"/>
      <c r="M533" s="45"/>
    </row>
    <row r="534" spans="1:13" ht="15.75" customHeight="1" x14ac:dyDescent="0.2">
      <c r="A534" s="33"/>
      <c r="B534" s="260"/>
      <c r="C534" s="33"/>
      <c r="D534" s="45"/>
      <c r="E534" s="33"/>
      <c r="F534" s="33"/>
      <c r="G534" s="33"/>
      <c r="H534" s="33"/>
      <c r="I534" s="33"/>
      <c r="J534" s="32"/>
      <c r="K534" s="33"/>
      <c r="L534" s="33"/>
      <c r="M534" s="45"/>
    </row>
    <row r="535" spans="1:13" ht="15.75" customHeight="1" x14ac:dyDescent="0.2">
      <c r="A535" s="33"/>
      <c r="B535" s="260"/>
      <c r="C535" s="33"/>
      <c r="D535" s="45"/>
      <c r="E535" s="33"/>
      <c r="F535" s="33"/>
      <c r="G535" s="33"/>
      <c r="H535" s="33"/>
      <c r="I535" s="33"/>
      <c r="J535" s="32"/>
      <c r="K535" s="33"/>
      <c r="L535" s="33"/>
      <c r="M535" s="45"/>
    </row>
    <row r="536" spans="1:13" ht="15.75" customHeight="1" x14ac:dyDescent="0.2">
      <c r="A536" s="33"/>
      <c r="B536" s="260"/>
      <c r="C536" s="33"/>
      <c r="D536" s="45"/>
      <c r="E536" s="33"/>
      <c r="F536" s="33"/>
      <c r="G536" s="33"/>
      <c r="H536" s="33"/>
      <c r="I536" s="33"/>
      <c r="J536" s="32"/>
      <c r="K536" s="33"/>
      <c r="L536" s="33"/>
      <c r="M536" s="45"/>
    </row>
    <row r="537" spans="1:13" ht="15.75" customHeight="1" x14ac:dyDescent="0.2">
      <c r="A537" s="33"/>
      <c r="B537" s="260"/>
      <c r="C537" s="33"/>
      <c r="D537" s="45"/>
      <c r="E537" s="33"/>
      <c r="F537" s="33"/>
      <c r="G537" s="33"/>
      <c r="H537" s="33"/>
      <c r="I537" s="33"/>
      <c r="J537" s="32"/>
      <c r="K537" s="33"/>
      <c r="L537" s="33"/>
      <c r="M537" s="45"/>
    </row>
    <row r="538" spans="1:13" ht="15.75" customHeight="1" x14ac:dyDescent="0.2">
      <c r="A538" s="33"/>
      <c r="B538" s="260"/>
      <c r="C538" s="33"/>
      <c r="D538" s="45"/>
      <c r="E538" s="33"/>
      <c r="F538" s="33"/>
      <c r="G538" s="33"/>
      <c r="H538" s="33"/>
      <c r="I538" s="33"/>
      <c r="J538" s="32"/>
      <c r="K538" s="33"/>
      <c r="L538" s="33"/>
      <c r="M538" s="45"/>
    </row>
    <row r="539" spans="1:13" ht="15.75" customHeight="1" x14ac:dyDescent="0.2">
      <c r="A539" s="33"/>
      <c r="B539" s="260"/>
      <c r="C539" s="33"/>
      <c r="D539" s="45"/>
      <c r="E539" s="33"/>
      <c r="F539" s="33"/>
      <c r="G539" s="33"/>
      <c r="H539" s="33"/>
      <c r="I539" s="33"/>
      <c r="J539" s="32"/>
      <c r="K539" s="33"/>
      <c r="L539" s="33"/>
      <c r="M539" s="45"/>
    </row>
    <row r="540" spans="1:13" ht="15.75" customHeight="1" x14ac:dyDescent="0.2">
      <c r="A540" s="33"/>
      <c r="B540" s="260"/>
      <c r="C540" s="33"/>
      <c r="D540" s="45"/>
      <c r="E540" s="33"/>
      <c r="F540" s="33"/>
      <c r="G540" s="33"/>
      <c r="H540" s="33"/>
      <c r="I540" s="33"/>
      <c r="J540" s="32"/>
      <c r="K540" s="33"/>
      <c r="L540" s="33"/>
      <c r="M540" s="45"/>
    </row>
    <row r="541" spans="1:13" ht="15.75" customHeight="1" x14ac:dyDescent="0.2">
      <c r="A541" s="33"/>
      <c r="B541" s="260"/>
      <c r="C541" s="33"/>
      <c r="D541" s="45"/>
      <c r="E541" s="33"/>
      <c r="F541" s="33"/>
      <c r="G541" s="33"/>
      <c r="H541" s="33"/>
      <c r="I541" s="33"/>
      <c r="J541" s="32"/>
      <c r="K541" s="33"/>
      <c r="L541" s="33"/>
      <c r="M541" s="45"/>
    </row>
    <row r="542" spans="1:13" ht="15.75" customHeight="1" x14ac:dyDescent="0.2">
      <c r="A542" s="33"/>
      <c r="B542" s="260"/>
      <c r="C542" s="33"/>
      <c r="D542" s="45"/>
      <c r="E542" s="33"/>
      <c r="F542" s="33"/>
      <c r="G542" s="33"/>
      <c r="H542" s="33"/>
      <c r="I542" s="33"/>
      <c r="J542" s="32"/>
      <c r="K542" s="33"/>
      <c r="L542" s="33"/>
      <c r="M542" s="45"/>
    </row>
    <row r="543" spans="1:13" ht="15.75" customHeight="1" x14ac:dyDescent="0.2">
      <c r="A543" s="33"/>
      <c r="B543" s="260"/>
      <c r="C543" s="33"/>
      <c r="D543" s="45"/>
      <c r="E543" s="33"/>
      <c r="F543" s="33"/>
      <c r="G543" s="33"/>
      <c r="H543" s="33"/>
      <c r="I543" s="33"/>
      <c r="J543" s="32"/>
      <c r="K543" s="33"/>
      <c r="L543" s="33"/>
      <c r="M543" s="45"/>
    </row>
    <row r="544" spans="1:13" ht="15.75" customHeight="1" x14ac:dyDescent="0.2">
      <c r="A544" s="33"/>
      <c r="B544" s="260"/>
      <c r="C544" s="33"/>
      <c r="D544" s="45"/>
      <c r="E544" s="33"/>
      <c r="F544" s="33"/>
      <c r="G544" s="33"/>
      <c r="H544" s="33"/>
      <c r="I544" s="33"/>
      <c r="J544" s="32"/>
      <c r="K544" s="33"/>
      <c r="L544" s="33"/>
      <c r="M544" s="45"/>
    </row>
    <row r="545" spans="1:13" ht="15.75" customHeight="1" x14ac:dyDescent="0.2">
      <c r="A545" s="33"/>
      <c r="B545" s="260"/>
      <c r="C545" s="33"/>
      <c r="D545" s="45"/>
      <c r="E545" s="33"/>
      <c r="F545" s="33"/>
      <c r="G545" s="33"/>
      <c r="H545" s="33"/>
      <c r="I545" s="33"/>
      <c r="J545" s="32"/>
      <c r="K545" s="33"/>
      <c r="L545" s="33"/>
      <c r="M545" s="45"/>
    </row>
    <row r="546" spans="1:13" ht="15.75" customHeight="1" x14ac:dyDescent="0.2">
      <c r="A546" s="33"/>
      <c r="B546" s="260"/>
      <c r="C546" s="33"/>
      <c r="D546" s="45"/>
      <c r="E546" s="33"/>
      <c r="F546" s="33"/>
      <c r="G546" s="33"/>
      <c r="H546" s="33"/>
      <c r="I546" s="33"/>
      <c r="J546" s="32"/>
      <c r="K546" s="33"/>
      <c r="L546" s="33"/>
      <c r="M546" s="45"/>
    </row>
    <row r="547" spans="1:13" ht="15.75" customHeight="1" x14ac:dyDescent="0.2">
      <c r="A547" s="33"/>
      <c r="B547" s="260"/>
      <c r="C547" s="33"/>
      <c r="D547" s="45"/>
      <c r="E547" s="33"/>
      <c r="F547" s="33"/>
      <c r="G547" s="33"/>
      <c r="H547" s="33"/>
      <c r="I547" s="33"/>
      <c r="J547" s="32"/>
      <c r="K547" s="33"/>
      <c r="L547" s="33"/>
      <c r="M547" s="45"/>
    </row>
    <row r="548" spans="1:13" ht="15.75" customHeight="1" x14ac:dyDescent="0.2">
      <c r="A548" s="33"/>
      <c r="B548" s="260"/>
      <c r="C548" s="33"/>
      <c r="D548" s="45"/>
      <c r="E548" s="33"/>
      <c r="F548" s="33"/>
      <c r="G548" s="33"/>
      <c r="H548" s="33"/>
      <c r="I548" s="33"/>
      <c r="J548" s="32"/>
      <c r="K548" s="33"/>
      <c r="L548" s="33"/>
      <c r="M548" s="45"/>
    </row>
    <row r="549" spans="1:13" ht="15.75" customHeight="1" x14ac:dyDescent="0.2">
      <c r="A549" s="33"/>
      <c r="B549" s="260"/>
      <c r="C549" s="33"/>
      <c r="D549" s="45"/>
      <c r="E549" s="33"/>
      <c r="F549" s="33"/>
      <c r="G549" s="33"/>
      <c r="H549" s="33"/>
      <c r="I549" s="33"/>
      <c r="J549" s="32"/>
      <c r="K549" s="33"/>
      <c r="L549" s="33"/>
      <c r="M549" s="45"/>
    </row>
    <row r="550" spans="1:13" ht="15.75" customHeight="1" x14ac:dyDescent="0.2">
      <c r="A550" s="33"/>
      <c r="B550" s="260"/>
      <c r="C550" s="33"/>
      <c r="D550" s="45"/>
      <c r="E550" s="33"/>
      <c r="F550" s="33"/>
      <c r="G550" s="33"/>
      <c r="H550" s="33"/>
      <c r="I550" s="33"/>
      <c r="J550" s="32"/>
      <c r="K550" s="33"/>
      <c r="L550" s="33"/>
      <c r="M550" s="45"/>
    </row>
    <row r="551" spans="1:13" ht="15.75" customHeight="1" x14ac:dyDescent="0.2">
      <c r="A551" s="33"/>
      <c r="B551" s="260"/>
      <c r="C551" s="33"/>
      <c r="D551" s="45"/>
      <c r="E551" s="33"/>
      <c r="F551" s="33"/>
      <c r="G551" s="33"/>
      <c r="H551" s="33"/>
      <c r="I551" s="33"/>
      <c r="J551" s="32"/>
      <c r="K551" s="33"/>
      <c r="L551" s="33"/>
      <c r="M551" s="45"/>
    </row>
    <row r="552" spans="1:13" ht="15.75" customHeight="1" x14ac:dyDescent="0.2">
      <c r="A552" s="33"/>
      <c r="B552" s="260"/>
      <c r="C552" s="33"/>
      <c r="D552" s="45"/>
      <c r="E552" s="33"/>
      <c r="F552" s="33"/>
      <c r="G552" s="33"/>
      <c r="H552" s="33"/>
      <c r="I552" s="33"/>
      <c r="J552" s="32"/>
      <c r="K552" s="33"/>
      <c r="L552" s="33"/>
      <c r="M552" s="45"/>
    </row>
    <row r="553" spans="1:13" ht="15.75" customHeight="1" x14ac:dyDescent="0.2">
      <c r="A553" s="33"/>
      <c r="B553" s="260"/>
      <c r="C553" s="33"/>
      <c r="D553" s="45"/>
      <c r="E553" s="33"/>
      <c r="F553" s="33"/>
      <c r="G553" s="33"/>
      <c r="H553" s="33"/>
      <c r="I553" s="33"/>
      <c r="J553" s="32"/>
      <c r="K553" s="33"/>
      <c r="L553" s="33"/>
      <c r="M553" s="45"/>
    </row>
    <row r="554" spans="1:13" ht="15.75" customHeight="1" x14ac:dyDescent="0.2">
      <c r="A554" s="33"/>
      <c r="B554" s="260"/>
      <c r="C554" s="33"/>
      <c r="D554" s="45"/>
      <c r="E554" s="33"/>
      <c r="F554" s="33"/>
      <c r="G554" s="33"/>
      <c r="H554" s="33"/>
      <c r="I554" s="33"/>
      <c r="J554" s="32"/>
      <c r="K554" s="33"/>
      <c r="L554" s="33"/>
      <c r="M554" s="45"/>
    </row>
    <row r="555" spans="1:13" ht="15.75" customHeight="1" x14ac:dyDescent="0.2">
      <c r="A555" s="33"/>
      <c r="B555" s="260"/>
      <c r="C555" s="33"/>
      <c r="D555" s="45"/>
      <c r="E555" s="33"/>
      <c r="F555" s="33"/>
      <c r="G555" s="33"/>
      <c r="H555" s="33"/>
      <c r="I555" s="33"/>
      <c r="J555" s="32"/>
      <c r="K555" s="33"/>
      <c r="L555" s="33"/>
      <c r="M555" s="45"/>
    </row>
    <row r="556" spans="1:13" ht="15.75" customHeight="1" x14ac:dyDescent="0.2">
      <c r="A556" s="33"/>
      <c r="B556" s="260"/>
      <c r="C556" s="33"/>
      <c r="D556" s="45"/>
      <c r="E556" s="33"/>
      <c r="F556" s="33"/>
      <c r="G556" s="33"/>
      <c r="H556" s="33"/>
      <c r="I556" s="33"/>
      <c r="J556" s="32"/>
      <c r="K556" s="33"/>
      <c r="L556" s="33"/>
      <c r="M556" s="45"/>
    </row>
    <row r="557" spans="1:13" ht="15.75" customHeight="1" x14ac:dyDescent="0.2">
      <c r="A557" s="33"/>
      <c r="B557" s="260"/>
      <c r="C557" s="33"/>
      <c r="D557" s="45"/>
      <c r="E557" s="33"/>
      <c r="F557" s="33"/>
      <c r="G557" s="33"/>
      <c r="H557" s="33"/>
      <c r="I557" s="33"/>
      <c r="J557" s="32"/>
      <c r="K557" s="33"/>
      <c r="L557" s="33"/>
      <c r="M557" s="45"/>
    </row>
    <row r="558" spans="1:13" ht="15.75" customHeight="1" x14ac:dyDescent="0.2">
      <c r="A558" s="33"/>
      <c r="B558" s="260"/>
      <c r="C558" s="33"/>
      <c r="D558" s="45"/>
      <c r="E558" s="33"/>
      <c r="F558" s="33"/>
      <c r="G558" s="33"/>
      <c r="H558" s="33"/>
      <c r="I558" s="33"/>
      <c r="J558" s="32"/>
      <c r="K558" s="33"/>
      <c r="L558" s="33"/>
      <c r="M558" s="45"/>
    </row>
    <row r="559" spans="1:13" ht="15.75" customHeight="1" x14ac:dyDescent="0.2">
      <c r="A559" s="33"/>
      <c r="B559" s="260"/>
      <c r="C559" s="33"/>
      <c r="D559" s="45"/>
      <c r="E559" s="33"/>
      <c r="F559" s="33"/>
      <c r="G559" s="33"/>
      <c r="H559" s="33"/>
      <c r="I559" s="33"/>
      <c r="J559" s="32"/>
      <c r="K559" s="33"/>
      <c r="L559" s="33"/>
      <c r="M559" s="45"/>
    </row>
    <row r="560" spans="1:13" ht="15.75" customHeight="1" x14ac:dyDescent="0.2">
      <c r="A560" s="33"/>
      <c r="B560" s="260"/>
      <c r="C560" s="33"/>
      <c r="D560" s="45"/>
      <c r="E560" s="33"/>
      <c r="F560" s="33"/>
      <c r="G560" s="33"/>
      <c r="H560" s="33"/>
      <c r="I560" s="33"/>
      <c r="J560" s="32"/>
      <c r="K560" s="33"/>
      <c r="L560" s="33"/>
      <c r="M560" s="45"/>
    </row>
    <row r="561" spans="1:13" ht="15.75" customHeight="1" x14ac:dyDescent="0.2">
      <c r="A561" s="33"/>
      <c r="B561" s="260"/>
      <c r="C561" s="33"/>
      <c r="D561" s="45"/>
      <c r="E561" s="33"/>
      <c r="F561" s="33"/>
      <c r="G561" s="33"/>
      <c r="H561" s="33"/>
      <c r="I561" s="33"/>
      <c r="J561" s="32"/>
      <c r="K561" s="33"/>
      <c r="L561" s="33"/>
      <c r="M561" s="45"/>
    </row>
    <row r="562" spans="1:13" ht="15.75" customHeight="1" x14ac:dyDescent="0.2">
      <c r="A562" s="33"/>
      <c r="B562" s="260"/>
      <c r="C562" s="33"/>
      <c r="D562" s="45"/>
      <c r="E562" s="33"/>
      <c r="F562" s="33"/>
      <c r="G562" s="33"/>
      <c r="H562" s="33"/>
      <c r="I562" s="33"/>
      <c r="J562" s="32"/>
      <c r="K562" s="33"/>
      <c r="L562" s="33"/>
      <c r="M562" s="45"/>
    </row>
    <row r="563" spans="1:13" ht="15.75" customHeight="1" x14ac:dyDescent="0.2">
      <c r="A563" s="33"/>
      <c r="B563" s="260"/>
      <c r="C563" s="33"/>
      <c r="D563" s="45"/>
      <c r="E563" s="33"/>
      <c r="F563" s="33"/>
      <c r="G563" s="33"/>
      <c r="H563" s="33"/>
      <c r="I563" s="33"/>
      <c r="J563" s="32"/>
      <c r="K563" s="33"/>
      <c r="L563" s="33"/>
      <c r="M563" s="45"/>
    </row>
    <row r="564" spans="1:13" ht="15.75" customHeight="1" x14ac:dyDescent="0.2">
      <c r="A564" s="33"/>
      <c r="B564" s="260"/>
      <c r="C564" s="33"/>
      <c r="D564" s="45"/>
      <c r="E564" s="33"/>
      <c r="F564" s="33"/>
      <c r="G564" s="33"/>
      <c r="H564" s="33"/>
      <c r="I564" s="33"/>
      <c r="J564" s="32"/>
      <c r="K564" s="33"/>
      <c r="L564" s="33"/>
      <c r="M564" s="45"/>
    </row>
    <row r="565" spans="1:13" ht="15.75" customHeight="1" x14ac:dyDescent="0.2">
      <c r="A565" s="33"/>
      <c r="B565" s="260"/>
      <c r="C565" s="33"/>
      <c r="D565" s="45"/>
      <c r="E565" s="33"/>
      <c r="F565" s="33"/>
      <c r="G565" s="33"/>
      <c r="H565" s="33"/>
      <c r="I565" s="33"/>
      <c r="J565" s="32"/>
      <c r="K565" s="33"/>
      <c r="L565" s="33"/>
      <c r="M565" s="45"/>
    </row>
    <row r="566" spans="1:13" ht="15.75" customHeight="1" x14ac:dyDescent="0.2">
      <c r="A566" s="33"/>
      <c r="B566" s="260"/>
      <c r="C566" s="33"/>
      <c r="D566" s="45"/>
      <c r="E566" s="33"/>
      <c r="F566" s="33"/>
      <c r="G566" s="33"/>
      <c r="H566" s="33"/>
      <c r="I566" s="33"/>
      <c r="J566" s="32"/>
      <c r="K566" s="33"/>
      <c r="L566" s="33"/>
      <c r="M566" s="45"/>
    </row>
    <row r="567" spans="1:13" ht="15.75" customHeight="1" x14ac:dyDescent="0.2">
      <c r="A567" s="33"/>
      <c r="B567" s="260"/>
      <c r="C567" s="33"/>
      <c r="D567" s="45"/>
      <c r="E567" s="33"/>
      <c r="F567" s="33"/>
      <c r="G567" s="33"/>
      <c r="H567" s="33"/>
      <c r="I567" s="33"/>
      <c r="J567" s="32"/>
      <c r="K567" s="33"/>
      <c r="L567" s="33"/>
      <c r="M567" s="45"/>
    </row>
    <row r="568" spans="1:13" ht="15.75" customHeight="1" x14ac:dyDescent="0.2">
      <c r="A568" s="33"/>
      <c r="B568" s="260"/>
      <c r="C568" s="33"/>
      <c r="D568" s="45"/>
      <c r="E568" s="33"/>
      <c r="F568" s="33"/>
      <c r="G568" s="33"/>
      <c r="H568" s="33"/>
      <c r="I568" s="33"/>
      <c r="J568" s="32"/>
      <c r="K568" s="33"/>
      <c r="L568" s="33"/>
      <c r="M568" s="45"/>
    </row>
    <row r="569" spans="1:13" ht="15.75" customHeight="1" x14ac:dyDescent="0.2">
      <c r="A569" s="33"/>
      <c r="B569" s="260"/>
      <c r="C569" s="33"/>
      <c r="D569" s="45"/>
      <c r="E569" s="33"/>
      <c r="F569" s="33"/>
      <c r="G569" s="33"/>
      <c r="H569" s="33"/>
      <c r="I569" s="33"/>
      <c r="J569" s="32"/>
      <c r="K569" s="33"/>
      <c r="L569" s="33"/>
      <c r="M569" s="45"/>
    </row>
    <row r="570" spans="1:13" ht="15.75" customHeight="1" x14ac:dyDescent="0.2">
      <c r="A570" s="33"/>
      <c r="B570" s="260"/>
      <c r="C570" s="33"/>
      <c r="D570" s="45"/>
      <c r="E570" s="33"/>
      <c r="F570" s="33"/>
      <c r="G570" s="33"/>
      <c r="H570" s="33"/>
      <c r="I570" s="33"/>
      <c r="J570" s="32"/>
      <c r="K570" s="33"/>
      <c r="L570" s="33"/>
      <c r="M570" s="45"/>
    </row>
    <row r="571" spans="1:13" ht="15.75" customHeight="1" x14ac:dyDescent="0.2">
      <c r="A571" s="33"/>
      <c r="B571" s="260"/>
      <c r="C571" s="33"/>
      <c r="D571" s="45"/>
      <c r="E571" s="33"/>
      <c r="F571" s="33"/>
      <c r="G571" s="33"/>
      <c r="H571" s="33"/>
      <c r="I571" s="33"/>
      <c r="J571" s="32"/>
      <c r="K571" s="33"/>
      <c r="L571" s="33"/>
      <c r="M571" s="45"/>
    </row>
    <row r="572" spans="1:13" ht="15.75" customHeight="1" x14ac:dyDescent="0.2">
      <c r="A572" s="33"/>
      <c r="B572" s="260"/>
      <c r="C572" s="33"/>
      <c r="D572" s="45"/>
      <c r="E572" s="33"/>
      <c r="F572" s="33"/>
      <c r="G572" s="33"/>
      <c r="H572" s="33"/>
      <c r="I572" s="33"/>
      <c r="J572" s="32"/>
      <c r="K572" s="33"/>
      <c r="L572" s="33"/>
      <c r="M572" s="45"/>
    </row>
    <row r="573" spans="1:13" ht="15.75" customHeight="1" x14ac:dyDescent="0.2">
      <c r="A573" s="33"/>
      <c r="B573" s="260"/>
      <c r="C573" s="33"/>
      <c r="D573" s="45"/>
      <c r="E573" s="33"/>
      <c r="F573" s="33"/>
      <c r="G573" s="33"/>
      <c r="H573" s="33"/>
      <c r="I573" s="33"/>
      <c r="J573" s="32"/>
      <c r="K573" s="33"/>
      <c r="L573" s="33"/>
      <c r="M573" s="45"/>
    </row>
    <row r="574" spans="1:13" ht="15.75" customHeight="1" x14ac:dyDescent="0.2">
      <c r="A574" s="33"/>
      <c r="B574" s="260"/>
      <c r="C574" s="33"/>
      <c r="D574" s="45"/>
      <c r="E574" s="33"/>
      <c r="F574" s="33"/>
      <c r="G574" s="33"/>
      <c r="H574" s="33"/>
      <c r="I574" s="33"/>
      <c r="J574" s="32"/>
      <c r="K574" s="33"/>
      <c r="L574" s="33"/>
      <c r="M574" s="45"/>
    </row>
    <row r="575" spans="1:13" ht="15.75" customHeight="1" x14ac:dyDescent="0.2">
      <c r="A575" s="33"/>
      <c r="B575" s="260"/>
      <c r="C575" s="33"/>
      <c r="D575" s="45"/>
      <c r="E575" s="33"/>
      <c r="F575" s="33"/>
      <c r="G575" s="33"/>
      <c r="H575" s="33"/>
      <c r="I575" s="33"/>
      <c r="J575" s="32"/>
      <c r="K575" s="33"/>
      <c r="L575" s="33"/>
      <c r="M575" s="45"/>
    </row>
    <row r="576" spans="1:13" ht="15.75" customHeight="1" x14ac:dyDescent="0.2">
      <c r="A576" s="33"/>
      <c r="B576" s="260"/>
      <c r="C576" s="33"/>
      <c r="D576" s="45"/>
      <c r="E576" s="33"/>
      <c r="F576" s="33"/>
      <c r="G576" s="33"/>
      <c r="H576" s="33"/>
      <c r="I576" s="33"/>
      <c r="J576" s="32"/>
      <c r="K576" s="33"/>
      <c r="L576" s="33"/>
      <c r="M576" s="45"/>
    </row>
    <row r="577" spans="1:13" ht="15.75" customHeight="1" x14ac:dyDescent="0.2">
      <c r="A577" s="33"/>
      <c r="B577" s="260"/>
      <c r="C577" s="33"/>
      <c r="D577" s="45"/>
      <c r="E577" s="33"/>
      <c r="F577" s="33"/>
      <c r="G577" s="33"/>
      <c r="H577" s="33"/>
      <c r="I577" s="33"/>
      <c r="J577" s="32"/>
      <c r="K577" s="33"/>
      <c r="L577" s="33"/>
      <c r="M577" s="45"/>
    </row>
    <row r="578" spans="1:13" ht="15.75" customHeight="1" x14ac:dyDescent="0.2">
      <c r="A578" s="33"/>
      <c r="B578" s="260"/>
      <c r="C578" s="33"/>
      <c r="D578" s="45"/>
      <c r="E578" s="33"/>
      <c r="F578" s="33"/>
      <c r="G578" s="33"/>
      <c r="H578" s="33"/>
      <c r="I578" s="33"/>
      <c r="J578" s="32"/>
      <c r="K578" s="33"/>
      <c r="L578" s="33"/>
      <c r="M578" s="45"/>
    </row>
    <row r="579" spans="1:13" ht="15.75" customHeight="1" x14ac:dyDescent="0.2">
      <c r="A579" s="33"/>
      <c r="B579" s="260"/>
      <c r="C579" s="33"/>
      <c r="D579" s="45"/>
      <c r="E579" s="33"/>
      <c r="F579" s="33"/>
      <c r="G579" s="33"/>
      <c r="H579" s="33"/>
      <c r="I579" s="33"/>
      <c r="J579" s="32"/>
      <c r="K579" s="33"/>
      <c r="L579" s="33"/>
      <c r="M579" s="45"/>
    </row>
    <row r="580" spans="1:13" ht="15.75" customHeight="1" x14ac:dyDescent="0.2">
      <c r="A580" s="33"/>
      <c r="B580" s="260"/>
      <c r="C580" s="33"/>
      <c r="D580" s="45"/>
      <c r="E580" s="33"/>
      <c r="F580" s="33"/>
      <c r="G580" s="33"/>
      <c r="H580" s="33"/>
      <c r="I580" s="33"/>
      <c r="J580" s="32"/>
      <c r="K580" s="33"/>
      <c r="L580" s="33"/>
      <c r="M580" s="45"/>
    </row>
    <row r="581" spans="1:13" ht="15.75" customHeight="1" x14ac:dyDescent="0.2">
      <c r="A581" s="33"/>
      <c r="B581" s="260"/>
      <c r="C581" s="33"/>
      <c r="D581" s="45"/>
      <c r="E581" s="33"/>
      <c r="F581" s="33"/>
      <c r="G581" s="33"/>
      <c r="H581" s="33"/>
      <c r="I581" s="33"/>
      <c r="J581" s="32"/>
      <c r="K581" s="33"/>
      <c r="L581" s="33"/>
      <c r="M581" s="45"/>
    </row>
    <row r="582" spans="1:13" ht="15.75" customHeight="1" x14ac:dyDescent="0.2">
      <c r="A582" s="33"/>
      <c r="B582" s="260"/>
      <c r="C582" s="33"/>
      <c r="D582" s="45"/>
      <c r="E582" s="33"/>
      <c r="F582" s="33"/>
      <c r="G582" s="33"/>
      <c r="H582" s="33"/>
      <c r="I582" s="33"/>
      <c r="J582" s="32"/>
      <c r="K582" s="33"/>
      <c r="L582" s="33"/>
      <c r="M582" s="45"/>
    </row>
    <row r="583" spans="1:13" ht="15.75" customHeight="1" x14ac:dyDescent="0.2">
      <c r="A583" s="33"/>
      <c r="B583" s="260"/>
      <c r="C583" s="33"/>
      <c r="D583" s="45"/>
      <c r="E583" s="33"/>
      <c r="F583" s="33"/>
      <c r="G583" s="33"/>
      <c r="H583" s="33"/>
      <c r="I583" s="33"/>
      <c r="J583" s="32"/>
      <c r="K583" s="33"/>
      <c r="L583" s="33"/>
      <c r="M583" s="45"/>
    </row>
    <row r="584" spans="1:13" ht="15.75" customHeight="1" x14ac:dyDescent="0.2">
      <c r="A584" s="33"/>
      <c r="B584" s="260"/>
      <c r="C584" s="33"/>
      <c r="D584" s="45"/>
      <c r="E584" s="33"/>
      <c r="F584" s="33"/>
      <c r="G584" s="33"/>
      <c r="H584" s="33"/>
      <c r="I584" s="33"/>
      <c r="J584" s="32"/>
      <c r="K584" s="33"/>
      <c r="L584" s="33"/>
      <c r="M584" s="45"/>
    </row>
    <row r="585" spans="1:13" ht="15.75" customHeight="1" x14ac:dyDescent="0.2">
      <c r="A585" s="33"/>
      <c r="B585" s="260"/>
      <c r="C585" s="33"/>
      <c r="D585" s="45"/>
      <c r="E585" s="33"/>
      <c r="F585" s="33"/>
      <c r="G585" s="33"/>
      <c r="H585" s="33"/>
      <c r="I585" s="33"/>
      <c r="J585" s="32"/>
      <c r="K585" s="33"/>
      <c r="L585" s="33"/>
      <c r="M585" s="45"/>
    </row>
    <row r="586" spans="1:13" ht="15.75" customHeight="1" x14ac:dyDescent="0.2">
      <c r="A586" s="33"/>
      <c r="B586" s="260"/>
      <c r="C586" s="33"/>
      <c r="D586" s="45"/>
      <c r="E586" s="33"/>
      <c r="F586" s="33"/>
      <c r="G586" s="33"/>
      <c r="H586" s="33"/>
      <c r="I586" s="33"/>
      <c r="J586" s="32"/>
      <c r="K586" s="33"/>
      <c r="L586" s="33"/>
      <c r="M586" s="45"/>
    </row>
    <row r="587" spans="1:13" ht="15.75" customHeight="1" x14ac:dyDescent="0.2">
      <c r="A587" s="33"/>
      <c r="B587" s="260"/>
      <c r="C587" s="33"/>
      <c r="D587" s="45"/>
      <c r="E587" s="33"/>
      <c r="F587" s="33"/>
      <c r="G587" s="33"/>
      <c r="H587" s="33"/>
      <c r="I587" s="33"/>
      <c r="J587" s="32"/>
      <c r="K587" s="33"/>
      <c r="L587" s="33"/>
      <c r="M587" s="45"/>
    </row>
    <row r="588" spans="1:13" ht="15.75" customHeight="1" x14ac:dyDescent="0.2">
      <c r="A588" s="33"/>
      <c r="B588" s="260"/>
      <c r="C588" s="33"/>
      <c r="D588" s="45"/>
      <c r="E588" s="33"/>
      <c r="F588" s="33"/>
      <c r="G588" s="33"/>
      <c r="H588" s="33"/>
      <c r="I588" s="33"/>
      <c r="J588" s="32"/>
      <c r="K588" s="33"/>
      <c r="L588" s="33"/>
      <c r="M588" s="45"/>
    </row>
    <row r="589" spans="1:13" ht="15.75" customHeight="1" x14ac:dyDescent="0.2">
      <c r="A589" s="33"/>
      <c r="B589" s="260"/>
      <c r="C589" s="33"/>
      <c r="D589" s="45"/>
      <c r="E589" s="33"/>
      <c r="F589" s="33"/>
      <c r="G589" s="33"/>
      <c r="H589" s="33"/>
      <c r="I589" s="33"/>
      <c r="J589" s="32"/>
      <c r="K589" s="33"/>
      <c r="L589" s="33"/>
      <c r="M589" s="45"/>
    </row>
    <row r="590" spans="1:13" ht="15.75" customHeight="1" x14ac:dyDescent="0.2">
      <c r="A590" s="33"/>
      <c r="B590" s="260"/>
      <c r="C590" s="33"/>
      <c r="D590" s="45"/>
      <c r="E590" s="33"/>
      <c r="F590" s="33"/>
      <c r="G590" s="33"/>
      <c r="H590" s="33"/>
      <c r="I590" s="33"/>
      <c r="J590" s="32"/>
      <c r="K590" s="33"/>
      <c r="L590" s="33"/>
      <c r="M590" s="45"/>
    </row>
    <row r="591" spans="1:13" ht="15.75" customHeight="1" x14ac:dyDescent="0.2">
      <c r="A591" s="33"/>
      <c r="B591" s="260"/>
      <c r="C591" s="33"/>
      <c r="D591" s="45"/>
      <c r="E591" s="33"/>
      <c r="F591" s="33"/>
      <c r="G591" s="33"/>
      <c r="H591" s="33"/>
      <c r="I591" s="33"/>
      <c r="J591" s="32"/>
      <c r="K591" s="33"/>
      <c r="L591" s="33"/>
      <c r="M591" s="45"/>
    </row>
    <row r="592" spans="1:13" ht="15.75" customHeight="1" x14ac:dyDescent="0.2">
      <c r="A592" s="33"/>
      <c r="B592" s="260"/>
      <c r="C592" s="33"/>
      <c r="D592" s="45"/>
      <c r="E592" s="33"/>
      <c r="F592" s="33"/>
      <c r="G592" s="33"/>
      <c r="H592" s="33"/>
      <c r="I592" s="33"/>
      <c r="J592" s="32"/>
      <c r="K592" s="33"/>
      <c r="L592" s="33"/>
      <c r="M592" s="45"/>
    </row>
    <row r="593" spans="1:13" ht="15.75" customHeight="1" x14ac:dyDescent="0.2">
      <c r="A593" s="33"/>
      <c r="B593" s="260"/>
      <c r="C593" s="33"/>
      <c r="D593" s="45"/>
      <c r="E593" s="33"/>
      <c r="F593" s="33"/>
      <c r="G593" s="33"/>
      <c r="H593" s="33"/>
      <c r="I593" s="33"/>
      <c r="J593" s="32"/>
      <c r="K593" s="33"/>
      <c r="L593" s="33"/>
      <c r="M593" s="45"/>
    </row>
    <row r="594" spans="1:13" ht="15.75" customHeight="1" x14ac:dyDescent="0.2">
      <c r="A594" s="33"/>
      <c r="B594" s="260"/>
      <c r="C594" s="33"/>
      <c r="D594" s="45"/>
      <c r="E594" s="33"/>
      <c r="F594" s="33"/>
      <c r="G594" s="33"/>
      <c r="H594" s="33"/>
      <c r="I594" s="33"/>
      <c r="J594" s="32"/>
      <c r="K594" s="33"/>
      <c r="L594" s="33"/>
      <c r="M594" s="45"/>
    </row>
    <row r="595" spans="1:13" ht="15.75" customHeight="1" x14ac:dyDescent="0.2">
      <c r="A595" s="33"/>
      <c r="B595" s="260"/>
      <c r="C595" s="33"/>
      <c r="D595" s="45"/>
      <c r="E595" s="33"/>
      <c r="F595" s="33"/>
      <c r="G595" s="33"/>
      <c r="H595" s="33"/>
      <c r="I595" s="33"/>
      <c r="J595" s="32"/>
      <c r="K595" s="33"/>
      <c r="L595" s="33"/>
      <c r="M595" s="45"/>
    </row>
    <row r="596" spans="1:13" ht="15.75" customHeight="1" x14ac:dyDescent="0.2">
      <c r="A596" s="33"/>
      <c r="B596" s="260"/>
      <c r="C596" s="33"/>
      <c r="D596" s="45"/>
      <c r="E596" s="33"/>
      <c r="F596" s="33"/>
      <c r="G596" s="33"/>
      <c r="H596" s="33"/>
      <c r="I596" s="33"/>
      <c r="J596" s="32"/>
      <c r="K596" s="33"/>
      <c r="L596" s="33"/>
      <c r="M596" s="45"/>
    </row>
    <row r="597" spans="1:13" ht="15.75" customHeight="1" x14ac:dyDescent="0.2">
      <c r="A597" s="33"/>
      <c r="B597" s="260"/>
      <c r="C597" s="33"/>
      <c r="D597" s="45"/>
      <c r="E597" s="33"/>
      <c r="F597" s="33"/>
      <c r="G597" s="33"/>
      <c r="H597" s="33"/>
      <c r="I597" s="33"/>
      <c r="J597" s="32"/>
      <c r="K597" s="33"/>
      <c r="L597" s="33"/>
      <c r="M597" s="45"/>
    </row>
    <row r="598" spans="1:13" ht="15.75" customHeight="1" x14ac:dyDescent="0.2">
      <c r="A598" s="33"/>
      <c r="B598" s="260"/>
      <c r="C598" s="33"/>
      <c r="D598" s="45"/>
      <c r="E598" s="33"/>
      <c r="F598" s="33"/>
      <c r="G598" s="33"/>
      <c r="H598" s="33"/>
      <c r="I598" s="33"/>
      <c r="J598" s="32"/>
      <c r="K598" s="33"/>
      <c r="L598" s="33"/>
      <c r="M598" s="45"/>
    </row>
    <row r="599" spans="1:13" ht="15.75" customHeight="1" x14ac:dyDescent="0.2">
      <c r="A599" s="33"/>
      <c r="B599" s="260"/>
      <c r="C599" s="33"/>
      <c r="D599" s="45"/>
      <c r="E599" s="33"/>
      <c r="F599" s="33"/>
      <c r="G599" s="33"/>
      <c r="H599" s="33"/>
      <c r="I599" s="33"/>
      <c r="J599" s="32"/>
      <c r="K599" s="33"/>
      <c r="L599" s="33"/>
      <c r="M599" s="45"/>
    </row>
    <row r="600" spans="1:13" ht="15.75" customHeight="1" x14ac:dyDescent="0.2">
      <c r="A600" s="33"/>
      <c r="B600" s="260"/>
      <c r="C600" s="33"/>
      <c r="D600" s="45"/>
      <c r="E600" s="33"/>
      <c r="F600" s="33"/>
      <c r="G600" s="33"/>
      <c r="H600" s="33"/>
      <c r="I600" s="33"/>
      <c r="J600" s="32"/>
      <c r="K600" s="33"/>
      <c r="L600" s="33"/>
      <c r="M600" s="45"/>
    </row>
    <row r="601" spans="1:13" ht="15.75" customHeight="1" x14ac:dyDescent="0.2">
      <c r="A601" s="33"/>
      <c r="B601" s="260"/>
      <c r="C601" s="33"/>
      <c r="D601" s="45"/>
      <c r="E601" s="33"/>
      <c r="F601" s="33"/>
      <c r="G601" s="33"/>
      <c r="H601" s="33"/>
      <c r="I601" s="33"/>
      <c r="J601" s="32"/>
      <c r="K601" s="33"/>
      <c r="L601" s="33"/>
      <c r="M601" s="45"/>
    </row>
    <row r="602" spans="1:13" ht="15.75" customHeight="1" x14ac:dyDescent="0.2">
      <c r="A602" s="33"/>
      <c r="B602" s="260"/>
      <c r="C602" s="33"/>
      <c r="D602" s="45"/>
      <c r="E602" s="33"/>
      <c r="F602" s="33"/>
      <c r="G602" s="33"/>
      <c r="H602" s="33"/>
      <c r="I602" s="33"/>
      <c r="J602" s="32"/>
      <c r="K602" s="33"/>
      <c r="L602" s="33"/>
      <c r="M602" s="45"/>
    </row>
    <row r="603" spans="1:13" ht="15.75" customHeight="1" x14ac:dyDescent="0.2">
      <c r="A603" s="33"/>
      <c r="B603" s="260"/>
      <c r="C603" s="33"/>
      <c r="D603" s="45"/>
      <c r="E603" s="33"/>
      <c r="F603" s="33"/>
      <c r="G603" s="33"/>
      <c r="H603" s="33"/>
      <c r="I603" s="33"/>
      <c r="J603" s="32"/>
      <c r="K603" s="33"/>
      <c r="L603" s="33"/>
      <c r="M603" s="45"/>
    </row>
    <row r="604" spans="1:13" ht="15.75" customHeight="1" x14ac:dyDescent="0.2">
      <c r="A604" s="33"/>
      <c r="B604" s="260"/>
      <c r="C604" s="33"/>
      <c r="D604" s="45"/>
      <c r="E604" s="33"/>
      <c r="F604" s="33"/>
      <c r="G604" s="33"/>
      <c r="H604" s="33"/>
      <c r="I604" s="33"/>
      <c r="J604" s="32"/>
      <c r="K604" s="33"/>
      <c r="L604" s="33"/>
      <c r="M604" s="45"/>
    </row>
    <row r="605" spans="1:13" ht="15.75" customHeight="1" x14ac:dyDescent="0.2">
      <c r="A605" s="33"/>
      <c r="B605" s="260"/>
      <c r="C605" s="33"/>
      <c r="D605" s="45"/>
      <c r="E605" s="33"/>
      <c r="F605" s="33"/>
      <c r="G605" s="33"/>
      <c r="H605" s="33"/>
      <c r="I605" s="33"/>
      <c r="J605" s="32"/>
      <c r="K605" s="33"/>
      <c r="L605" s="33"/>
      <c r="M605" s="45"/>
    </row>
    <row r="606" spans="1:13" ht="15.75" customHeight="1" x14ac:dyDescent="0.2">
      <c r="A606" s="33"/>
      <c r="B606" s="260"/>
      <c r="C606" s="33"/>
      <c r="D606" s="45"/>
      <c r="E606" s="33"/>
      <c r="F606" s="33"/>
      <c r="G606" s="33"/>
      <c r="H606" s="33"/>
      <c r="I606" s="33"/>
      <c r="J606" s="32"/>
      <c r="K606" s="33"/>
      <c r="L606" s="33"/>
      <c r="M606" s="45"/>
    </row>
    <row r="607" spans="1:13" ht="15.75" customHeight="1" x14ac:dyDescent="0.2">
      <c r="A607" s="33"/>
      <c r="B607" s="260"/>
      <c r="C607" s="33"/>
      <c r="D607" s="45"/>
      <c r="E607" s="33"/>
      <c r="F607" s="33"/>
      <c r="G607" s="33"/>
      <c r="H607" s="33"/>
      <c r="I607" s="33"/>
      <c r="J607" s="32"/>
      <c r="K607" s="33"/>
      <c r="L607" s="33"/>
      <c r="M607" s="45"/>
    </row>
    <row r="608" spans="1:13" ht="15.75" customHeight="1" x14ac:dyDescent="0.2">
      <c r="A608" s="33"/>
      <c r="B608" s="260"/>
      <c r="C608" s="33"/>
      <c r="D608" s="45"/>
      <c r="E608" s="33"/>
      <c r="F608" s="33"/>
      <c r="G608" s="33"/>
      <c r="H608" s="33"/>
      <c r="I608" s="33"/>
      <c r="J608" s="32"/>
      <c r="K608" s="33"/>
      <c r="L608" s="33"/>
      <c r="M608" s="45"/>
    </row>
    <row r="609" spans="1:13" ht="15.75" customHeight="1" x14ac:dyDescent="0.2">
      <c r="A609" s="33"/>
      <c r="B609" s="260"/>
      <c r="C609" s="33"/>
      <c r="D609" s="45"/>
      <c r="E609" s="33"/>
      <c r="F609" s="33"/>
      <c r="G609" s="33"/>
      <c r="H609" s="33"/>
      <c r="I609" s="33"/>
      <c r="J609" s="32"/>
      <c r="K609" s="33"/>
      <c r="L609" s="33"/>
      <c r="M609" s="45"/>
    </row>
    <row r="610" spans="1:13" ht="15.75" customHeight="1" x14ac:dyDescent="0.2">
      <c r="A610" s="33"/>
      <c r="B610" s="260"/>
      <c r="C610" s="33"/>
      <c r="D610" s="45"/>
      <c r="E610" s="33"/>
      <c r="F610" s="33"/>
      <c r="G610" s="33"/>
      <c r="H610" s="33"/>
      <c r="I610" s="33"/>
      <c r="J610" s="32"/>
      <c r="K610" s="33"/>
      <c r="L610" s="33"/>
      <c r="M610" s="45"/>
    </row>
    <row r="611" spans="1:13" ht="15.75" customHeight="1" x14ac:dyDescent="0.2">
      <c r="A611" s="33"/>
      <c r="B611" s="260"/>
      <c r="C611" s="33"/>
      <c r="D611" s="45"/>
      <c r="E611" s="33"/>
      <c r="F611" s="33"/>
      <c r="G611" s="33"/>
      <c r="H611" s="33"/>
      <c r="I611" s="33"/>
      <c r="J611" s="32"/>
      <c r="K611" s="33"/>
      <c r="L611" s="33"/>
      <c r="M611" s="45"/>
    </row>
    <row r="612" spans="1:13" ht="15.75" customHeight="1" x14ac:dyDescent="0.2">
      <c r="A612" s="33"/>
      <c r="B612" s="260"/>
      <c r="C612" s="33"/>
      <c r="D612" s="45"/>
      <c r="E612" s="33"/>
      <c r="F612" s="33"/>
      <c r="G612" s="33"/>
      <c r="H612" s="33"/>
      <c r="I612" s="33"/>
      <c r="J612" s="32"/>
      <c r="K612" s="33"/>
      <c r="L612" s="33"/>
      <c r="M612" s="45"/>
    </row>
    <row r="613" spans="1:13" ht="15.75" customHeight="1" x14ac:dyDescent="0.2">
      <c r="A613" s="33"/>
      <c r="B613" s="260"/>
      <c r="C613" s="33"/>
      <c r="D613" s="45"/>
      <c r="E613" s="33"/>
      <c r="F613" s="33"/>
      <c r="G613" s="33"/>
      <c r="H613" s="33"/>
      <c r="I613" s="33"/>
      <c r="J613" s="32"/>
      <c r="K613" s="33"/>
      <c r="L613" s="33"/>
      <c r="M613" s="45"/>
    </row>
    <row r="614" spans="1:13" ht="15.75" customHeight="1" x14ac:dyDescent="0.2">
      <c r="A614" s="33"/>
      <c r="B614" s="260"/>
      <c r="C614" s="33"/>
      <c r="D614" s="45"/>
      <c r="E614" s="33"/>
      <c r="F614" s="33"/>
      <c r="G614" s="33"/>
      <c r="H614" s="33"/>
      <c r="I614" s="33"/>
      <c r="J614" s="32"/>
      <c r="K614" s="33"/>
      <c r="L614" s="33"/>
      <c r="M614" s="45"/>
    </row>
    <row r="615" spans="1:13" ht="15.75" customHeight="1" x14ac:dyDescent="0.2">
      <c r="A615" s="33"/>
      <c r="B615" s="260"/>
      <c r="C615" s="33"/>
      <c r="D615" s="45"/>
      <c r="E615" s="33"/>
      <c r="F615" s="33"/>
      <c r="G615" s="33"/>
      <c r="H615" s="33"/>
      <c r="I615" s="33"/>
      <c r="J615" s="32"/>
      <c r="K615" s="33"/>
      <c r="L615" s="33"/>
      <c r="M615" s="45"/>
    </row>
    <row r="616" spans="1:13" ht="15.75" customHeight="1" x14ac:dyDescent="0.2">
      <c r="A616" s="33"/>
      <c r="B616" s="260"/>
      <c r="C616" s="33"/>
      <c r="D616" s="45"/>
      <c r="E616" s="33"/>
      <c r="F616" s="33"/>
      <c r="G616" s="33"/>
      <c r="H616" s="33"/>
      <c r="I616" s="33"/>
      <c r="J616" s="32"/>
      <c r="K616" s="33"/>
      <c r="L616" s="33"/>
      <c r="M616" s="45"/>
    </row>
    <row r="617" spans="1:13" ht="15.75" customHeight="1" x14ac:dyDescent="0.2">
      <c r="A617" s="33"/>
      <c r="B617" s="260"/>
      <c r="C617" s="33"/>
      <c r="D617" s="45"/>
      <c r="E617" s="33"/>
      <c r="F617" s="33"/>
      <c r="G617" s="33"/>
      <c r="H617" s="33"/>
      <c r="I617" s="33"/>
      <c r="J617" s="32"/>
      <c r="K617" s="33"/>
      <c r="L617" s="33"/>
      <c r="M617" s="45"/>
    </row>
    <row r="618" spans="1:13" ht="15.75" customHeight="1" x14ac:dyDescent="0.2">
      <c r="A618" s="33"/>
      <c r="B618" s="260"/>
      <c r="C618" s="33"/>
      <c r="D618" s="45"/>
      <c r="E618" s="33"/>
      <c r="F618" s="33"/>
      <c r="G618" s="33"/>
      <c r="H618" s="33"/>
      <c r="I618" s="33"/>
      <c r="J618" s="32"/>
      <c r="K618" s="33"/>
      <c r="L618" s="33"/>
      <c r="M618" s="45"/>
    </row>
    <row r="619" spans="1:13" ht="15.75" customHeight="1" x14ac:dyDescent="0.2">
      <c r="A619" s="33"/>
      <c r="B619" s="260"/>
      <c r="C619" s="33"/>
      <c r="D619" s="45"/>
      <c r="E619" s="33"/>
      <c r="F619" s="33"/>
      <c r="G619" s="33"/>
      <c r="H619" s="33"/>
      <c r="I619" s="33"/>
      <c r="J619" s="32"/>
      <c r="K619" s="33"/>
      <c r="L619" s="33"/>
      <c r="M619" s="45"/>
    </row>
    <row r="620" spans="1:13" ht="15.75" customHeight="1" x14ac:dyDescent="0.2">
      <c r="A620" s="33"/>
      <c r="B620" s="260"/>
      <c r="C620" s="33"/>
      <c r="D620" s="45"/>
      <c r="E620" s="33"/>
      <c r="F620" s="33"/>
      <c r="G620" s="33"/>
      <c r="H620" s="33"/>
      <c r="I620" s="33"/>
      <c r="J620" s="32"/>
      <c r="K620" s="33"/>
      <c r="L620" s="33"/>
      <c r="M620" s="45"/>
    </row>
    <row r="621" spans="1:13" ht="15.75" customHeight="1" x14ac:dyDescent="0.2">
      <c r="A621" s="33"/>
      <c r="B621" s="260"/>
      <c r="C621" s="33"/>
      <c r="D621" s="45"/>
      <c r="E621" s="33"/>
      <c r="F621" s="33"/>
      <c r="G621" s="33"/>
      <c r="H621" s="33"/>
      <c r="I621" s="33"/>
      <c r="J621" s="32"/>
      <c r="K621" s="33"/>
      <c r="L621" s="33"/>
      <c r="M621" s="45"/>
    </row>
    <row r="622" spans="1:13" ht="15.75" customHeight="1" x14ac:dyDescent="0.2">
      <c r="A622" s="33"/>
      <c r="B622" s="260"/>
      <c r="C622" s="33"/>
      <c r="D622" s="45"/>
      <c r="E622" s="33"/>
      <c r="F622" s="33"/>
      <c r="G622" s="33"/>
      <c r="H622" s="33"/>
      <c r="I622" s="33"/>
      <c r="J622" s="32"/>
      <c r="K622" s="33"/>
      <c r="L622" s="33"/>
      <c r="M622" s="45"/>
    </row>
    <row r="623" spans="1:13" ht="15.75" customHeight="1" x14ac:dyDescent="0.2">
      <c r="A623" s="33"/>
      <c r="B623" s="260"/>
      <c r="C623" s="33"/>
      <c r="D623" s="45"/>
      <c r="E623" s="33"/>
      <c r="F623" s="33"/>
      <c r="G623" s="33"/>
      <c r="H623" s="33"/>
      <c r="I623" s="33"/>
      <c r="J623" s="32"/>
      <c r="K623" s="33"/>
      <c r="L623" s="33"/>
      <c r="M623" s="45"/>
    </row>
    <row r="624" spans="1:13" ht="15.75" customHeight="1" x14ac:dyDescent="0.2">
      <c r="A624" s="33"/>
      <c r="B624" s="260"/>
      <c r="C624" s="33"/>
      <c r="D624" s="45"/>
      <c r="E624" s="33"/>
      <c r="F624" s="33"/>
      <c r="G624" s="33"/>
      <c r="H624" s="33"/>
      <c r="I624" s="33"/>
      <c r="J624" s="32"/>
      <c r="K624" s="33"/>
      <c r="L624" s="33"/>
      <c r="M624" s="45"/>
    </row>
    <row r="625" spans="1:13" ht="15.75" customHeight="1" x14ac:dyDescent="0.2">
      <c r="A625" s="33"/>
      <c r="B625" s="260"/>
      <c r="C625" s="33"/>
      <c r="D625" s="45"/>
      <c r="E625" s="33"/>
      <c r="F625" s="33"/>
      <c r="G625" s="33"/>
      <c r="H625" s="33"/>
      <c r="I625" s="33"/>
      <c r="J625" s="32"/>
      <c r="K625" s="33"/>
      <c r="L625" s="33"/>
      <c r="M625" s="45"/>
    </row>
    <row r="626" spans="1:13" ht="15.75" customHeight="1" x14ac:dyDescent="0.2">
      <c r="A626" s="33"/>
      <c r="B626" s="260"/>
      <c r="C626" s="33"/>
      <c r="D626" s="45"/>
      <c r="E626" s="33"/>
      <c r="F626" s="33"/>
      <c r="G626" s="33"/>
      <c r="H626" s="33"/>
      <c r="I626" s="33"/>
      <c r="J626" s="32"/>
      <c r="K626" s="33"/>
      <c r="L626" s="33"/>
      <c r="M626" s="45"/>
    </row>
    <row r="627" spans="1:13" ht="15.75" customHeight="1" x14ac:dyDescent="0.2">
      <c r="A627" s="33"/>
      <c r="B627" s="260"/>
      <c r="C627" s="33"/>
      <c r="D627" s="45"/>
      <c r="E627" s="33"/>
      <c r="F627" s="33"/>
      <c r="G627" s="33"/>
      <c r="H627" s="33"/>
      <c r="I627" s="33"/>
      <c r="J627" s="32"/>
      <c r="K627" s="33"/>
      <c r="L627" s="33"/>
      <c r="M627" s="45"/>
    </row>
    <row r="628" spans="1:13" ht="15.75" customHeight="1" x14ac:dyDescent="0.2">
      <c r="A628" s="33"/>
      <c r="B628" s="260"/>
      <c r="C628" s="33"/>
      <c r="D628" s="45"/>
      <c r="E628" s="33"/>
      <c r="F628" s="33"/>
      <c r="G628" s="33"/>
      <c r="H628" s="33"/>
      <c r="I628" s="33"/>
      <c r="J628" s="32"/>
      <c r="K628" s="33"/>
      <c r="L628" s="33"/>
      <c r="M628" s="45"/>
    </row>
    <row r="629" spans="1:13" ht="15.75" customHeight="1" x14ac:dyDescent="0.2">
      <c r="A629" s="33"/>
      <c r="B629" s="260"/>
      <c r="C629" s="33"/>
      <c r="D629" s="45"/>
      <c r="E629" s="33"/>
      <c r="F629" s="33"/>
      <c r="G629" s="33"/>
      <c r="H629" s="33"/>
      <c r="I629" s="33"/>
      <c r="J629" s="32"/>
      <c r="K629" s="33"/>
      <c r="L629" s="33"/>
      <c r="M629" s="45"/>
    </row>
    <row r="630" spans="1:13" ht="15.75" customHeight="1" x14ac:dyDescent="0.2">
      <c r="A630" s="33"/>
      <c r="B630" s="260"/>
      <c r="C630" s="33"/>
      <c r="D630" s="45"/>
      <c r="E630" s="33"/>
      <c r="F630" s="33"/>
      <c r="G630" s="33"/>
      <c r="H630" s="33"/>
      <c r="I630" s="33"/>
      <c r="J630" s="32"/>
      <c r="K630" s="33"/>
      <c r="L630" s="33"/>
      <c r="M630" s="45"/>
    </row>
    <row r="631" spans="1:13" ht="15.75" customHeight="1" x14ac:dyDescent="0.2">
      <c r="A631" s="33"/>
      <c r="B631" s="260"/>
      <c r="C631" s="33"/>
      <c r="D631" s="45"/>
      <c r="E631" s="33"/>
      <c r="F631" s="33"/>
      <c r="G631" s="33"/>
      <c r="H631" s="33"/>
      <c r="I631" s="33"/>
      <c r="J631" s="32"/>
      <c r="K631" s="33"/>
      <c r="L631" s="33"/>
      <c r="M631" s="45"/>
    </row>
    <row r="632" spans="1:13" ht="15.75" customHeight="1" x14ac:dyDescent="0.2">
      <c r="A632" s="33"/>
      <c r="B632" s="260"/>
      <c r="C632" s="33"/>
      <c r="D632" s="45"/>
      <c r="E632" s="33"/>
      <c r="F632" s="33"/>
      <c r="G632" s="33"/>
      <c r="H632" s="33"/>
      <c r="I632" s="33"/>
      <c r="J632" s="32"/>
      <c r="K632" s="33"/>
      <c r="L632" s="33"/>
      <c r="M632" s="45"/>
    </row>
    <row r="633" spans="1:13" ht="15.75" customHeight="1" x14ac:dyDescent="0.2">
      <c r="A633" s="33"/>
      <c r="B633" s="260"/>
      <c r="C633" s="33"/>
      <c r="D633" s="45"/>
      <c r="E633" s="33"/>
      <c r="F633" s="33"/>
      <c r="G633" s="33"/>
      <c r="H633" s="33"/>
      <c r="I633" s="33"/>
      <c r="J633" s="32"/>
      <c r="K633" s="33"/>
      <c r="L633" s="33"/>
      <c r="M633" s="45"/>
    </row>
    <row r="634" spans="1:13" ht="15.75" customHeight="1" x14ac:dyDescent="0.2">
      <c r="A634" s="33"/>
      <c r="B634" s="260"/>
      <c r="C634" s="33"/>
      <c r="D634" s="45"/>
      <c r="E634" s="33"/>
      <c r="F634" s="33"/>
      <c r="G634" s="33"/>
      <c r="H634" s="33"/>
      <c r="I634" s="33"/>
      <c r="J634" s="32"/>
      <c r="K634" s="33"/>
      <c r="L634" s="33"/>
      <c r="M634" s="45"/>
    </row>
    <row r="635" spans="1:13" ht="15.75" customHeight="1" x14ac:dyDescent="0.2">
      <c r="A635" s="33"/>
      <c r="B635" s="260"/>
      <c r="C635" s="33"/>
      <c r="D635" s="45"/>
      <c r="E635" s="33"/>
      <c r="F635" s="33"/>
      <c r="G635" s="33"/>
      <c r="H635" s="33"/>
      <c r="I635" s="33"/>
      <c r="J635" s="32"/>
      <c r="K635" s="33"/>
      <c r="L635" s="33"/>
      <c r="M635" s="45"/>
    </row>
    <row r="636" spans="1:13" ht="15.75" customHeight="1" x14ac:dyDescent="0.2">
      <c r="A636" s="33"/>
      <c r="B636" s="260"/>
      <c r="C636" s="33"/>
      <c r="D636" s="45"/>
      <c r="E636" s="33"/>
      <c r="F636" s="33"/>
      <c r="G636" s="33"/>
      <c r="H636" s="33"/>
      <c r="I636" s="33"/>
      <c r="J636" s="32"/>
      <c r="K636" s="33"/>
      <c r="L636" s="33"/>
      <c r="M636" s="45"/>
    </row>
    <row r="637" spans="1:13" ht="15.75" customHeight="1" x14ac:dyDescent="0.2">
      <c r="A637" s="33"/>
      <c r="B637" s="260"/>
      <c r="C637" s="33"/>
      <c r="D637" s="45"/>
      <c r="E637" s="33"/>
      <c r="F637" s="33"/>
      <c r="G637" s="33"/>
      <c r="H637" s="33"/>
      <c r="I637" s="33"/>
      <c r="J637" s="32"/>
      <c r="K637" s="33"/>
      <c r="L637" s="33"/>
      <c r="M637" s="45"/>
    </row>
    <row r="638" spans="1:13" ht="15.75" customHeight="1" x14ac:dyDescent="0.2">
      <c r="A638" s="33"/>
      <c r="B638" s="260"/>
      <c r="C638" s="33"/>
      <c r="D638" s="45"/>
      <c r="E638" s="33"/>
      <c r="F638" s="33"/>
      <c r="G638" s="33"/>
      <c r="H638" s="33"/>
      <c r="I638" s="33"/>
      <c r="J638" s="32"/>
      <c r="K638" s="33"/>
      <c r="L638" s="33"/>
      <c r="M638" s="45"/>
    </row>
    <row r="639" spans="1:13" ht="15.75" customHeight="1" x14ac:dyDescent="0.2">
      <c r="A639" s="33"/>
      <c r="B639" s="260"/>
      <c r="C639" s="33"/>
      <c r="D639" s="45"/>
      <c r="E639" s="33"/>
      <c r="F639" s="33"/>
      <c r="G639" s="33"/>
      <c r="H639" s="33"/>
      <c r="I639" s="33"/>
      <c r="J639" s="32"/>
      <c r="K639" s="33"/>
      <c r="L639" s="33"/>
      <c r="M639" s="45"/>
    </row>
    <row r="640" spans="1:13" ht="15.75" customHeight="1" x14ac:dyDescent="0.2">
      <c r="A640" s="33"/>
      <c r="B640" s="260"/>
      <c r="C640" s="33"/>
      <c r="D640" s="45"/>
      <c r="E640" s="33"/>
      <c r="F640" s="33"/>
      <c r="G640" s="33"/>
      <c r="H640" s="33"/>
      <c r="I640" s="33"/>
      <c r="J640" s="32"/>
      <c r="K640" s="33"/>
      <c r="L640" s="33"/>
      <c r="M640" s="45"/>
    </row>
    <row r="641" spans="1:13" ht="15.75" customHeight="1" x14ac:dyDescent="0.2">
      <c r="A641" s="33"/>
      <c r="B641" s="260"/>
      <c r="C641" s="33"/>
      <c r="D641" s="45"/>
      <c r="E641" s="33"/>
      <c r="F641" s="33"/>
      <c r="G641" s="33"/>
      <c r="H641" s="33"/>
      <c r="I641" s="33"/>
      <c r="J641" s="32"/>
      <c r="K641" s="33"/>
      <c r="L641" s="33"/>
      <c r="M641" s="45"/>
    </row>
    <row r="642" spans="1:13" ht="15.75" customHeight="1" x14ac:dyDescent="0.2">
      <c r="A642" s="33"/>
      <c r="B642" s="260"/>
      <c r="C642" s="33"/>
      <c r="D642" s="45"/>
      <c r="E642" s="33"/>
      <c r="F642" s="33"/>
      <c r="G642" s="33"/>
      <c r="H642" s="33"/>
      <c r="I642" s="33"/>
      <c r="J642" s="32"/>
      <c r="K642" s="33"/>
      <c r="L642" s="33"/>
      <c r="M642" s="45"/>
    </row>
    <row r="643" spans="1:13" ht="15.75" customHeight="1" x14ac:dyDescent="0.2">
      <c r="A643" s="33"/>
      <c r="B643" s="260"/>
      <c r="C643" s="33"/>
      <c r="D643" s="45"/>
      <c r="E643" s="33"/>
      <c r="F643" s="33"/>
      <c r="G643" s="33"/>
      <c r="H643" s="33"/>
      <c r="I643" s="33"/>
      <c r="J643" s="32"/>
      <c r="K643" s="33"/>
      <c r="L643" s="33"/>
      <c r="M643" s="45"/>
    </row>
    <row r="644" spans="1:13" ht="15.75" customHeight="1" x14ac:dyDescent="0.2">
      <c r="A644" s="33"/>
      <c r="B644" s="260"/>
      <c r="C644" s="33"/>
      <c r="D644" s="45"/>
      <c r="E644" s="33"/>
      <c r="F644" s="33"/>
      <c r="G644" s="33"/>
      <c r="H644" s="33"/>
      <c r="I644" s="33"/>
      <c r="J644" s="32"/>
      <c r="K644" s="33"/>
      <c r="L644" s="33"/>
      <c r="M644" s="45"/>
    </row>
    <row r="645" spans="1:13" ht="15.75" customHeight="1" x14ac:dyDescent="0.2">
      <c r="A645" s="33"/>
      <c r="B645" s="260"/>
      <c r="C645" s="33"/>
      <c r="D645" s="45"/>
      <c r="E645" s="33"/>
      <c r="F645" s="33"/>
      <c r="G645" s="33"/>
      <c r="H645" s="33"/>
      <c r="I645" s="33"/>
      <c r="J645" s="32"/>
      <c r="K645" s="33"/>
      <c r="L645" s="33"/>
      <c r="M645" s="45"/>
    </row>
    <row r="646" spans="1:13" ht="15.75" customHeight="1" x14ac:dyDescent="0.2">
      <c r="A646" s="33"/>
      <c r="B646" s="260"/>
      <c r="C646" s="33"/>
      <c r="D646" s="45"/>
      <c r="E646" s="33"/>
      <c r="F646" s="33"/>
      <c r="G646" s="33"/>
      <c r="H646" s="33"/>
      <c r="I646" s="33"/>
      <c r="J646" s="32"/>
      <c r="K646" s="33"/>
      <c r="L646" s="33"/>
      <c r="M646" s="45"/>
    </row>
    <row r="647" spans="1:13" ht="15.75" customHeight="1" x14ac:dyDescent="0.2">
      <c r="A647" s="33"/>
      <c r="B647" s="260"/>
      <c r="C647" s="33"/>
      <c r="D647" s="45"/>
      <c r="E647" s="33"/>
      <c r="F647" s="33"/>
      <c r="G647" s="33"/>
      <c r="H647" s="33"/>
      <c r="I647" s="33"/>
      <c r="J647" s="32"/>
      <c r="K647" s="33"/>
      <c r="L647" s="33"/>
      <c r="M647" s="45"/>
    </row>
    <row r="648" spans="1:13" ht="15.75" customHeight="1" x14ac:dyDescent="0.2">
      <c r="A648" s="33"/>
      <c r="B648" s="260"/>
      <c r="C648" s="33"/>
      <c r="D648" s="45"/>
      <c r="E648" s="33"/>
      <c r="F648" s="33"/>
      <c r="G648" s="33"/>
      <c r="H648" s="33"/>
      <c r="I648" s="33"/>
      <c r="J648" s="32"/>
      <c r="K648" s="33"/>
      <c r="L648" s="33"/>
      <c r="M648" s="45"/>
    </row>
    <row r="649" spans="1:13" ht="15.75" customHeight="1" x14ac:dyDescent="0.2">
      <c r="A649" s="33"/>
      <c r="B649" s="260"/>
      <c r="C649" s="33"/>
      <c r="D649" s="45"/>
      <c r="E649" s="33"/>
      <c r="F649" s="33"/>
      <c r="G649" s="33"/>
      <c r="H649" s="33"/>
      <c r="I649" s="33"/>
      <c r="J649" s="32"/>
      <c r="K649" s="33"/>
      <c r="L649" s="33"/>
      <c r="M649" s="45"/>
    </row>
    <row r="650" spans="1:13" ht="15.75" customHeight="1" x14ac:dyDescent="0.2">
      <c r="A650" s="33"/>
      <c r="B650" s="260"/>
      <c r="C650" s="33"/>
      <c r="D650" s="45"/>
      <c r="E650" s="33"/>
      <c r="F650" s="33"/>
      <c r="G650" s="33"/>
      <c r="H650" s="33"/>
      <c r="I650" s="33"/>
      <c r="J650" s="32"/>
      <c r="K650" s="33"/>
      <c r="L650" s="33"/>
      <c r="M650" s="45"/>
    </row>
    <row r="651" spans="1:13" ht="15.75" customHeight="1" x14ac:dyDescent="0.2">
      <c r="A651" s="33"/>
      <c r="B651" s="260"/>
      <c r="C651" s="33"/>
      <c r="D651" s="45"/>
      <c r="E651" s="33"/>
      <c r="F651" s="33"/>
      <c r="G651" s="33"/>
      <c r="H651" s="33"/>
      <c r="I651" s="33"/>
      <c r="J651" s="32"/>
      <c r="K651" s="33"/>
      <c r="L651" s="33"/>
      <c r="M651" s="45"/>
    </row>
    <row r="652" spans="1:13" ht="15.75" customHeight="1" x14ac:dyDescent="0.2">
      <c r="A652" s="33"/>
      <c r="B652" s="260"/>
      <c r="C652" s="33"/>
      <c r="D652" s="45"/>
      <c r="E652" s="33"/>
      <c r="F652" s="33"/>
      <c r="G652" s="33"/>
      <c r="H652" s="33"/>
      <c r="I652" s="33"/>
      <c r="J652" s="32"/>
      <c r="K652" s="33"/>
      <c r="L652" s="33"/>
      <c r="M652" s="45"/>
    </row>
    <row r="653" spans="1:13" ht="15.75" customHeight="1" x14ac:dyDescent="0.2">
      <c r="A653" s="33"/>
      <c r="B653" s="260"/>
      <c r="C653" s="33"/>
      <c r="D653" s="45"/>
      <c r="E653" s="33"/>
      <c r="F653" s="33"/>
      <c r="G653" s="33"/>
      <c r="H653" s="33"/>
      <c r="I653" s="33"/>
      <c r="J653" s="32"/>
      <c r="K653" s="33"/>
      <c r="L653" s="33"/>
      <c r="M653" s="45"/>
    </row>
    <row r="654" spans="1:13" ht="15.75" customHeight="1" x14ac:dyDescent="0.2">
      <c r="A654" s="33"/>
      <c r="B654" s="260"/>
      <c r="C654" s="33"/>
      <c r="D654" s="45"/>
      <c r="E654" s="33"/>
      <c r="F654" s="33"/>
      <c r="G654" s="33"/>
      <c r="H654" s="33"/>
      <c r="I654" s="33"/>
      <c r="J654" s="32"/>
      <c r="K654" s="33"/>
      <c r="L654" s="33"/>
      <c r="M654" s="45"/>
    </row>
    <row r="655" spans="1:13" ht="15.75" customHeight="1" x14ac:dyDescent="0.2">
      <c r="A655" s="33"/>
      <c r="B655" s="260"/>
      <c r="C655" s="33"/>
      <c r="D655" s="45"/>
      <c r="E655" s="33"/>
      <c r="F655" s="33"/>
      <c r="G655" s="33"/>
      <c r="H655" s="33"/>
      <c r="I655" s="33"/>
      <c r="J655" s="32"/>
      <c r="K655" s="33"/>
      <c r="L655" s="33"/>
      <c r="M655" s="45"/>
    </row>
    <row r="656" spans="1:13" ht="15.75" customHeight="1" x14ac:dyDescent="0.2">
      <c r="A656" s="33"/>
      <c r="B656" s="260"/>
      <c r="C656" s="33"/>
      <c r="D656" s="45"/>
      <c r="E656" s="33"/>
      <c r="F656" s="33"/>
      <c r="G656" s="33"/>
      <c r="H656" s="33"/>
      <c r="I656" s="33"/>
      <c r="J656" s="32"/>
      <c r="K656" s="33"/>
      <c r="L656" s="33"/>
      <c r="M656" s="45"/>
    </row>
    <row r="657" spans="1:13" ht="15.75" customHeight="1" x14ac:dyDescent="0.2">
      <c r="A657" s="33"/>
      <c r="B657" s="260"/>
      <c r="C657" s="33"/>
      <c r="D657" s="45"/>
      <c r="E657" s="33"/>
      <c r="F657" s="33"/>
      <c r="G657" s="33"/>
      <c r="H657" s="33"/>
      <c r="I657" s="33"/>
      <c r="J657" s="32"/>
      <c r="K657" s="33"/>
      <c r="L657" s="33"/>
      <c r="M657" s="45"/>
    </row>
    <row r="658" spans="1:13" ht="15.75" customHeight="1" x14ac:dyDescent="0.2">
      <c r="A658" s="33"/>
      <c r="B658" s="260"/>
      <c r="C658" s="33"/>
      <c r="D658" s="45"/>
      <c r="E658" s="33"/>
      <c r="F658" s="33"/>
      <c r="G658" s="33"/>
      <c r="H658" s="33"/>
      <c r="I658" s="33"/>
      <c r="J658" s="32"/>
      <c r="K658" s="33"/>
      <c r="L658" s="33"/>
      <c r="M658" s="45"/>
    </row>
    <row r="659" spans="1:13" ht="15.75" customHeight="1" x14ac:dyDescent="0.2">
      <c r="A659" s="33"/>
      <c r="B659" s="260"/>
      <c r="C659" s="33"/>
      <c r="D659" s="45"/>
      <c r="E659" s="33"/>
      <c r="F659" s="33"/>
      <c r="G659" s="33"/>
      <c r="H659" s="33"/>
      <c r="I659" s="33"/>
      <c r="J659" s="32"/>
      <c r="K659" s="33"/>
      <c r="L659" s="33"/>
      <c r="M659" s="45"/>
    </row>
    <row r="660" spans="1:13" ht="15.75" customHeight="1" x14ac:dyDescent="0.2">
      <c r="A660" s="33"/>
      <c r="B660" s="260"/>
      <c r="C660" s="33"/>
      <c r="D660" s="45"/>
      <c r="E660" s="33"/>
      <c r="F660" s="33"/>
      <c r="G660" s="33"/>
      <c r="H660" s="33"/>
      <c r="I660" s="33"/>
      <c r="J660" s="32"/>
      <c r="K660" s="33"/>
      <c r="L660" s="33"/>
      <c r="M660" s="45"/>
    </row>
    <row r="661" spans="1:13" ht="15.75" customHeight="1" x14ac:dyDescent="0.2">
      <c r="A661" s="33"/>
      <c r="B661" s="260"/>
      <c r="C661" s="33"/>
      <c r="D661" s="45"/>
      <c r="E661" s="33"/>
      <c r="F661" s="33"/>
      <c r="G661" s="33"/>
      <c r="H661" s="33"/>
      <c r="I661" s="33"/>
      <c r="J661" s="32"/>
      <c r="K661" s="33"/>
      <c r="L661" s="33"/>
      <c r="M661" s="45"/>
    </row>
    <row r="662" spans="1:13" ht="15.75" customHeight="1" x14ac:dyDescent="0.2">
      <c r="A662" s="33"/>
      <c r="B662" s="260"/>
      <c r="C662" s="33"/>
      <c r="D662" s="45"/>
      <c r="E662" s="33"/>
      <c r="F662" s="33"/>
      <c r="G662" s="33"/>
      <c r="H662" s="33"/>
      <c r="I662" s="33"/>
      <c r="J662" s="32"/>
      <c r="K662" s="33"/>
      <c r="L662" s="33"/>
      <c r="M662" s="45"/>
    </row>
    <row r="663" spans="1:13" ht="15.75" customHeight="1" x14ac:dyDescent="0.2">
      <c r="A663" s="33"/>
      <c r="B663" s="260"/>
      <c r="C663" s="33"/>
      <c r="D663" s="45"/>
      <c r="E663" s="33"/>
      <c r="F663" s="33"/>
      <c r="G663" s="33"/>
      <c r="H663" s="33"/>
      <c r="I663" s="33"/>
      <c r="J663" s="32"/>
      <c r="K663" s="33"/>
      <c r="L663" s="33"/>
      <c r="M663" s="45"/>
    </row>
    <row r="664" spans="1:13" ht="15.75" customHeight="1" x14ac:dyDescent="0.2">
      <c r="A664" s="33"/>
      <c r="B664" s="260"/>
      <c r="C664" s="33"/>
      <c r="D664" s="45"/>
      <c r="E664" s="33"/>
      <c r="F664" s="33"/>
      <c r="G664" s="33"/>
      <c r="H664" s="33"/>
      <c r="I664" s="33"/>
      <c r="J664" s="32"/>
      <c r="K664" s="33"/>
      <c r="L664" s="33"/>
      <c r="M664" s="45"/>
    </row>
    <row r="665" spans="1:13" ht="15.75" customHeight="1" x14ac:dyDescent="0.2">
      <c r="A665" s="33"/>
      <c r="B665" s="260"/>
      <c r="C665" s="33"/>
      <c r="D665" s="45"/>
      <c r="E665" s="33"/>
      <c r="F665" s="33"/>
      <c r="G665" s="33"/>
      <c r="H665" s="33"/>
      <c r="I665" s="33"/>
      <c r="J665" s="32"/>
      <c r="K665" s="33"/>
      <c r="L665" s="33"/>
      <c r="M665" s="45"/>
    </row>
    <row r="666" spans="1:13" ht="15.75" customHeight="1" x14ac:dyDescent="0.2">
      <c r="A666" s="33"/>
      <c r="B666" s="260"/>
      <c r="C666" s="33"/>
      <c r="D666" s="45"/>
      <c r="E666" s="33"/>
      <c r="F666" s="33"/>
      <c r="G666" s="33"/>
      <c r="H666" s="33"/>
      <c r="I666" s="33"/>
      <c r="J666" s="32"/>
      <c r="K666" s="33"/>
      <c r="L666" s="33"/>
      <c r="M666" s="45"/>
    </row>
    <row r="667" spans="1:13" ht="15.75" customHeight="1" x14ac:dyDescent="0.2">
      <c r="A667" s="33"/>
      <c r="B667" s="260"/>
      <c r="C667" s="33"/>
      <c r="D667" s="45"/>
      <c r="E667" s="33"/>
      <c r="F667" s="33"/>
      <c r="G667" s="33"/>
      <c r="H667" s="33"/>
      <c r="I667" s="33"/>
      <c r="J667" s="32"/>
      <c r="K667" s="33"/>
      <c r="L667" s="33"/>
      <c r="M667" s="45"/>
    </row>
    <row r="668" spans="1:13" ht="15.75" customHeight="1" x14ac:dyDescent="0.2">
      <c r="A668" s="33"/>
      <c r="B668" s="260"/>
      <c r="C668" s="33"/>
      <c r="D668" s="45"/>
      <c r="E668" s="33"/>
      <c r="F668" s="33"/>
      <c r="G668" s="33"/>
      <c r="H668" s="33"/>
      <c r="I668" s="33"/>
      <c r="J668" s="32"/>
      <c r="K668" s="33"/>
      <c r="L668" s="33"/>
      <c r="M668" s="45"/>
    </row>
    <row r="669" spans="1:13" ht="15.75" customHeight="1" x14ac:dyDescent="0.2">
      <c r="A669" s="33"/>
      <c r="B669" s="260"/>
      <c r="C669" s="33"/>
      <c r="D669" s="45"/>
      <c r="E669" s="33"/>
      <c r="F669" s="33"/>
      <c r="G669" s="33"/>
      <c r="H669" s="33"/>
      <c r="I669" s="33"/>
      <c r="J669" s="32"/>
      <c r="K669" s="33"/>
      <c r="L669" s="33"/>
      <c r="M669" s="45"/>
    </row>
    <row r="670" spans="1:13" ht="15.75" customHeight="1" x14ac:dyDescent="0.2">
      <c r="A670" s="33"/>
      <c r="B670" s="260"/>
      <c r="C670" s="33"/>
      <c r="D670" s="45"/>
      <c r="E670" s="33"/>
      <c r="F670" s="33"/>
      <c r="G670" s="33"/>
      <c r="H670" s="33"/>
      <c r="I670" s="33"/>
      <c r="J670" s="32"/>
      <c r="K670" s="33"/>
      <c r="L670" s="33"/>
      <c r="M670" s="45"/>
    </row>
    <row r="671" spans="1:13" ht="15.75" customHeight="1" x14ac:dyDescent="0.2">
      <c r="A671" s="33"/>
      <c r="B671" s="260"/>
      <c r="C671" s="33"/>
      <c r="D671" s="45"/>
      <c r="E671" s="33"/>
      <c r="F671" s="33"/>
      <c r="G671" s="33"/>
      <c r="H671" s="33"/>
      <c r="I671" s="33"/>
      <c r="J671" s="32"/>
      <c r="K671" s="33"/>
      <c r="L671" s="33"/>
      <c r="M671" s="45"/>
    </row>
    <row r="672" spans="1:13" ht="15.75" customHeight="1" x14ac:dyDescent="0.2">
      <c r="A672" s="33"/>
      <c r="B672" s="260"/>
      <c r="C672" s="33"/>
      <c r="D672" s="45"/>
      <c r="E672" s="33"/>
      <c r="F672" s="33"/>
      <c r="G672" s="33"/>
      <c r="H672" s="33"/>
      <c r="I672" s="33"/>
      <c r="J672" s="32"/>
      <c r="K672" s="33"/>
      <c r="L672" s="33"/>
      <c r="M672" s="45"/>
    </row>
    <row r="673" spans="1:13" ht="15.75" customHeight="1" x14ac:dyDescent="0.2">
      <c r="A673" s="33"/>
      <c r="B673" s="260"/>
      <c r="C673" s="33"/>
      <c r="D673" s="45"/>
      <c r="E673" s="33"/>
      <c r="F673" s="33"/>
      <c r="G673" s="33"/>
      <c r="H673" s="33"/>
      <c r="I673" s="33"/>
      <c r="J673" s="32"/>
      <c r="K673" s="33"/>
      <c r="L673" s="33"/>
      <c r="M673" s="45"/>
    </row>
    <row r="674" spans="1:13" ht="15.75" customHeight="1" x14ac:dyDescent="0.2">
      <c r="A674" s="33"/>
      <c r="B674" s="260"/>
      <c r="C674" s="33"/>
      <c r="D674" s="45"/>
      <c r="E674" s="33"/>
      <c r="F674" s="33"/>
      <c r="G674" s="33"/>
      <c r="H674" s="33"/>
      <c r="I674" s="33"/>
      <c r="J674" s="32"/>
      <c r="K674" s="33"/>
      <c r="L674" s="33"/>
      <c r="M674" s="45"/>
    </row>
    <row r="675" spans="1:13" ht="15.75" customHeight="1" x14ac:dyDescent="0.2">
      <c r="A675" s="33"/>
      <c r="B675" s="260"/>
      <c r="C675" s="33"/>
      <c r="D675" s="45"/>
      <c r="E675" s="33"/>
      <c r="F675" s="33"/>
      <c r="G675" s="33"/>
      <c r="H675" s="33"/>
      <c r="I675" s="33"/>
      <c r="J675" s="32"/>
      <c r="K675" s="33"/>
      <c r="L675" s="33"/>
      <c r="M675" s="45"/>
    </row>
    <row r="676" spans="1:13" ht="15.75" customHeight="1" x14ac:dyDescent="0.2">
      <c r="A676" s="33"/>
      <c r="B676" s="260"/>
      <c r="C676" s="33"/>
      <c r="D676" s="45"/>
      <c r="E676" s="33"/>
      <c r="F676" s="33"/>
      <c r="G676" s="33"/>
      <c r="H676" s="33"/>
      <c r="I676" s="33"/>
      <c r="J676" s="32"/>
      <c r="K676" s="33"/>
      <c r="L676" s="33"/>
      <c r="M676" s="45"/>
    </row>
    <row r="677" spans="1:13" ht="15.75" customHeight="1" x14ac:dyDescent="0.2">
      <c r="A677" s="33"/>
      <c r="B677" s="260"/>
      <c r="C677" s="33"/>
      <c r="D677" s="45"/>
      <c r="E677" s="33"/>
      <c r="F677" s="33"/>
      <c r="G677" s="33"/>
      <c r="H677" s="33"/>
      <c r="I677" s="33"/>
      <c r="J677" s="32"/>
      <c r="K677" s="33"/>
      <c r="L677" s="33"/>
      <c r="M677" s="45"/>
    </row>
    <row r="678" spans="1:13" ht="15.75" customHeight="1" x14ac:dyDescent="0.2">
      <c r="A678" s="33"/>
      <c r="B678" s="260"/>
      <c r="C678" s="33"/>
      <c r="D678" s="45"/>
      <c r="E678" s="33"/>
      <c r="F678" s="33"/>
      <c r="G678" s="33"/>
      <c r="H678" s="33"/>
      <c r="I678" s="33"/>
      <c r="J678" s="32"/>
      <c r="K678" s="33"/>
      <c r="L678" s="33"/>
      <c r="M678" s="45"/>
    </row>
    <row r="679" spans="1:13" ht="15.75" customHeight="1" x14ac:dyDescent="0.2">
      <c r="A679" s="33"/>
      <c r="B679" s="260"/>
      <c r="C679" s="33"/>
      <c r="D679" s="45"/>
      <c r="E679" s="33"/>
      <c r="F679" s="33"/>
      <c r="G679" s="33"/>
      <c r="H679" s="33"/>
      <c r="I679" s="33"/>
      <c r="J679" s="32"/>
      <c r="K679" s="33"/>
      <c r="L679" s="33"/>
      <c r="M679" s="45"/>
    </row>
    <row r="680" spans="1:13" ht="15.75" customHeight="1" x14ac:dyDescent="0.2">
      <c r="A680" s="33"/>
      <c r="B680" s="260"/>
      <c r="C680" s="33"/>
      <c r="D680" s="45"/>
      <c r="E680" s="33"/>
      <c r="F680" s="33"/>
      <c r="G680" s="33"/>
      <c r="H680" s="33"/>
      <c r="I680" s="33"/>
      <c r="J680" s="32"/>
      <c r="K680" s="33"/>
      <c r="L680" s="33"/>
      <c r="M680" s="45"/>
    </row>
    <row r="681" spans="1:13" ht="15.75" customHeight="1" x14ac:dyDescent="0.2">
      <c r="A681" s="33"/>
      <c r="B681" s="260"/>
      <c r="C681" s="33"/>
      <c r="D681" s="45"/>
      <c r="E681" s="33"/>
      <c r="F681" s="33"/>
      <c r="G681" s="33"/>
      <c r="H681" s="33"/>
      <c r="I681" s="33"/>
      <c r="J681" s="32"/>
      <c r="K681" s="33"/>
      <c r="L681" s="33"/>
      <c r="M681" s="45"/>
    </row>
    <row r="682" spans="1:13" ht="15.75" customHeight="1" x14ac:dyDescent="0.2">
      <c r="A682" s="33"/>
      <c r="B682" s="260"/>
      <c r="C682" s="33"/>
      <c r="D682" s="45"/>
      <c r="E682" s="33"/>
      <c r="F682" s="33"/>
      <c r="G682" s="33"/>
      <c r="H682" s="33"/>
      <c r="I682" s="33"/>
      <c r="J682" s="32"/>
      <c r="K682" s="33"/>
      <c r="L682" s="33"/>
      <c r="M682" s="45"/>
    </row>
    <row r="683" spans="1:13" ht="15.75" customHeight="1" x14ac:dyDescent="0.2">
      <c r="A683" s="33"/>
      <c r="B683" s="260"/>
      <c r="C683" s="33"/>
      <c r="D683" s="45"/>
      <c r="E683" s="33"/>
      <c r="F683" s="33"/>
      <c r="G683" s="33"/>
      <c r="H683" s="33"/>
      <c r="I683" s="33"/>
      <c r="J683" s="32"/>
      <c r="K683" s="33"/>
      <c r="L683" s="33"/>
      <c r="M683" s="45"/>
    </row>
    <row r="684" spans="1:13" ht="15.75" customHeight="1" x14ac:dyDescent="0.2">
      <c r="A684" s="33"/>
      <c r="B684" s="260"/>
      <c r="C684" s="33"/>
      <c r="D684" s="45"/>
      <c r="E684" s="33"/>
      <c r="F684" s="33"/>
      <c r="G684" s="33"/>
      <c r="H684" s="33"/>
      <c r="I684" s="33"/>
      <c r="J684" s="32"/>
      <c r="K684" s="33"/>
      <c r="L684" s="33"/>
      <c r="M684" s="45"/>
    </row>
    <row r="685" spans="1:13" ht="15.75" customHeight="1" x14ac:dyDescent="0.2">
      <c r="A685" s="33"/>
      <c r="B685" s="260"/>
      <c r="C685" s="33"/>
      <c r="D685" s="45"/>
      <c r="E685" s="33"/>
      <c r="F685" s="33"/>
      <c r="G685" s="33"/>
      <c r="H685" s="33"/>
      <c r="I685" s="33"/>
      <c r="J685" s="32"/>
      <c r="K685" s="33"/>
      <c r="L685" s="33"/>
      <c r="M685" s="45"/>
    </row>
    <row r="686" spans="1:13" ht="15.75" customHeight="1" x14ac:dyDescent="0.2">
      <c r="A686" s="33"/>
      <c r="B686" s="260"/>
      <c r="C686" s="33"/>
      <c r="D686" s="45"/>
      <c r="E686" s="33"/>
      <c r="F686" s="33"/>
      <c r="G686" s="33"/>
      <c r="H686" s="33"/>
      <c r="I686" s="33"/>
      <c r="J686" s="32"/>
      <c r="K686" s="33"/>
      <c r="L686" s="33"/>
      <c r="M686" s="45"/>
    </row>
    <row r="687" spans="1:13" ht="15.75" customHeight="1" x14ac:dyDescent="0.2">
      <c r="A687" s="33"/>
      <c r="B687" s="260"/>
      <c r="C687" s="33"/>
      <c r="D687" s="45"/>
      <c r="E687" s="33"/>
      <c r="F687" s="33"/>
      <c r="G687" s="33"/>
      <c r="H687" s="33"/>
      <c r="I687" s="33"/>
      <c r="J687" s="32"/>
      <c r="K687" s="33"/>
      <c r="L687" s="33"/>
      <c r="M687" s="45"/>
    </row>
    <row r="688" spans="1:13" ht="15.75" customHeight="1" x14ac:dyDescent="0.2">
      <c r="A688" s="33"/>
      <c r="B688" s="260"/>
      <c r="C688" s="33"/>
      <c r="D688" s="45"/>
      <c r="E688" s="33"/>
      <c r="F688" s="33"/>
      <c r="G688" s="33"/>
      <c r="H688" s="33"/>
      <c r="I688" s="33"/>
      <c r="J688" s="32"/>
      <c r="K688" s="33"/>
      <c r="L688" s="33"/>
      <c r="M688" s="45"/>
    </row>
    <row r="689" spans="1:13" ht="15.75" customHeight="1" x14ac:dyDescent="0.2">
      <c r="A689" s="33"/>
      <c r="B689" s="260"/>
      <c r="C689" s="33"/>
      <c r="D689" s="45"/>
      <c r="E689" s="33"/>
      <c r="F689" s="33"/>
      <c r="G689" s="33"/>
      <c r="H689" s="33"/>
      <c r="I689" s="33"/>
      <c r="J689" s="32"/>
      <c r="K689" s="33"/>
      <c r="L689" s="33"/>
      <c r="M689" s="45"/>
    </row>
    <row r="690" spans="1:13" ht="15.75" customHeight="1" x14ac:dyDescent="0.2">
      <c r="A690" s="33"/>
      <c r="B690" s="260"/>
      <c r="C690" s="33"/>
      <c r="D690" s="45"/>
      <c r="E690" s="33"/>
      <c r="F690" s="33"/>
      <c r="G690" s="33"/>
      <c r="H690" s="33"/>
      <c r="I690" s="33"/>
      <c r="J690" s="32"/>
      <c r="K690" s="33"/>
      <c r="L690" s="33"/>
      <c r="M690" s="45"/>
    </row>
    <row r="691" spans="1:13" ht="15.75" customHeight="1" x14ac:dyDescent="0.2">
      <c r="A691" s="33"/>
      <c r="B691" s="260"/>
      <c r="C691" s="33"/>
      <c r="D691" s="45"/>
      <c r="E691" s="33"/>
      <c r="F691" s="33"/>
      <c r="G691" s="33"/>
      <c r="H691" s="33"/>
      <c r="I691" s="33"/>
      <c r="J691" s="32"/>
      <c r="K691" s="33"/>
      <c r="L691" s="33"/>
      <c r="M691" s="45"/>
    </row>
    <row r="692" spans="1:13" ht="15.75" customHeight="1" x14ac:dyDescent="0.2">
      <c r="A692" s="33"/>
      <c r="B692" s="260"/>
      <c r="C692" s="33"/>
      <c r="D692" s="45"/>
      <c r="E692" s="33"/>
      <c r="F692" s="33"/>
      <c r="G692" s="33"/>
      <c r="H692" s="33"/>
      <c r="I692" s="33"/>
      <c r="J692" s="32"/>
      <c r="K692" s="33"/>
      <c r="L692" s="33"/>
      <c r="M692" s="45"/>
    </row>
    <row r="693" spans="1:13" ht="15.75" customHeight="1" x14ac:dyDescent="0.2">
      <c r="A693" s="33"/>
      <c r="B693" s="260"/>
      <c r="C693" s="33"/>
      <c r="D693" s="45"/>
      <c r="E693" s="33"/>
      <c r="F693" s="33"/>
      <c r="G693" s="33"/>
      <c r="H693" s="33"/>
      <c r="I693" s="33"/>
      <c r="J693" s="32"/>
      <c r="K693" s="33"/>
      <c r="L693" s="33"/>
      <c r="M693" s="45"/>
    </row>
    <row r="694" spans="1:13" ht="15.75" customHeight="1" x14ac:dyDescent="0.2">
      <c r="A694" s="33"/>
      <c r="B694" s="260"/>
      <c r="C694" s="33"/>
      <c r="D694" s="45"/>
      <c r="E694" s="33"/>
      <c r="F694" s="33"/>
      <c r="G694" s="33"/>
      <c r="H694" s="33"/>
      <c r="I694" s="33"/>
      <c r="J694" s="32"/>
      <c r="K694" s="33"/>
      <c r="L694" s="33"/>
      <c r="M694" s="45"/>
    </row>
    <row r="695" spans="1:13" ht="15.75" customHeight="1" x14ac:dyDescent="0.2">
      <c r="A695" s="33"/>
      <c r="B695" s="260"/>
      <c r="C695" s="33"/>
      <c r="D695" s="45"/>
      <c r="E695" s="33"/>
      <c r="F695" s="33"/>
      <c r="G695" s="33"/>
      <c r="H695" s="33"/>
      <c r="I695" s="33"/>
      <c r="J695" s="32"/>
      <c r="K695" s="33"/>
      <c r="L695" s="33"/>
      <c r="M695" s="45"/>
    </row>
    <row r="696" spans="1:13" ht="15.75" customHeight="1" x14ac:dyDescent="0.2">
      <c r="A696" s="33"/>
      <c r="B696" s="260"/>
      <c r="C696" s="33"/>
      <c r="D696" s="45"/>
      <c r="E696" s="33"/>
      <c r="F696" s="33"/>
      <c r="G696" s="33"/>
      <c r="H696" s="33"/>
      <c r="I696" s="33"/>
      <c r="J696" s="32"/>
      <c r="K696" s="33"/>
      <c r="L696" s="33"/>
      <c r="M696" s="45"/>
    </row>
    <row r="697" spans="1:13" ht="15.75" customHeight="1" x14ac:dyDescent="0.2">
      <c r="A697" s="33"/>
      <c r="B697" s="260"/>
      <c r="C697" s="33"/>
      <c r="D697" s="45"/>
      <c r="E697" s="33"/>
      <c r="F697" s="33"/>
      <c r="G697" s="33"/>
      <c r="H697" s="33"/>
      <c r="I697" s="33"/>
      <c r="J697" s="32"/>
      <c r="K697" s="33"/>
      <c r="L697" s="33"/>
      <c r="M697" s="45"/>
    </row>
    <row r="698" spans="1:13" ht="15.75" customHeight="1" x14ac:dyDescent="0.2">
      <c r="A698" s="33"/>
      <c r="B698" s="260"/>
      <c r="C698" s="33"/>
      <c r="D698" s="45"/>
      <c r="E698" s="33"/>
      <c r="F698" s="33"/>
      <c r="G698" s="33"/>
      <c r="H698" s="33"/>
      <c r="I698" s="33"/>
      <c r="J698" s="32"/>
      <c r="K698" s="33"/>
      <c r="L698" s="33"/>
      <c r="M698" s="45"/>
    </row>
    <row r="699" spans="1:13" ht="15.75" customHeight="1" x14ac:dyDescent="0.2">
      <c r="A699" s="33"/>
      <c r="B699" s="260"/>
      <c r="C699" s="33"/>
      <c r="D699" s="45"/>
      <c r="E699" s="33"/>
      <c r="F699" s="33"/>
      <c r="G699" s="33"/>
      <c r="H699" s="33"/>
      <c r="I699" s="33"/>
      <c r="J699" s="32"/>
      <c r="K699" s="33"/>
      <c r="L699" s="33"/>
      <c r="M699" s="45"/>
    </row>
    <row r="700" spans="1:13" ht="15.75" customHeight="1" x14ac:dyDescent="0.2">
      <c r="A700" s="33"/>
      <c r="B700" s="260"/>
      <c r="C700" s="33"/>
      <c r="D700" s="45"/>
      <c r="E700" s="33"/>
      <c r="F700" s="33"/>
      <c r="G700" s="33"/>
      <c r="H700" s="33"/>
      <c r="I700" s="33"/>
      <c r="J700" s="32"/>
      <c r="K700" s="33"/>
      <c r="L700" s="33"/>
      <c r="M700" s="45"/>
    </row>
    <row r="701" spans="1:13" ht="15.75" customHeight="1" x14ac:dyDescent="0.2">
      <c r="A701" s="33"/>
      <c r="B701" s="260"/>
      <c r="C701" s="33"/>
      <c r="D701" s="45"/>
      <c r="E701" s="33"/>
      <c r="F701" s="33"/>
      <c r="G701" s="33"/>
      <c r="H701" s="33"/>
      <c r="I701" s="33"/>
      <c r="J701" s="32"/>
      <c r="K701" s="33"/>
      <c r="L701" s="33"/>
      <c r="M701" s="45"/>
    </row>
    <row r="702" spans="1:13" ht="15.75" customHeight="1" x14ac:dyDescent="0.2">
      <c r="A702" s="33"/>
      <c r="B702" s="260"/>
      <c r="C702" s="33"/>
      <c r="D702" s="45"/>
      <c r="E702" s="33"/>
      <c r="F702" s="33"/>
      <c r="G702" s="33"/>
      <c r="H702" s="33"/>
      <c r="I702" s="33"/>
      <c r="J702" s="32"/>
      <c r="K702" s="33"/>
      <c r="L702" s="33"/>
      <c r="M702" s="45"/>
    </row>
    <row r="703" spans="1:13" ht="15.75" customHeight="1" x14ac:dyDescent="0.2">
      <c r="A703" s="33"/>
      <c r="B703" s="260"/>
      <c r="C703" s="33"/>
      <c r="D703" s="45"/>
      <c r="E703" s="33"/>
      <c r="F703" s="33"/>
      <c r="G703" s="33"/>
      <c r="H703" s="33"/>
      <c r="I703" s="33"/>
      <c r="J703" s="32"/>
      <c r="K703" s="33"/>
      <c r="L703" s="33"/>
      <c r="M703" s="45"/>
    </row>
    <row r="704" spans="1:13" ht="15.75" customHeight="1" x14ac:dyDescent="0.2">
      <c r="A704" s="33"/>
      <c r="B704" s="260"/>
      <c r="C704" s="33"/>
      <c r="D704" s="45"/>
      <c r="E704" s="33"/>
      <c r="F704" s="33"/>
      <c r="G704" s="33"/>
      <c r="H704" s="33"/>
      <c r="I704" s="33"/>
      <c r="J704" s="32"/>
      <c r="K704" s="33"/>
      <c r="L704" s="33"/>
      <c r="M704" s="45"/>
    </row>
    <row r="705" spans="1:13" ht="15.75" customHeight="1" x14ac:dyDescent="0.2">
      <c r="A705" s="33"/>
      <c r="B705" s="260"/>
      <c r="C705" s="33"/>
      <c r="D705" s="45"/>
      <c r="E705" s="33"/>
      <c r="F705" s="33"/>
      <c r="G705" s="33"/>
      <c r="H705" s="33"/>
      <c r="I705" s="33"/>
      <c r="J705" s="32"/>
      <c r="K705" s="33"/>
      <c r="L705" s="33"/>
      <c r="M705" s="45"/>
    </row>
    <row r="706" spans="1:13" ht="15.75" customHeight="1" x14ac:dyDescent="0.2">
      <c r="A706" s="33"/>
      <c r="B706" s="260"/>
      <c r="C706" s="33"/>
      <c r="D706" s="45"/>
      <c r="E706" s="33"/>
      <c r="F706" s="33"/>
      <c r="G706" s="33"/>
      <c r="H706" s="33"/>
      <c r="I706" s="33"/>
      <c r="J706" s="32"/>
      <c r="K706" s="33"/>
      <c r="L706" s="33"/>
      <c r="M706" s="45"/>
    </row>
    <row r="707" spans="1:13" ht="15.75" customHeight="1" x14ac:dyDescent="0.2">
      <c r="A707" s="33"/>
      <c r="B707" s="260"/>
      <c r="C707" s="33"/>
      <c r="D707" s="45"/>
      <c r="E707" s="33"/>
      <c r="F707" s="33"/>
      <c r="G707" s="33"/>
      <c r="H707" s="33"/>
      <c r="I707" s="33"/>
      <c r="J707" s="32"/>
      <c r="K707" s="33"/>
      <c r="L707" s="33"/>
      <c r="M707" s="45"/>
    </row>
    <row r="708" spans="1:13" ht="15.75" customHeight="1" x14ac:dyDescent="0.2">
      <c r="A708" s="33"/>
      <c r="B708" s="260"/>
      <c r="C708" s="33"/>
      <c r="D708" s="45"/>
      <c r="E708" s="33"/>
      <c r="F708" s="33"/>
      <c r="G708" s="33"/>
      <c r="H708" s="33"/>
      <c r="I708" s="33"/>
      <c r="J708" s="32"/>
      <c r="K708" s="33"/>
      <c r="L708" s="33"/>
      <c r="M708" s="45"/>
    </row>
    <row r="709" spans="1:13" ht="15.75" customHeight="1" x14ac:dyDescent="0.2">
      <c r="A709" s="33"/>
      <c r="B709" s="260"/>
      <c r="C709" s="33"/>
      <c r="D709" s="45"/>
      <c r="E709" s="33"/>
      <c r="F709" s="33"/>
      <c r="G709" s="33"/>
      <c r="H709" s="33"/>
      <c r="I709" s="33"/>
      <c r="J709" s="32"/>
      <c r="K709" s="33"/>
      <c r="L709" s="33"/>
      <c r="M709" s="45"/>
    </row>
    <row r="710" spans="1:13" ht="15.75" customHeight="1" x14ac:dyDescent="0.2">
      <c r="A710" s="33"/>
      <c r="B710" s="260"/>
      <c r="C710" s="33"/>
      <c r="D710" s="45"/>
      <c r="E710" s="33"/>
      <c r="F710" s="33"/>
      <c r="G710" s="33"/>
      <c r="H710" s="33"/>
      <c r="I710" s="33"/>
      <c r="J710" s="32"/>
      <c r="K710" s="33"/>
      <c r="L710" s="33"/>
      <c r="M710" s="45"/>
    </row>
    <row r="711" spans="1:13" ht="15.75" customHeight="1" x14ac:dyDescent="0.2">
      <c r="A711" s="33"/>
      <c r="B711" s="260"/>
      <c r="C711" s="33"/>
      <c r="D711" s="45"/>
      <c r="E711" s="33"/>
      <c r="F711" s="33"/>
      <c r="G711" s="33"/>
      <c r="H711" s="33"/>
      <c r="I711" s="33"/>
      <c r="J711" s="32"/>
      <c r="K711" s="33"/>
      <c r="L711" s="33"/>
      <c r="M711" s="45"/>
    </row>
    <row r="712" spans="1:13" ht="15.75" customHeight="1" x14ac:dyDescent="0.2">
      <c r="A712" s="33"/>
      <c r="B712" s="260"/>
      <c r="C712" s="33"/>
      <c r="D712" s="45"/>
      <c r="E712" s="33"/>
      <c r="F712" s="33"/>
      <c r="G712" s="33"/>
      <c r="H712" s="33"/>
      <c r="I712" s="33"/>
      <c r="J712" s="32"/>
      <c r="K712" s="33"/>
      <c r="L712" s="33"/>
      <c r="M712" s="45"/>
    </row>
    <row r="713" spans="1:13" ht="15.75" customHeight="1" x14ac:dyDescent="0.2">
      <c r="A713" s="33"/>
      <c r="B713" s="260"/>
      <c r="C713" s="33"/>
      <c r="D713" s="45"/>
      <c r="E713" s="33"/>
      <c r="F713" s="33"/>
      <c r="G713" s="33"/>
      <c r="H713" s="33"/>
      <c r="I713" s="33"/>
      <c r="J713" s="32"/>
      <c r="K713" s="33"/>
      <c r="L713" s="33"/>
      <c r="M713" s="45"/>
    </row>
    <row r="714" spans="1:13" ht="15.75" customHeight="1" x14ac:dyDescent="0.2">
      <c r="A714" s="33"/>
      <c r="B714" s="260"/>
      <c r="C714" s="33"/>
      <c r="D714" s="45"/>
      <c r="E714" s="33"/>
      <c r="F714" s="33"/>
      <c r="G714" s="33"/>
      <c r="H714" s="33"/>
      <c r="I714" s="33"/>
      <c r="J714" s="32"/>
      <c r="K714" s="33"/>
      <c r="L714" s="33"/>
      <c r="M714" s="45"/>
    </row>
    <row r="715" spans="1:13" ht="15.75" customHeight="1" x14ac:dyDescent="0.2">
      <c r="A715" s="33"/>
      <c r="B715" s="260"/>
      <c r="C715" s="33"/>
      <c r="D715" s="45"/>
      <c r="E715" s="33"/>
      <c r="F715" s="33"/>
      <c r="G715" s="33"/>
      <c r="H715" s="33"/>
      <c r="I715" s="33"/>
      <c r="J715" s="32"/>
      <c r="K715" s="33"/>
      <c r="L715" s="33"/>
      <c r="M715" s="45"/>
    </row>
    <row r="716" spans="1:13" ht="15.75" customHeight="1" x14ac:dyDescent="0.2">
      <c r="A716" s="33"/>
      <c r="B716" s="260"/>
      <c r="C716" s="33"/>
      <c r="D716" s="45"/>
      <c r="E716" s="33"/>
      <c r="F716" s="33"/>
      <c r="G716" s="33"/>
      <c r="H716" s="33"/>
      <c r="I716" s="33"/>
      <c r="J716" s="32"/>
      <c r="K716" s="33"/>
      <c r="L716" s="33"/>
      <c r="M716" s="45"/>
    </row>
    <row r="717" spans="1:13" ht="15.75" customHeight="1" x14ac:dyDescent="0.2">
      <c r="A717" s="33"/>
      <c r="B717" s="260"/>
      <c r="C717" s="33"/>
      <c r="D717" s="45"/>
      <c r="E717" s="33"/>
      <c r="F717" s="33"/>
      <c r="G717" s="33"/>
      <c r="H717" s="33"/>
      <c r="I717" s="33"/>
      <c r="J717" s="32"/>
      <c r="K717" s="33"/>
      <c r="L717" s="33"/>
      <c r="M717" s="45"/>
    </row>
    <row r="718" spans="1:13" ht="15.75" customHeight="1" x14ac:dyDescent="0.2">
      <c r="A718" s="33"/>
      <c r="B718" s="260"/>
      <c r="C718" s="33"/>
      <c r="D718" s="45"/>
      <c r="E718" s="33"/>
      <c r="F718" s="33"/>
      <c r="G718" s="33"/>
      <c r="H718" s="33"/>
      <c r="I718" s="33"/>
      <c r="J718" s="32"/>
      <c r="K718" s="33"/>
      <c r="L718" s="33"/>
      <c r="M718" s="45"/>
    </row>
    <row r="719" spans="1:13" ht="15.75" customHeight="1" x14ac:dyDescent="0.2">
      <c r="A719" s="33"/>
      <c r="B719" s="260"/>
      <c r="C719" s="33"/>
      <c r="D719" s="45"/>
      <c r="E719" s="33"/>
      <c r="F719" s="33"/>
      <c r="G719" s="33"/>
      <c r="H719" s="33"/>
      <c r="I719" s="33"/>
      <c r="J719" s="32"/>
      <c r="K719" s="33"/>
      <c r="L719" s="33"/>
      <c r="M719" s="45"/>
    </row>
    <row r="720" spans="1:13" ht="15.75" customHeight="1" x14ac:dyDescent="0.2">
      <c r="A720" s="33"/>
      <c r="B720" s="260"/>
      <c r="C720" s="33"/>
      <c r="D720" s="45"/>
      <c r="E720" s="33"/>
      <c r="F720" s="33"/>
      <c r="G720" s="33"/>
      <c r="H720" s="33"/>
      <c r="I720" s="33"/>
      <c r="J720" s="32"/>
      <c r="K720" s="33"/>
      <c r="L720" s="33"/>
      <c r="M720" s="45"/>
    </row>
    <row r="721" spans="1:13" ht="15.75" customHeight="1" x14ac:dyDescent="0.2">
      <c r="A721" s="33"/>
      <c r="B721" s="260"/>
      <c r="C721" s="33"/>
      <c r="D721" s="45"/>
      <c r="E721" s="33"/>
      <c r="F721" s="33"/>
      <c r="G721" s="33"/>
      <c r="H721" s="33"/>
      <c r="I721" s="33"/>
      <c r="J721" s="32"/>
      <c r="K721" s="33"/>
      <c r="L721" s="33"/>
      <c r="M721" s="45"/>
    </row>
    <row r="722" spans="1:13" ht="15.75" customHeight="1" x14ac:dyDescent="0.2">
      <c r="A722" s="33"/>
      <c r="B722" s="260"/>
      <c r="C722" s="33"/>
      <c r="D722" s="45"/>
      <c r="E722" s="33"/>
      <c r="F722" s="33"/>
      <c r="G722" s="33"/>
      <c r="H722" s="33"/>
      <c r="I722" s="33"/>
      <c r="J722" s="32"/>
      <c r="K722" s="33"/>
      <c r="L722" s="33"/>
      <c r="M722" s="45"/>
    </row>
    <row r="723" spans="1:13" ht="15.75" customHeight="1" x14ac:dyDescent="0.2">
      <c r="A723" s="33"/>
      <c r="B723" s="260"/>
      <c r="C723" s="33"/>
      <c r="D723" s="45"/>
      <c r="E723" s="33"/>
      <c r="F723" s="33"/>
      <c r="G723" s="33"/>
      <c r="H723" s="33"/>
      <c r="I723" s="33"/>
      <c r="J723" s="32"/>
      <c r="K723" s="33"/>
      <c r="L723" s="33"/>
      <c r="M723" s="45"/>
    </row>
    <row r="724" spans="1:13" ht="15.75" customHeight="1" x14ac:dyDescent="0.2">
      <c r="A724" s="33"/>
      <c r="B724" s="260"/>
      <c r="C724" s="33"/>
      <c r="D724" s="45"/>
      <c r="E724" s="33"/>
      <c r="F724" s="33"/>
      <c r="G724" s="33"/>
      <c r="H724" s="33"/>
      <c r="I724" s="33"/>
      <c r="J724" s="32"/>
      <c r="K724" s="33"/>
      <c r="L724" s="33"/>
      <c r="M724" s="45"/>
    </row>
    <row r="725" spans="1:13" ht="15.75" customHeight="1" x14ac:dyDescent="0.2">
      <c r="A725" s="33"/>
      <c r="B725" s="260"/>
      <c r="C725" s="33"/>
      <c r="D725" s="45"/>
      <c r="E725" s="33"/>
      <c r="F725" s="33"/>
      <c r="G725" s="33"/>
      <c r="H725" s="33"/>
      <c r="I725" s="33"/>
      <c r="J725" s="32"/>
      <c r="K725" s="33"/>
      <c r="L725" s="33"/>
      <c r="M725" s="45"/>
    </row>
    <row r="726" spans="1:13" ht="15.75" customHeight="1" x14ac:dyDescent="0.2">
      <c r="A726" s="33"/>
      <c r="B726" s="260"/>
      <c r="C726" s="33"/>
      <c r="D726" s="45"/>
      <c r="E726" s="33"/>
      <c r="F726" s="33"/>
      <c r="G726" s="33"/>
      <c r="H726" s="33"/>
      <c r="I726" s="33"/>
      <c r="J726" s="32"/>
      <c r="K726" s="33"/>
      <c r="L726" s="33"/>
      <c r="M726" s="45"/>
    </row>
    <row r="727" spans="1:13" ht="15.75" customHeight="1" x14ac:dyDescent="0.2">
      <c r="A727" s="33"/>
      <c r="B727" s="260"/>
      <c r="C727" s="33"/>
      <c r="D727" s="45"/>
      <c r="E727" s="33"/>
      <c r="F727" s="33"/>
      <c r="G727" s="33"/>
      <c r="H727" s="33"/>
      <c r="I727" s="33"/>
      <c r="J727" s="32"/>
      <c r="K727" s="33"/>
      <c r="L727" s="33"/>
      <c r="M727" s="45"/>
    </row>
    <row r="728" spans="1:13" ht="15.75" customHeight="1" x14ac:dyDescent="0.2">
      <c r="A728" s="33"/>
      <c r="B728" s="260"/>
      <c r="C728" s="33"/>
      <c r="D728" s="45"/>
      <c r="E728" s="33"/>
      <c r="F728" s="33"/>
      <c r="G728" s="33"/>
      <c r="H728" s="33"/>
      <c r="I728" s="33"/>
      <c r="J728" s="32"/>
      <c r="K728" s="33"/>
      <c r="L728" s="33"/>
      <c r="M728" s="45"/>
    </row>
    <row r="729" spans="1:13" ht="15.75" customHeight="1" x14ac:dyDescent="0.2">
      <c r="A729" s="33"/>
      <c r="B729" s="260"/>
      <c r="C729" s="33"/>
      <c r="D729" s="45"/>
      <c r="E729" s="33"/>
      <c r="F729" s="33"/>
      <c r="G729" s="33"/>
      <c r="H729" s="33"/>
      <c r="I729" s="33"/>
      <c r="J729" s="32"/>
      <c r="K729" s="33"/>
      <c r="L729" s="33"/>
      <c r="M729" s="45"/>
    </row>
    <row r="730" spans="1:13" ht="15.75" customHeight="1" x14ac:dyDescent="0.2">
      <c r="A730" s="33"/>
      <c r="B730" s="260"/>
      <c r="C730" s="33"/>
      <c r="D730" s="45"/>
      <c r="E730" s="33"/>
      <c r="F730" s="33"/>
      <c r="G730" s="33"/>
      <c r="H730" s="33"/>
      <c r="I730" s="33"/>
      <c r="J730" s="32"/>
      <c r="K730" s="33"/>
      <c r="L730" s="33"/>
      <c r="M730" s="45"/>
    </row>
    <row r="731" spans="1:13" ht="15.75" customHeight="1" x14ac:dyDescent="0.2">
      <c r="A731" s="33"/>
      <c r="B731" s="260"/>
      <c r="C731" s="33"/>
      <c r="D731" s="45"/>
      <c r="E731" s="33"/>
      <c r="F731" s="33"/>
      <c r="G731" s="33"/>
      <c r="H731" s="33"/>
      <c r="I731" s="33"/>
      <c r="J731" s="32"/>
      <c r="K731" s="33"/>
      <c r="L731" s="33"/>
      <c r="M731" s="45"/>
    </row>
    <row r="732" spans="1:13" ht="15.75" customHeight="1" x14ac:dyDescent="0.2">
      <c r="A732" s="33"/>
      <c r="B732" s="260"/>
      <c r="C732" s="33"/>
      <c r="D732" s="45"/>
      <c r="E732" s="33"/>
      <c r="F732" s="33"/>
      <c r="G732" s="33"/>
      <c r="H732" s="33"/>
      <c r="I732" s="33"/>
      <c r="J732" s="32"/>
      <c r="K732" s="33"/>
      <c r="L732" s="33"/>
      <c r="M732" s="45"/>
    </row>
    <row r="733" spans="1:13" ht="15.75" customHeight="1" x14ac:dyDescent="0.2">
      <c r="A733" s="33"/>
      <c r="B733" s="260"/>
      <c r="C733" s="33"/>
      <c r="D733" s="45"/>
      <c r="E733" s="33"/>
      <c r="F733" s="33"/>
      <c r="G733" s="33"/>
      <c r="H733" s="33"/>
      <c r="I733" s="33"/>
      <c r="J733" s="32"/>
      <c r="K733" s="33"/>
      <c r="L733" s="33"/>
      <c r="M733" s="45"/>
    </row>
    <row r="734" spans="1:13" ht="15.75" customHeight="1" x14ac:dyDescent="0.2">
      <c r="A734" s="33"/>
      <c r="B734" s="260"/>
      <c r="C734" s="33"/>
      <c r="D734" s="45"/>
      <c r="E734" s="33"/>
      <c r="F734" s="33"/>
      <c r="G734" s="33"/>
      <c r="H734" s="33"/>
      <c r="I734" s="33"/>
      <c r="J734" s="32"/>
      <c r="K734" s="33"/>
      <c r="L734" s="33"/>
      <c r="M734" s="45"/>
    </row>
    <row r="735" spans="1:13" ht="15.75" customHeight="1" x14ac:dyDescent="0.2">
      <c r="A735" s="33"/>
      <c r="B735" s="260"/>
      <c r="C735" s="33"/>
      <c r="D735" s="45"/>
      <c r="E735" s="33"/>
      <c r="F735" s="33"/>
      <c r="G735" s="33"/>
      <c r="H735" s="33"/>
      <c r="I735" s="33"/>
      <c r="J735" s="32"/>
      <c r="K735" s="33"/>
      <c r="L735" s="33"/>
      <c r="M735" s="45"/>
    </row>
    <row r="736" spans="1:13" ht="15.75" customHeight="1" x14ac:dyDescent="0.2">
      <c r="A736" s="33"/>
      <c r="B736" s="260"/>
      <c r="C736" s="33"/>
      <c r="D736" s="45"/>
      <c r="E736" s="33"/>
      <c r="F736" s="33"/>
      <c r="G736" s="33"/>
      <c r="H736" s="33"/>
      <c r="I736" s="33"/>
      <c r="J736" s="32"/>
      <c r="K736" s="33"/>
      <c r="L736" s="33"/>
      <c r="M736" s="45"/>
    </row>
    <row r="737" spans="1:13" ht="15.75" customHeight="1" x14ac:dyDescent="0.2">
      <c r="A737" s="33"/>
      <c r="B737" s="260"/>
      <c r="C737" s="33"/>
      <c r="D737" s="45"/>
      <c r="E737" s="33"/>
      <c r="F737" s="33"/>
      <c r="G737" s="33"/>
      <c r="H737" s="33"/>
      <c r="I737" s="33"/>
      <c r="J737" s="32"/>
      <c r="K737" s="33"/>
      <c r="L737" s="33"/>
      <c r="M737" s="45"/>
    </row>
    <row r="738" spans="1:13" ht="15.75" customHeight="1" x14ac:dyDescent="0.2">
      <c r="A738" s="33"/>
      <c r="B738" s="260"/>
      <c r="C738" s="33"/>
      <c r="D738" s="45"/>
      <c r="E738" s="33"/>
      <c r="F738" s="33"/>
      <c r="G738" s="33"/>
      <c r="H738" s="33"/>
      <c r="I738" s="33"/>
      <c r="J738" s="32"/>
      <c r="K738" s="33"/>
      <c r="L738" s="33"/>
      <c r="M738" s="45"/>
    </row>
    <row r="739" spans="1:13" ht="15.75" customHeight="1" x14ac:dyDescent="0.2">
      <c r="A739" s="33"/>
      <c r="B739" s="260"/>
      <c r="C739" s="33"/>
      <c r="D739" s="45"/>
      <c r="E739" s="33"/>
      <c r="F739" s="33"/>
      <c r="G739" s="33"/>
      <c r="H739" s="33"/>
      <c r="I739" s="33"/>
      <c r="J739" s="32"/>
      <c r="K739" s="33"/>
      <c r="L739" s="33"/>
      <c r="M739" s="45"/>
    </row>
    <row r="740" spans="1:13" ht="15.75" customHeight="1" x14ac:dyDescent="0.2">
      <c r="A740" s="33"/>
      <c r="B740" s="260"/>
      <c r="C740" s="33"/>
      <c r="D740" s="45"/>
      <c r="E740" s="33"/>
      <c r="F740" s="33"/>
      <c r="G740" s="33"/>
      <c r="H740" s="33"/>
      <c r="I740" s="33"/>
      <c r="J740" s="32"/>
      <c r="K740" s="33"/>
      <c r="L740" s="33"/>
      <c r="M740" s="45"/>
    </row>
    <row r="741" spans="1:13" ht="15.75" customHeight="1" x14ac:dyDescent="0.2">
      <c r="A741" s="33"/>
      <c r="B741" s="260"/>
      <c r="C741" s="33"/>
      <c r="D741" s="45"/>
      <c r="E741" s="33"/>
      <c r="F741" s="33"/>
      <c r="G741" s="33"/>
      <c r="H741" s="33"/>
      <c r="I741" s="33"/>
      <c r="J741" s="32"/>
      <c r="K741" s="33"/>
      <c r="L741" s="33"/>
      <c r="M741" s="45"/>
    </row>
    <row r="742" spans="1:13" ht="15.75" customHeight="1" x14ac:dyDescent="0.2">
      <c r="A742" s="33"/>
      <c r="B742" s="260"/>
      <c r="C742" s="33"/>
      <c r="D742" s="45"/>
      <c r="E742" s="33"/>
      <c r="F742" s="33"/>
      <c r="G742" s="33"/>
      <c r="H742" s="33"/>
      <c r="I742" s="33"/>
      <c r="J742" s="32"/>
      <c r="K742" s="33"/>
      <c r="L742" s="33"/>
      <c r="M742" s="45"/>
    </row>
    <row r="743" spans="1:13" ht="15.75" customHeight="1" x14ac:dyDescent="0.2">
      <c r="A743" s="33"/>
      <c r="B743" s="260"/>
      <c r="C743" s="33"/>
      <c r="D743" s="45"/>
      <c r="E743" s="33"/>
      <c r="F743" s="33"/>
      <c r="G743" s="33"/>
      <c r="H743" s="33"/>
      <c r="I743" s="33"/>
      <c r="J743" s="32"/>
      <c r="K743" s="33"/>
      <c r="L743" s="33"/>
      <c r="M743" s="45"/>
    </row>
    <row r="744" spans="1:13" ht="15.75" customHeight="1" x14ac:dyDescent="0.2">
      <c r="A744" s="33"/>
      <c r="B744" s="260"/>
      <c r="C744" s="33"/>
      <c r="D744" s="45"/>
      <c r="E744" s="33"/>
      <c r="F744" s="33"/>
      <c r="G744" s="33"/>
      <c r="H744" s="33"/>
      <c r="I744" s="33"/>
      <c r="J744" s="32"/>
      <c r="K744" s="33"/>
      <c r="L744" s="33"/>
      <c r="M744" s="45"/>
    </row>
    <row r="745" spans="1:13" ht="15.75" customHeight="1" x14ac:dyDescent="0.2">
      <c r="A745" s="33"/>
      <c r="B745" s="260"/>
      <c r="C745" s="33"/>
      <c r="D745" s="45"/>
      <c r="E745" s="33"/>
      <c r="F745" s="33"/>
      <c r="G745" s="33"/>
      <c r="H745" s="33"/>
      <c r="I745" s="33"/>
      <c r="J745" s="32"/>
      <c r="K745" s="33"/>
      <c r="L745" s="33"/>
      <c r="M745" s="45"/>
    </row>
    <row r="746" spans="1:13" ht="15.75" customHeight="1" x14ac:dyDescent="0.2">
      <c r="A746" s="33"/>
      <c r="B746" s="260"/>
      <c r="C746" s="33"/>
      <c r="D746" s="45"/>
      <c r="E746" s="33"/>
      <c r="F746" s="33"/>
      <c r="G746" s="33"/>
      <c r="H746" s="33"/>
      <c r="I746" s="33"/>
      <c r="J746" s="32"/>
      <c r="K746" s="33"/>
      <c r="L746" s="33"/>
      <c r="M746" s="45"/>
    </row>
    <row r="747" spans="1:13" ht="15.75" customHeight="1" x14ac:dyDescent="0.2">
      <c r="A747" s="33"/>
      <c r="B747" s="260"/>
      <c r="C747" s="33"/>
      <c r="D747" s="45"/>
      <c r="E747" s="33"/>
      <c r="F747" s="33"/>
      <c r="G747" s="33"/>
      <c r="H747" s="33"/>
      <c r="I747" s="33"/>
      <c r="J747" s="32"/>
      <c r="K747" s="33"/>
      <c r="L747" s="33"/>
      <c r="M747" s="45"/>
    </row>
    <row r="748" spans="1:13" ht="15.75" customHeight="1" x14ac:dyDescent="0.2">
      <c r="A748" s="33"/>
      <c r="B748" s="260"/>
      <c r="C748" s="33"/>
      <c r="D748" s="45"/>
      <c r="E748" s="33"/>
      <c r="F748" s="33"/>
      <c r="G748" s="33"/>
      <c r="H748" s="33"/>
      <c r="I748" s="33"/>
      <c r="J748" s="32"/>
      <c r="K748" s="33"/>
      <c r="L748" s="33"/>
      <c r="M748" s="45"/>
    </row>
    <row r="749" spans="1:13" ht="15.75" customHeight="1" x14ac:dyDescent="0.2">
      <c r="A749" s="33"/>
      <c r="B749" s="260"/>
      <c r="C749" s="33"/>
      <c r="D749" s="45"/>
      <c r="E749" s="33"/>
      <c r="F749" s="33"/>
      <c r="G749" s="33"/>
      <c r="H749" s="33"/>
      <c r="I749" s="33"/>
      <c r="J749" s="32"/>
      <c r="K749" s="33"/>
      <c r="L749" s="33"/>
      <c r="M749" s="45"/>
    </row>
    <row r="750" spans="1:13" ht="15.75" customHeight="1" x14ac:dyDescent="0.2">
      <c r="A750" s="33"/>
      <c r="B750" s="260"/>
      <c r="C750" s="33"/>
      <c r="D750" s="45"/>
      <c r="E750" s="33"/>
      <c r="F750" s="33"/>
      <c r="G750" s="33"/>
      <c r="H750" s="33"/>
      <c r="I750" s="33"/>
      <c r="J750" s="32"/>
      <c r="K750" s="33"/>
      <c r="L750" s="33"/>
      <c r="M750" s="45"/>
    </row>
    <row r="751" spans="1:13" ht="15.75" customHeight="1" x14ac:dyDescent="0.2">
      <c r="A751" s="33"/>
      <c r="B751" s="260"/>
      <c r="C751" s="33"/>
      <c r="D751" s="45"/>
      <c r="E751" s="33"/>
      <c r="F751" s="33"/>
      <c r="G751" s="33"/>
      <c r="H751" s="33"/>
      <c r="I751" s="33"/>
      <c r="J751" s="32"/>
      <c r="K751" s="33"/>
      <c r="L751" s="33"/>
      <c r="M751" s="45"/>
    </row>
    <row r="752" spans="1:13" ht="15.75" customHeight="1" x14ac:dyDescent="0.2">
      <c r="A752" s="33"/>
      <c r="B752" s="260"/>
      <c r="C752" s="33"/>
      <c r="D752" s="45"/>
      <c r="E752" s="33"/>
      <c r="F752" s="33"/>
      <c r="G752" s="33"/>
      <c r="H752" s="33"/>
      <c r="I752" s="33"/>
      <c r="J752" s="32"/>
      <c r="K752" s="33"/>
      <c r="L752" s="33"/>
      <c r="M752" s="45"/>
    </row>
    <row r="753" spans="1:13" ht="15.75" customHeight="1" x14ac:dyDescent="0.2">
      <c r="A753" s="33"/>
      <c r="B753" s="260"/>
      <c r="C753" s="33"/>
      <c r="D753" s="45"/>
      <c r="E753" s="33"/>
      <c r="F753" s="33"/>
      <c r="G753" s="33"/>
      <c r="H753" s="33"/>
      <c r="I753" s="33"/>
      <c r="J753" s="32"/>
      <c r="K753" s="33"/>
      <c r="L753" s="33"/>
      <c r="M753" s="45"/>
    </row>
    <row r="754" spans="1:13" ht="15.75" customHeight="1" x14ac:dyDescent="0.2">
      <c r="A754" s="33"/>
      <c r="B754" s="260"/>
      <c r="C754" s="33"/>
      <c r="D754" s="45"/>
      <c r="E754" s="33"/>
      <c r="F754" s="33"/>
      <c r="G754" s="33"/>
      <c r="H754" s="33"/>
      <c r="I754" s="33"/>
      <c r="J754" s="32"/>
      <c r="K754" s="33"/>
      <c r="L754" s="33"/>
      <c r="M754" s="45"/>
    </row>
    <row r="755" spans="1:13" ht="15.75" customHeight="1" x14ac:dyDescent="0.2">
      <c r="A755" s="33"/>
      <c r="B755" s="260"/>
      <c r="C755" s="33"/>
      <c r="D755" s="45"/>
      <c r="E755" s="33"/>
      <c r="F755" s="33"/>
      <c r="G755" s="33"/>
      <c r="H755" s="33"/>
      <c r="I755" s="33"/>
      <c r="J755" s="32"/>
      <c r="K755" s="33"/>
      <c r="L755" s="33"/>
      <c r="M755" s="45"/>
    </row>
    <row r="756" spans="1:13" ht="15.75" customHeight="1" x14ac:dyDescent="0.2">
      <c r="A756" s="33"/>
      <c r="B756" s="260"/>
      <c r="C756" s="33"/>
      <c r="D756" s="45"/>
      <c r="E756" s="33"/>
      <c r="F756" s="33"/>
      <c r="G756" s="33"/>
      <c r="H756" s="33"/>
      <c r="I756" s="33"/>
      <c r="J756" s="32"/>
      <c r="K756" s="33"/>
      <c r="L756" s="33"/>
      <c r="M756" s="45"/>
    </row>
    <row r="757" spans="1:13" ht="15.75" customHeight="1" x14ac:dyDescent="0.2">
      <c r="A757" s="33"/>
      <c r="B757" s="260"/>
      <c r="C757" s="33"/>
      <c r="D757" s="45"/>
      <c r="E757" s="33"/>
      <c r="F757" s="33"/>
      <c r="G757" s="33"/>
      <c r="H757" s="33"/>
      <c r="I757" s="33"/>
      <c r="J757" s="32"/>
      <c r="K757" s="33"/>
      <c r="L757" s="33"/>
      <c r="M757" s="45"/>
    </row>
    <row r="758" spans="1:13" ht="15.75" customHeight="1" x14ac:dyDescent="0.2">
      <c r="A758" s="33"/>
      <c r="B758" s="260"/>
      <c r="C758" s="33"/>
      <c r="D758" s="45"/>
      <c r="E758" s="33"/>
      <c r="F758" s="33"/>
      <c r="G758" s="33"/>
      <c r="H758" s="33"/>
      <c r="I758" s="33"/>
      <c r="J758" s="32"/>
      <c r="K758" s="33"/>
      <c r="L758" s="33"/>
      <c r="M758" s="45"/>
    </row>
    <row r="759" spans="1:13" ht="15.75" customHeight="1" x14ac:dyDescent="0.2">
      <c r="A759" s="33"/>
      <c r="B759" s="260"/>
      <c r="C759" s="33"/>
      <c r="D759" s="45"/>
      <c r="E759" s="33"/>
      <c r="F759" s="33"/>
      <c r="G759" s="33"/>
      <c r="H759" s="33"/>
      <c r="I759" s="33"/>
      <c r="J759" s="32"/>
      <c r="K759" s="33"/>
      <c r="L759" s="33"/>
      <c r="M759" s="45"/>
    </row>
    <row r="760" spans="1:13" ht="15.75" customHeight="1" x14ac:dyDescent="0.2">
      <c r="A760" s="33"/>
      <c r="B760" s="260"/>
      <c r="C760" s="33"/>
      <c r="D760" s="45"/>
      <c r="E760" s="33"/>
      <c r="F760" s="33"/>
      <c r="G760" s="33"/>
      <c r="H760" s="33"/>
      <c r="I760" s="33"/>
      <c r="J760" s="32"/>
      <c r="K760" s="33"/>
      <c r="L760" s="33"/>
      <c r="M760" s="45"/>
    </row>
    <row r="761" spans="1:13" ht="15.75" customHeight="1" x14ac:dyDescent="0.2">
      <c r="A761" s="33"/>
      <c r="B761" s="260"/>
      <c r="C761" s="33"/>
      <c r="D761" s="45"/>
      <c r="E761" s="33"/>
      <c r="F761" s="33"/>
      <c r="G761" s="33"/>
      <c r="H761" s="33"/>
      <c r="I761" s="33"/>
      <c r="J761" s="32"/>
      <c r="K761" s="33"/>
      <c r="L761" s="33"/>
      <c r="M761" s="45"/>
    </row>
    <row r="762" spans="1:13" ht="15.75" customHeight="1" x14ac:dyDescent="0.2">
      <c r="A762" s="33"/>
      <c r="B762" s="260"/>
      <c r="C762" s="33"/>
      <c r="D762" s="45"/>
      <c r="E762" s="33"/>
      <c r="F762" s="33"/>
      <c r="G762" s="33"/>
      <c r="H762" s="33"/>
      <c r="I762" s="33"/>
      <c r="J762" s="32"/>
      <c r="K762" s="33"/>
      <c r="L762" s="33"/>
      <c r="M762" s="45"/>
    </row>
    <row r="763" spans="1:13" ht="15.75" customHeight="1" x14ac:dyDescent="0.2">
      <c r="A763" s="33"/>
      <c r="B763" s="260"/>
      <c r="C763" s="33"/>
      <c r="D763" s="45"/>
      <c r="E763" s="33"/>
      <c r="F763" s="33"/>
      <c r="G763" s="33"/>
      <c r="H763" s="33"/>
      <c r="I763" s="33"/>
      <c r="J763" s="32"/>
      <c r="K763" s="33"/>
      <c r="L763" s="33"/>
      <c r="M763" s="45"/>
    </row>
    <row r="764" spans="1:13" ht="15.75" customHeight="1" x14ac:dyDescent="0.2">
      <c r="A764" s="33"/>
      <c r="B764" s="260"/>
      <c r="C764" s="33"/>
      <c r="D764" s="45"/>
      <c r="E764" s="33"/>
      <c r="F764" s="33"/>
      <c r="G764" s="33"/>
      <c r="H764" s="33"/>
      <c r="I764" s="33"/>
      <c r="J764" s="32"/>
      <c r="K764" s="33"/>
      <c r="L764" s="33"/>
      <c r="M764" s="45"/>
    </row>
    <row r="765" spans="1:13" ht="15.75" customHeight="1" x14ac:dyDescent="0.2">
      <c r="A765" s="33"/>
      <c r="B765" s="260"/>
      <c r="C765" s="33"/>
      <c r="D765" s="45"/>
      <c r="E765" s="33"/>
      <c r="F765" s="33"/>
      <c r="G765" s="33"/>
      <c r="H765" s="33"/>
      <c r="I765" s="33"/>
      <c r="J765" s="32"/>
      <c r="K765" s="33"/>
      <c r="L765" s="33"/>
      <c r="M765" s="45"/>
    </row>
    <row r="766" spans="1:13" ht="15.75" customHeight="1" x14ac:dyDescent="0.2">
      <c r="A766" s="33"/>
      <c r="B766" s="260"/>
      <c r="C766" s="33"/>
      <c r="D766" s="45"/>
      <c r="E766" s="33"/>
      <c r="F766" s="33"/>
      <c r="G766" s="33"/>
      <c r="H766" s="33"/>
      <c r="I766" s="33"/>
      <c r="J766" s="32"/>
      <c r="K766" s="33"/>
      <c r="L766" s="33"/>
      <c r="M766" s="45"/>
    </row>
    <row r="767" spans="1:13" ht="15.75" customHeight="1" x14ac:dyDescent="0.2">
      <c r="A767" s="33"/>
      <c r="B767" s="260"/>
      <c r="C767" s="33"/>
      <c r="D767" s="45"/>
      <c r="E767" s="33"/>
      <c r="F767" s="33"/>
      <c r="G767" s="33"/>
      <c r="H767" s="33"/>
      <c r="I767" s="33"/>
      <c r="J767" s="32"/>
      <c r="K767" s="33"/>
      <c r="L767" s="33"/>
      <c r="M767" s="45"/>
    </row>
    <row r="768" spans="1:13" ht="15.75" customHeight="1" x14ac:dyDescent="0.2">
      <c r="A768" s="33"/>
      <c r="B768" s="260"/>
      <c r="C768" s="33"/>
      <c r="D768" s="45"/>
      <c r="E768" s="33"/>
      <c r="F768" s="33"/>
      <c r="G768" s="33"/>
      <c r="H768" s="33"/>
      <c r="I768" s="33"/>
      <c r="J768" s="32"/>
      <c r="K768" s="33"/>
      <c r="L768" s="33"/>
      <c r="M768" s="45"/>
    </row>
    <row r="769" spans="1:13" ht="15.75" customHeight="1" x14ac:dyDescent="0.2">
      <c r="A769" s="33"/>
      <c r="B769" s="260"/>
      <c r="C769" s="33"/>
      <c r="D769" s="45"/>
      <c r="E769" s="33"/>
      <c r="F769" s="33"/>
      <c r="G769" s="33"/>
      <c r="H769" s="33"/>
      <c r="I769" s="33"/>
      <c r="J769" s="32"/>
      <c r="K769" s="33"/>
      <c r="L769" s="33"/>
      <c r="M769" s="45"/>
    </row>
    <row r="770" spans="1:13" ht="15.75" customHeight="1" x14ac:dyDescent="0.2">
      <c r="A770" s="33"/>
      <c r="B770" s="260"/>
      <c r="C770" s="33"/>
      <c r="D770" s="45"/>
      <c r="E770" s="33"/>
      <c r="F770" s="33"/>
      <c r="G770" s="33"/>
      <c r="H770" s="33"/>
      <c r="I770" s="33"/>
      <c r="J770" s="32"/>
      <c r="K770" s="33"/>
      <c r="L770" s="33"/>
      <c r="M770" s="45"/>
    </row>
    <row r="771" spans="1:13" ht="15.75" customHeight="1" x14ac:dyDescent="0.2">
      <c r="A771" s="33"/>
      <c r="B771" s="260"/>
      <c r="C771" s="33"/>
      <c r="D771" s="45"/>
      <c r="E771" s="33"/>
      <c r="F771" s="33"/>
      <c r="G771" s="33"/>
      <c r="H771" s="33"/>
      <c r="I771" s="33"/>
      <c r="J771" s="32"/>
      <c r="K771" s="33"/>
      <c r="L771" s="33"/>
      <c r="M771" s="45"/>
    </row>
    <row r="772" spans="1:13" ht="15.75" customHeight="1" x14ac:dyDescent="0.2">
      <c r="A772" s="33"/>
      <c r="B772" s="260"/>
      <c r="C772" s="33"/>
      <c r="D772" s="45"/>
      <c r="E772" s="33"/>
      <c r="F772" s="33"/>
      <c r="G772" s="33"/>
      <c r="H772" s="33"/>
      <c r="I772" s="33"/>
      <c r="J772" s="32"/>
      <c r="K772" s="33"/>
      <c r="L772" s="33"/>
      <c r="M772" s="45"/>
    </row>
    <row r="773" spans="1:13" ht="15.75" customHeight="1" x14ac:dyDescent="0.2">
      <c r="A773" s="33"/>
      <c r="B773" s="260"/>
      <c r="C773" s="33"/>
      <c r="D773" s="45"/>
      <c r="E773" s="33"/>
      <c r="F773" s="33"/>
      <c r="G773" s="33"/>
      <c r="H773" s="33"/>
      <c r="I773" s="33"/>
      <c r="J773" s="32"/>
      <c r="K773" s="33"/>
      <c r="L773" s="33"/>
      <c r="M773" s="45"/>
    </row>
    <row r="774" spans="1:13" ht="15.75" customHeight="1" x14ac:dyDescent="0.2">
      <c r="A774" s="33"/>
      <c r="B774" s="260"/>
      <c r="C774" s="33"/>
      <c r="D774" s="45"/>
      <c r="E774" s="33"/>
      <c r="F774" s="33"/>
      <c r="G774" s="33"/>
      <c r="H774" s="33"/>
      <c r="I774" s="33"/>
      <c r="J774" s="32"/>
      <c r="K774" s="33"/>
      <c r="L774" s="33"/>
      <c r="M774" s="45"/>
    </row>
    <row r="775" spans="1:13" ht="15.75" customHeight="1" x14ac:dyDescent="0.2">
      <c r="A775" s="33"/>
      <c r="B775" s="260"/>
      <c r="C775" s="33"/>
      <c r="D775" s="45"/>
      <c r="E775" s="33"/>
      <c r="F775" s="33"/>
      <c r="G775" s="33"/>
      <c r="H775" s="33"/>
      <c r="I775" s="33"/>
      <c r="J775" s="32"/>
      <c r="K775" s="33"/>
      <c r="L775" s="33"/>
      <c r="M775" s="45"/>
    </row>
    <row r="776" spans="1:13" ht="15.75" customHeight="1" x14ac:dyDescent="0.2">
      <c r="A776" s="33"/>
      <c r="B776" s="260"/>
      <c r="C776" s="33"/>
      <c r="D776" s="45"/>
      <c r="E776" s="33"/>
      <c r="F776" s="33"/>
      <c r="G776" s="33"/>
      <c r="H776" s="33"/>
      <c r="I776" s="33"/>
      <c r="J776" s="32"/>
      <c r="K776" s="33"/>
      <c r="L776" s="33"/>
      <c r="M776" s="45"/>
    </row>
    <row r="777" spans="1:13" ht="15.75" customHeight="1" x14ac:dyDescent="0.2">
      <c r="A777" s="33"/>
      <c r="B777" s="260"/>
      <c r="C777" s="33"/>
      <c r="D777" s="45"/>
      <c r="E777" s="33"/>
      <c r="F777" s="33"/>
      <c r="G777" s="33"/>
      <c r="H777" s="33"/>
      <c r="I777" s="33"/>
      <c r="J777" s="32"/>
      <c r="K777" s="33"/>
      <c r="L777" s="33"/>
      <c r="M777" s="45"/>
    </row>
    <row r="778" spans="1:13" ht="15.75" customHeight="1" x14ac:dyDescent="0.2">
      <c r="A778" s="33"/>
      <c r="B778" s="260"/>
      <c r="C778" s="33"/>
      <c r="D778" s="45"/>
      <c r="E778" s="33"/>
      <c r="F778" s="33"/>
      <c r="G778" s="33"/>
      <c r="H778" s="33"/>
      <c r="I778" s="33"/>
      <c r="J778" s="32"/>
      <c r="K778" s="33"/>
      <c r="L778" s="33"/>
      <c r="M778" s="45"/>
    </row>
    <row r="779" spans="1:13" ht="15.75" customHeight="1" x14ac:dyDescent="0.2">
      <c r="A779" s="33"/>
      <c r="B779" s="260"/>
      <c r="C779" s="33"/>
      <c r="D779" s="45"/>
      <c r="E779" s="33"/>
      <c r="F779" s="33"/>
      <c r="G779" s="33"/>
      <c r="H779" s="33"/>
      <c r="I779" s="33"/>
      <c r="J779" s="32"/>
      <c r="K779" s="33"/>
      <c r="L779" s="33"/>
      <c r="M779" s="45"/>
    </row>
    <row r="780" spans="1:13" ht="15.75" customHeight="1" x14ac:dyDescent="0.2">
      <c r="A780" s="33"/>
      <c r="B780" s="260"/>
      <c r="C780" s="33"/>
      <c r="D780" s="45"/>
      <c r="E780" s="33"/>
      <c r="F780" s="33"/>
      <c r="G780" s="33"/>
      <c r="H780" s="33"/>
      <c r="I780" s="33"/>
      <c r="J780" s="32"/>
      <c r="K780" s="33"/>
      <c r="L780" s="33"/>
      <c r="M780" s="45"/>
    </row>
    <row r="781" spans="1:13" ht="15.75" customHeight="1" x14ac:dyDescent="0.2">
      <c r="A781" s="33"/>
      <c r="B781" s="260"/>
      <c r="C781" s="33"/>
      <c r="D781" s="45"/>
      <c r="E781" s="33"/>
      <c r="F781" s="33"/>
      <c r="G781" s="33"/>
      <c r="H781" s="33"/>
      <c r="I781" s="33"/>
      <c r="J781" s="32"/>
      <c r="K781" s="33"/>
      <c r="L781" s="33"/>
      <c r="M781" s="45"/>
    </row>
    <row r="782" spans="1:13" ht="15.75" customHeight="1" x14ac:dyDescent="0.2">
      <c r="A782" s="33"/>
      <c r="B782" s="260"/>
      <c r="C782" s="33"/>
      <c r="D782" s="45"/>
      <c r="E782" s="33"/>
      <c r="F782" s="33"/>
      <c r="G782" s="33"/>
      <c r="H782" s="33"/>
      <c r="I782" s="33"/>
      <c r="J782" s="32"/>
      <c r="K782" s="33"/>
      <c r="L782" s="33"/>
      <c r="M782" s="45"/>
    </row>
    <row r="783" spans="1:13" ht="15.75" customHeight="1" x14ac:dyDescent="0.2">
      <c r="A783" s="33"/>
      <c r="B783" s="260"/>
      <c r="C783" s="33"/>
      <c r="D783" s="45"/>
      <c r="E783" s="33"/>
      <c r="F783" s="33"/>
      <c r="G783" s="33"/>
      <c r="H783" s="33"/>
      <c r="I783" s="33"/>
      <c r="J783" s="32"/>
      <c r="K783" s="33"/>
      <c r="L783" s="33"/>
      <c r="M783" s="45"/>
    </row>
    <row r="784" spans="1:13" ht="15.75" customHeight="1" x14ac:dyDescent="0.2">
      <c r="A784" s="33"/>
      <c r="B784" s="260"/>
      <c r="C784" s="33"/>
      <c r="D784" s="45"/>
      <c r="E784" s="33"/>
      <c r="F784" s="33"/>
      <c r="G784" s="33"/>
      <c r="H784" s="33"/>
      <c r="I784" s="33"/>
      <c r="J784" s="32"/>
      <c r="K784" s="33"/>
      <c r="L784" s="33"/>
      <c r="M784" s="45"/>
    </row>
    <row r="785" spans="1:13" ht="15.75" customHeight="1" x14ac:dyDescent="0.2">
      <c r="A785" s="33"/>
      <c r="B785" s="260"/>
      <c r="C785" s="33"/>
      <c r="D785" s="45"/>
      <c r="E785" s="33"/>
      <c r="F785" s="33"/>
      <c r="G785" s="33"/>
      <c r="H785" s="33"/>
      <c r="I785" s="33"/>
      <c r="J785" s="32"/>
      <c r="K785" s="33"/>
      <c r="L785" s="33"/>
      <c r="M785" s="45"/>
    </row>
    <row r="786" spans="1:13" ht="15.75" customHeight="1" x14ac:dyDescent="0.2">
      <c r="A786" s="33"/>
      <c r="B786" s="260"/>
      <c r="C786" s="33"/>
      <c r="D786" s="45"/>
      <c r="E786" s="33"/>
      <c r="F786" s="33"/>
      <c r="G786" s="33"/>
      <c r="H786" s="33"/>
      <c r="I786" s="33"/>
      <c r="J786" s="32"/>
      <c r="K786" s="33"/>
      <c r="L786" s="33"/>
      <c r="M786" s="45"/>
    </row>
    <row r="787" spans="1:13" ht="15.75" customHeight="1" x14ac:dyDescent="0.2">
      <c r="A787" s="33"/>
      <c r="B787" s="260"/>
      <c r="C787" s="33"/>
      <c r="D787" s="45"/>
      <c r="E787" s="33"/>
      <c r="F787" s="33"/>
      <c r="G787" s="33"/>
      <c r="H787" s="33"/>
      <c r="I787" s="33"/>
      <c r="J787" s="32"/>
      <c r="K787" s="33"/>
      <c r="L787" s="33"/>
      <c r="M787" s="45"/>
    </row>
    <row r="788" spans="1:13" ht="15.75" customHeight="1" x14ac:dyDescent="0.2">
      <c r="A788" s="33"/>
      <c r="B788" s="260"/>
      <c r="C788" s="33"/>
      <c r="D788" s="45"/>
      <c r="E788" s="33"/>
      <c r="F788" s="33"/>
      <c r="G788" s="33"/>
      <c r="H788" s="33"/>
      <c r="I788" s="33"/>
      <c r="J788" s="32"/>
      <c r="K788" s="33"/>
      <c r="L788" s="33"/>
      <c r="M788" s="45"/>
    </row>
    <row r="789" spans="1:13" ht="15.75" customHeight="1" x14ac:dyDescent="0.2">
      <c r="A789" s="33"/>
      <c r="B789" s="260"/>
      <c r="C789" s="33"/>
      <c r="D789" s="45"/>
      <c r="E789" s="33"/>
      <c r="F789" s="33"/>
      <c r="G789" s="33"/>
      <c r="H789" s="33"/>
      <c r="I789" s="33"/>
      <c r="J789" s="32"/>
      <c r="K789" s="33"/>
      <c r="L789" s="33"/>
      <c r="M789" s="45"/>
    </row>
    <row r="790" spans="1:13" ht="15.75" customHeight="1" x14ac:dyDescent="0.2">
      <c r="A790" s="33"/>
      <c r="B790" s="260"/>
      <c r="C790" s="33"/>
      <c r="D790" s="45"/>
      <c r="E790" s="33"/>
      <c r="F790" s="33"/>
      <c r="G790" s="33"/>
      <c r="H790" s="33"/>
      <c r="I790" s="33"/>
      <c r="J790" s="32"/>
      <c r="K790" s="33"/>
      <c r="L790" s="33"/>
      <c r="M790" s="45"/>
    </row>
    <row r="791" spans="1:13" ht="15.75" customHeight="1" x14ac:dyDescent="0.2">
      <c r="A791" s="33"/>
      <c r="B791" s="260"/>
      <c r="C791" s="33"/>
      <c r="D791" s="45"/>
      <c r="E791" s="33"/>
      <c r="F791" s="33"/>
      <c r="G791" s="33"/>
      <c r="H791" s="33"/>
      <c r="I791" s="33"/>
      <c r="J791" s="32"/>
      <c r="K791" s="33"/>
      <c r="L791" s="33"/>
      <c r="M791" s="45"/>
    </row>
    <row r="792" spans="1:13" ht="15.75" customHeight="1" x14ac:dyDescent="0.2">
      <c r="A792" s="33"/>
      <c r="B792" s="260"/>
      <c r="C792" s="33"/>
      <c r="D792" s="45"/>
      <c r="E792" s="33"/>
      <c r="F792" s="33"/>
      <c r="G792" s="33"/>
      <c r="H792" s="33"/>
      <c r="I792" s="33"/>
      <c r="J792" s="32"/>
      <c r="K792" s="33"/>
      <c r="L792" s="33"/>
      <c r="M792" s="45"/>
    </row>
    <row r="793" spans="1:13" ht="15.75" customHeight="1" x14ac:dyDescent="0.2">
      <c r="A793" s="33"/>
      <c r="B793" s="260"/>
      <c r="C793" s="33"/>
      <c r="D793" s="45"/>
      <c r="E793" s="33"/>
      <c r="F793" s="33"/>
      <c r="G793" s="33"/>
      <c r="H793" s="33"/>
      <c r="I793" s="33"/>
      <c r="J793" s="32"/>
      <c r="K793" s="33"/>
      <c r="L793" s="33"/>
      <c r="M793" s="45"/>
    </row>
    <row r="794" spans="1:13" ht="15.75" customHeight="1" x14ac:dyDescent="0.2">
      <c r="A794" s="33"/>
      <c r="B794" s="260"/>
      <c r="C794" s="33"/>
      <c r="D794" s="45"/>
      <c r="E794" s="33"/>
      <c r="F794" s="33"/>
      <c r="G794" s="33"/>
      <c r="H794" s="33"/>
      <c r="I794" s="33"/>
      <c r="J794" s="32"/>
      <c r="K794" s="33"/>
      <c r="L794" s="33"/>
      <c r="M794" s="45"/>
    </row>
    <row r="795" spans="1:13" ht="15.75" customHeight="1" x14ac:dyDescent="0.2">
      <c r="A795" s="33"/>
      <c r="B795" s="260"/>
      <c r="C795" s="33"/>
      <c r="D795" s="45"/>
      <c r="E795" s="33"/>
      <c r="F795" s="33"/>
      <c r="G795" s="33"/>
      <c r="H795" s="33"/>
      <c r="I795" s="33"/>
      <c r="J795" s="32"/>
      <c r="K795" s="33"/>
      <c r="L795" s="33"/>
      <c r="M795" s="45"/>
    </row>
    <row r="796" spans="1:13" ht="15.75" customHeight="1" x14ac:dyDescent="0.2">
      <c r="A796" s="33"/>
      <c r="B796" s="260"/>
      <c r="C796" s="33"/>
      <c r="D796" s="45"/>
      <c r="E796" s="33"/>
      <c r="F796" s="33"/>
      <c r="G796" s="33"/>
      <c r="H796" s="33"/>
      <c r="I796" s="33"/>
      <c r="J796" s="32"/>
      <c r="K796" s="33"/>
      <c r="L796" s="33"/>
      <c r="M796" s="45"/>
    </row>
    <row r="797" spans="1:13" ht="15.75" customHeight="1" x14ac:dyDescent="0.2">
      <c r="A797" s="33"/>
      <c r="B797" s="260"/>
      <c r="C797" s="33"/>
      <c r="D797" s="45"/>
      <c r="E797" s="33"/>
      <c r="F797" s="33"/>
      <c r="G797" s="33"/>
      <c r="H797" s="33"/>
      <c r="I797" s="33"/>
      <c r="J797" s="32"/>
      <c r="K797" s="33"/>
      <c r="L797" s="33"/>
      <c r="M797" s="45"/>
    </row>
    <row r="798" spans="1:13" ht="15.75" customHeight="1" x14ac:dyDescent="0.2">
      <c r="A798" s="33"/>
      <c r="B798" s="260"/>
      <c r="C798" s="33"/>
      <c r="D798" s="45"/>
      <c r="E798" s="33"/>
      <c r="F798" s="33"/>
      <c r="G798" s="33"/>
      <c r="H798" s="33"/>
      <c r="I798" s="33"/>
      <c r="J798" s="32"/>
      <c r="K798" s="33"/>
      <c r="L798" s="33"/>
      <c r="M798" s="45"/>
    </row>
    <row r="799" spans="1:13" ht="15.75" customHeight="1" x14ac:dyDescent="0.2">
      <c r="A799" s="33"/>
      <c r="B799" s="260"/>
      <c r="C799" s="33"/>
      <c r="D799" s="45"/>
      <c r="E799" s="33"/>
      <c r="F799" s="33"/>
      <c r="G799" s="33"/>
      <c r="H799" s="33"/>
      <c r="I799" s="33"/>
      <c r="J799" s="32"/>
      <c r="K799" s="33"/>
      <c r="L799" s="33"/>
      <c r="M799" s="45"/>
    </row>
    <row r="800" spans="1:13" ht="15.75" customHeight="1" x14ac:dyDescent="0.2">
      <c r="A800" s="33"/>
      <c r="B800" s="260"/>
      <c r="C800" s="33"/>
      <c r="D800" s="45"/>
      <c r="E800" s="33"/>
      <c r="F800" s="33"/>
      <c r="G800" s="33"/>
      <c r="H800" s="33"/>
      <c r="I800" s="33"/>
      <c r="J800" s="32"/>
      <c r="K800" s="33"/>
      <c r="L800" s="33"/>
      <c r="M800" s="45"/>
    </row>
    <row r="801" spans="1:13" ht="15.75" customHeight="1" x14ac:dyDescent="0.2">
      <c r="A801" s="33"/>
      <c r="B801" s="260"/>
      <c r="C801" s="33"/>
      <c r="D801" s="45"/>
      <c r="E801" s="33"/>
      <c r="F801" s="33"/>
      <c r="G801" s="33"/>
      <c r="H801" s="33"/>
      <c r="I801" s="33"/>
      <c r="J801" s="32"/>
      <c r="K801" s="33"/>
      <c r="L801" s="33"/>
      <c r="M801" s="45"/>
    </row>
    <row r="802" spans="1:13" ht="15.75" customHeight="1" x14ac:dyDescent="0.2">
      <c r="A802" s="33"/>
      <c r="B802" s="260"/>
      <c r="C802" s="33"/>
      <c r="D802" s="45"/>
      <c r="E802" s="33"/>
      <c r="F802" s="33"/>
      <c r="G802" s="33"/>
      <c r="H802" s="33"/>
      <c r="I802" s="33"/>
      <c r="J802" s="32"/>
      <c r="K802" s="33"/>
      <c r="L802" s="33"/>
      <c r="M802" s="45"/>
    </row>
    <row r="803" spans="1:13" ht="15.75" customHeight="1" x14ac:dyDescent="0.2">
      <c r="A803" s="33"/>
      <c r="B803" s="260"/>
      <c r="C803" s="33"/>
      <c r="D803" s="45"/>
      <c r="E803" s="33"/>
      <c r="F803" s="33"/>
      <c r="G803" s="33"/>
      <c r="H803" s="33"/>
      <c r="I803" s="33"/>
      <c r="J803" s="32"/>
      <c r="K803" s="33"/>
      <c r="L803" s="33"/>
      <c r="M803" s="45"/>
    </row>
    <row r="804" spans="1:13" ht="15.75" customHeight="1" x14ac:dyDescent="0.2">
      <c r="A804" s="33"/>
      <c r="B804" s="260"/>
      <c r="C804" s="33"/>
      <c r="D804" s="45"/>
      <c r="E804" s="33"/>
      <c r="F804" s="33"/>
      <c r="G804" s="33"/>
      <c r="H804" s="33"/>
      <c r="I804" s="33"/>
      <c r="J804" s="32"/>
      <c r="K804" s="33"/>
      <c r="L804" s="33"/>
      <c r="M804" s="45"/>
    </row>
    <row r="805" spans="1:13" ht="15.75" customHeight="1" x14ac:dyDescent="0.2">
      <c r="A805" s="33"/>
      <c r="B805" s="260"/>
      <c r="C805" s="33"/>
      <c r="D805" s="45"/>
      <c r="E805" s="33"/>
      <c r="F805" s="33"/>
      <c r="G805" s="33"/>
      <c r="H805" s="33"/>
      <c r="I805" s="33"/>
      <c r="J805" s="32"/>
      <c r="K805" s="33"/>
      <c r="L805" s="33"/>
      <c r="M805" s="45"/>
    </row>
    <row r="806" spans="1:13" ht="15.75" customHeight="1" x14ac:dyDescent="0.2">
      <c r="A806" s="33"/>
      <c r="B806" s="260"/>
      <c r="C806" s="33"/>
      <c r="D806" s="45"/>
      <c r="E806" s="33"/>
      <c r="F806" s="33"/>
      <c r="G806" s="33"/>
      <c r="H806" s="33"/>
      <c r="I806" s="33"/>
      <c r="J806" s="32"/>
      <c r="K806" s="33"/>
      <c r="L806" s="33"/>
      <c r="M806" s="45"/>
    </row>
    <row r="807" spans="1:13" ht="15.75" customHeight="1" x14ac:dyDescent="0.2">
      <c r="A807" s="33"/>
      <c r="B807" s="260"/>
      <c r="C807" s="33"/>
      <c r="D807" s="45"/>
      <c r="E807" s="33"/>
      <c r="F807" s="33"/>
      <c r="G807" s="33"/>
      <c r="H807" s="33"/>
      <c r="I807" s="33"/>
      <c r="J807" s="32"/>
      <c r="K807" s="33"/>
      <c r="L807" s="33"/>
      <c r="M807" s="45"/>
    </row>
    <row r="808" spans="1:13" ht="15.75" customHeight="1" x14ac:dyDescent="0.2">
      <c r="A808" s="33"/>
      <c r="B808" s="260"/>
      <c r="C808" s="33"/>
      <c r="D808" s="45"/>
      <c r="E808" s="33"/>
      <c r="F808" s="33"/>
      <c r="G808" s="33"/>
      <c r="H808" s="33"/>
      <c r="I808" s="33"/>
      <c r="J808" s="32"/>
      <c r="K808" s="33"/>
      <c r="L808" s="33"/>
      <c r="M808" s="45"/>
    </row>
    <row r="809" spans="1:13" ht="15.75" customHeight="1" x14ac:dyDescent="0.2">
      <c r="A809" s="33"/>
      <c r="B809" s="260"/>
      <c r="C809" s="33"/>
      <c r="D809" s="45"/>
      <c r="E809" s="33"/>
      <c r="F809" s="33"/>
      <c r="G809" s="33"/>
      <c r="H809" s="33"/>
      <c r="I809" s="33"/>
      <c r="J809" s="32"/>
      <c r="K809" s="33"/>
      <c r="L809" s="33"/>
      <c r="M809" s="45"/>
    </row>
    <row r="810" spans="1:13" ht="15.75" customHeight="1" x14ac:dyDescent="0.2">
      <c r="A810" s="33"/>
      <c r="B810" s="260"/>
      <c r="C810" s="33"/>
      <c r="D810" s="45"/>
      <c r="E810" s="33"/>
      <c r="F810" s="33"/>
      <c r="G810" s="33"/>
      <c r="H810" s="33"/>
      <c r="I810" s="33"/>
      <c r="J810" s="32"/>
      <c r="K810" s="33"/>
      <c r="L810" s="33"/>
      <c r="M810" s="45"/>
    </row>
    <row r="811" spans="1:13" ht="15.75" customHeight="1" x14ac:dyDescent="0.2">
      <c r="A811" s="33"/>
      <c r="B811" s="260"/>
      <c r="C811" s="33"/>
      <c r="D811" s="45"/>
      <c r="E811" s="33"/>
      <c r="F811" s="33"/>
      <c r="G811" s="33"/>
      <c r="H811" s="33"/>
      <c r="I811" s="33"/>
      <c r="J811" s="32"/>
      <c r="K811" s="33"/>
      <c r="L811" s="33"/>
      <c r="M811" s="45"/>
    </row>
    <row r="812" spans="1:13" ht="15.75" customHeight="1" x14ac:dyDescent="0.2">
      <c r="A812" s="33"/>
      <c r="B812" s="260"/>
      <c r="C812" s="33"/>
      <c r="D812" s="45"/>
      <c r="E812" s="33"/>
      <c r="F812" s="33"/>
      <c r="G812" s="33"/>
      <c r="H812" s="33"/>
      <c r="I812" s="33"/>
      <c r="J812" s="32"/>
      <c r="K812" s="33"/>
      <c r="L812" s="33"/>
      <c r="M812" s="45"/>
    </row>
    <row r="813" spans="1:13" ht="15.75" customHeight="1" x14ac:dyDescent="0.2">
      <c r="A813" s="33"/>
      <c r="B813" s="260"/>
      <c r="C813" s="33"/>
      <c r="D813" s="45"/>
      <c r="E813" s="33"/>
      <c r="F813" s="33"/>
      <c r="G813" s="33"/>
      <c r="H813" s="33"/>
      <c r="I813" s="33"/>
      <c r="J813" s="32"/>
      <c r="K813" s="33"/>
      <c r="L813" s="33"/>
      <c r="M813" s="45"/>
    </row>
    <row r="814" spans="1:13" ht="15.75" customHeight="1" x14ac:dyDescent="0.2">
      <c r="A814" s="33"/>
      <c r="B814" s="260"/>
      <c r="C814" s="33"/>
      <c r="D814" s="45"/>
      <c r="E814" s="33"/>
      <c r="F814" s="33"/>
      <c r="G814" s="33"/>
      <c r="H814" s="33"/>
      <c r="I814" s="33"/>
      <c r="J814" s="32"/>
      <c r="K814" s="33"/>
      <c r="L814" s="33"/>
      <c r="M814" s="45"/>
    </row>
    <row r="815" spans="1:13" ht="15.75" customHeight="1" x14ac:dyDescent="0.2">
      <c r="A815" s="33"/>
      <c r="B815" s="260"/>
      <c r="C815" s="33"/>
      <c r="D815" s="45"/>
      <c r="E815" s="33"/>
      <c r="F815" s="33"/>
      <c r="G815" s="33"/>
      <c r="H815" s="33"/>
      <c r="I815" s="33"/>
      <c r="J815" s="32"/>
      <c r="K815" s="33"/>
      <c r="L815" s="33"/>
      <c r="M815" s="45"/>
    </row>
    <row r="816" spans="1:13" ht="15.75" customHeight="1" x14ac:dyDescent="0.2">
      <c r="A816" s="33"/>
      <c r="B816" s="260"/>
      <c r="C816" s="33"/>
      <c r="D816" s="45"/>
      <c r="E816" s="33"/>
      <c r="F816" s="33"/>
      <c r="G816" s="33"/>
      <c r="H816" s="33"/>
      <c r="I816" s="33"/>
      <c r="J816" s="32"/>
      <c r="K816" s="33"/>
      <c r="L816" s="33"/>
      <c r="M816" s="45"/>
    </row>
    <row r="817" spans="1:13" ht="15.75" customHeight="1" x14ac:dyDescent="0.2">
      <c r="A817" s="33"/>
      <c r="B817" s="260"/>
      <c r="C817" s="33"/>
      <c r="D817" s="45"/>
      <c r="E817" s="33"/>
      <c r="F817" s="33"/>
      <c r="G817" s="33"/>
      <c r="H817" s="33"/>
      <c r="I817" s="33"/>
      <c r="J817" s="32"/>
      <c r="K817" s="33"/>
      <c r="L817" s="33"/>
      <c r="M817" s="45"/>
    </row>
    <row r="818" spans="1:13" ht="15.75" customHeight="1" x14ac:dyDescent="0.2">
      <c r="A818" s="33"/>
      <c r="B818" s="260"/>
      <c r="C818" s="33"/>
      <c r="D818" s="45"/>
      <c r="E818" s="33"/>
      <c r="F818" s="33"/>
      <c r="G818" s="33"/>
      <c r="H818" s="33"/>
      <c r="I818" s="33"/>
      <c r="J818" s="32"/>
      <c r="K818" s="33"/>
      <c r="L818" s="33"/>
      <c r="M818" s="45"/>
    </row>
    <row r="819" spans="1:13" ht="15.75" customHeight="1" x14ac:dyDescent="0.2">
      <c r="A819" s="33"/>
      <c r="B819" s="260"/>
      <c r="C819" s="33"/>
      <c r="D819" s="45"/>
      <c r="E819" s="33"/>
      <c r="F819" s="33"/>
      <c r="G819" s="33"/>
      <c r="H819" s="33"/>
      <c r="I819" s="33"/>
      <c r="J819" s="32"/>
      <c r="K819" s="33"/>
      <c r="L819" s="33"/>
      <c r="M819" s="45"/>
    </row>
    <row r="820" spans="1:13" ht="15.75" customHeight="1" x14ac:dyDescent="0.2">
      <c r="A820" s="33"/>
      <c r="B820" s="260"/>
      <c r="C820" s="33"/>
      <c r="D820" s="45"/>
      <c r="E820" s="33"/>
      <c r="F820" s="33"/>
      <c r="G820" s="33"/>
      <c r="H820" s="33"/>
      <c r="I820" s="33"/>
      <c r="J820" s="32"/>
      <c r="K820" s="33"/>
      <c r="L820" s="33"/>
      <c r="M820" s="45"/>
    </row>
    <row r="821" spans="1:13" ht="15.75" customHeight="1" x14ac:dyDescent="0.2">
      <c r="A821" s="33"/>
      <c r="B821" s="260"/>
      <c r="C821" s="33"/>
      <c r="D821" s="45"/>
      <c r="E821" s="33"/>
      <c r="F821" s="33"/>
      <c r="G821" s="33"/>
      <c r="H821" s="33"/>
      <c r="I821" s="33"/>
      <c r="J821" s="32"/>
      <c r="K821" s="33"/>
      <c r="L821" s="33"/>
      <c r="M821" s="45"/>
    </row>
    <row r="822" spans="1:13" ht="15.75" customHeight="1" x14ac:dyDescent="0.2">
      <c r="A822" s="33"/>
      <c r="B822" s="260"/>
      <c r="C822" s="33"/>
      <c r="D822" s="45"/>
      <c r="E822" s="33"/>
      <c r="F822" s="33"/>
      <c r="G822" s="33"/>
      <c r="H822" s="33"/>
      <c r="I822" s="33"/>
      <c r="J822" s="32"/>
      <c r="K822" s="33"/>
      <c r="L822" s="33"/>
      <c r="M822" s="45"/>
    </row>
    <row r="823" spans="1:13" ht="15.75" customHeight="1" x14ac:dyDescent="0.2">
      <c r="A823" s="33"/>
      <c r="B823" s="260"/>
      <c r="C823" s="33"/>
      <c r="D823" s="45"/>
      <c r="E823" s="33"/>
      <c r="F823" s="33"/>
      <c r="G823" s="33"/>
      <c r="H823" s="33"/>
      <c r="I823" s="33"/>
      <c r="J823" s="32"/>
      <c r="K823" s="33"/>
      <c r="L823" s="33"/>
      <c r="M823" s="45"/>
    </row>
    <row r="824" spans="1:13" ht="15.75" customHeight="1" x14ac:dyDescent="0.2">
      <c r="A824" s="33"/>
      <c r="B824" s="260"/>
      <c r="C824" s="33"/>
      <c r="D824" s="45"/>
      <c r="E824" s="33"/>
      <c r="F824" s="33"/>
      <c r="G824" s="33"/>
      <c r="H824" s="33"/>
      <c r="I824" s="33"/>
      <c r="J824" s="32"/>
      <c r="K824" s="33"/>
      <c r="L824" s="33"/>
      <c r="M824" s="45"/>
    </row>
    <row r="825" spans="1:13" ht="15.75" customHeight="1" x14ac:dyDescent="0.2">
      <c r="A825" s="33"/>
      <c r="B825" s="260"/>
      <c r="C825" s="33"/>
      <c r="D825" s="45"/>
      <c r="E825" s="33"/>
      <c r="F825" s="33"/>
      <c r="G825" s="33"/>
      <c r="H825" s="33"/>
      <c r="I825" s="33"/>
      <c r="J825" s="32"/>
      <c r="K825" s="33"/>
      <c r="L825" s="33"/>
      <c r="M825" s="45"/>
    </row>
    <row r="826" spans="1:13" ht="15.75" customHeight="1" x14ac:dyDescent="0.2">
      <c r="A826" s="33"/>
      <c r="B826" s="260"/>
      <c r="C826" s="33"/>
      <c r="D826" s="45"/>
      <c r="E826" s="33"/>
      <c r="F826" s="33"/>
      <c r="G826" s="33"/>
      <c r="H826" s="33"/>
      <c r="I826" s="33"/>
      <c r="J826" s="32"/>
      <c r="K826" s="33"/>
      <c r="L826" s="33"/>
      <c r="M826" s="45"/>
    </row>
    <row r="827" spans="1:13" ht="15.75" customHeight="1" x14ac:dyDescent="0.2">
      <c r="A827" s="33"/>
      <c r="B827" s="260"/>
      <c r="C827" s="33"/>
      <c r="D827" s="45"/>
      <c r="E827" s="33"/>
      <c r="F827" s="33"/>
      <c r="G827" s="33"/>
      <c r="H827" s="33"/>
      <c r="I827" s="33"/>
      <c r="J827" s="32"/>
      <c r="K827" s="33"/>
      <c r="L827" s="33"/>
      <c r="M827" s="45"/>
    </row>
    <row r="828" spans="1:13" ht="15.75" customHeight="1" x14ac:dyDescent="0.2">
      <c r="A828" s="33"/>
      <c r="B828" s="260"/>
      <c r="C828" s="33"/>
      <c r="D828" s="45"/>
      <c r="E828" s="33"/>
      <c r="F828" s="33"/>
      <c r="G828" s="33"/>
      <c r="H828" s="33"/>
      <c r="I828" s="33"/>
      <c r="J828" s="32"/>
      <c r="K828" s="33"/>
      <c r="L828" s="33"/>
      <c r="M828" s="45"/>
    </row>
    <row r="829" spans="1:13" ht="15.75" customHeight="1" x14ac:dyDescent="0.2">
      <c r="A829" s="33"/>
      <c r="B829" s="260"/>
      <c r="C829" s="33"/>
      <c r="D829" s="45"/>
      <c r="E829" s="33"/>
      <c r="F829" s="33"/>
      <c r="G829" s="33"/>
      <c r="H829" s="33"/>
      <c r="I829" s="33"/>
      <c r="J829" s="32"/>
      <c r="K829" s="33"/>
      <c r="L829" s="33"/>
      <c r="M829" s="45"/>
    </row>
    <row r="830" spans="1:13" ht="15.75" customHeight="1" x14ac:dyDescent="0.2">
      <c r="A830" s="33"/>
      <c r="B830" s="260"/>
      <c r="C830" s="33"/>
      <c r="D830" s="45"/>
      <c r="E830" s="33"/>
      <c r="F830" s="33"/>
      <c r="G830" s="33"/>
      <c r="H830" s="33"/>
      <c r="I830" s="33"/>
      <c r="J830" s="32"/>
      <c r="K830" s="33"/>
      <c r="L830" s="33"/>
      <c r="M830" s="45"/>
    </row>
    <row r="831" spans="1:13" ht="15.75" customHeight="1" x14ac:dyDescent="0.2">
      <c r="A831" s="33"/>
      <c r="B831" s="260"/>
      <c r="C831" s="33"/>
      <c r="D831" s="45"/>
      <c r="E831" s="33"/>
      <c r="F831" s="33"/>
      <c r="G831" s="33"/>
      <c r="H831" s="33"/>
      <c r="I831" s="33"/>
      <c r="J831" s="32"/>
      <c r="K831" s="33"/>
      <c r="L831" s="33"/>
      <c r="M831" s="45"/>
    </row>
    <row r="832" spans="1:13" ht="15.75" customHeight="1" x14ac:dyDescent="0.2">
      <c r="A832" s="33"/>
      <c r="B832" s="260"/>
      <c r="C832" s="33"/>
      <c r="D832" s="45"/>
      <c r="E832" s="33"/>
      <c r="F832" s="33"/>
      <c r="G832" s="33"/>
      <c r="H832" s="33"/>
      <c r="I832" s="33"/>
      <c r="J832" s="32"/>
      <c r="K832" s="33"/>
      <c r="L832" s="33"/>
      <c r="M832" s="45"/>
    </row>
    <row r="833" spans="1:13" ht="15.75" customHeight="1" x14ac:dyDescent="0.2">
      <c r="A833" s="33"/>
      <c r="B833" s="260"/>
      <c r="C833" s="33"/>
      <c r="D833" s="45"/>
      <c r="E833" s="33"/>
      <c r="F833" s="33"/>
      <c r="G833" s="33"/>
      <c r="H833" s="33"/>
      <c r="I833" s="33"/>
      <c r="J833" s="32"/>
      <c r="K833" s="33"/>
      <c r="L833" s="33"/>
      <c r="M833" s="45"/>
    </row>
    <row r="834" spans="1:13" ht="15.75" customHeight="1" x14ac:dyDescent="0.2">
      <c r="A834" s="33"/>
      <c r="B834" s="260"/>
      <c r="C834" s="33"/>
      <c r="D834" s="45"/>
      <c r="E834" s="33"/>
      <c r="F834" s="33"/>
      <c r="G834" s="33"/>
      <c r="H834" s="33"/>
      <c r="I834" s="33"/>
      <c r="J834" s="32"/>
      <c r="K834" s="33"/>
      <c r="L834" s="33"/>
      <c r="M834" s="45"/>
    </row>
    <row r="835" spans="1:13" ht="15.75" customHeight="1" x14ac:dyDescent="0.2">
      <c r="A835" s="33"/>
      <c r="B835" s="260"/>
      <c r="C835" s="33"/>
      <c r="D835" s="45"/>
      <c r="E835" s="33"/>
      <c r="F835" s="33"/>
      <c r="G835" s="33"/>
      <c r="H835" s="33"/>
      <c r="I835" s="33"/>
      <c r="J835" s="32"/>
      <c r="K835" s="33"/>
      <c r="L835" s="33"/>
      <c r="M835" s="45"/>
    </row>
    <row r="836" spans="1:13" ht="15.75" customHeight="1" x14ac:dyDescent="0.2">
      <c r="A836" s="33"/>
      <c r="B836" s="260"/>
      <c r="C836" s="33"/>
      <c r="D836" s="45"/>
      <c r="E836" s="33"/>
      <c r="F836" s="33"/>
      <c r="G836" s="33"/>
      <c r="H836" s="33"/>
      <c r="I836" s="33"/>
      <c r="J836" s="32"/>
      <c r="K836" s="33"/>
      <c r="L836" s="33"/>
      <c r="M836" s="45"/>
    </row>
    <row r="837" spans="1:13" ht="15.75" customHeight="1" x14ac:dyDescent="0.2">
      <c r="A837" s="33"/>
      <c r="B837" s="260"/>
      <c r="C837" s="33"/>
      <c r="D837" s="45"/>
      <c r="E837" s="33"/>
      <c r="F837" s="33"/>
      <c r="G837" s="33"/>
      <c r="H837" s="33"/>
      <c r="I837" s="33"/>
      <c r="J837" s="32"/>
      <c r="K837" s="33"/>
      <c r="L837" s="33"/>
      <c r="M837" s="45"/>
    </row>
    <row r="838" spans="1:13" ht="15.75" customHeight="1" x14ac:dyDescent="0.2">
      <c r="A838" s="33"/>
      <c r="B838" s="260"/>
      <c r="C838" s="33"/>
      <c r="D838" s="45"/>
      <c r="E838" s="33"/>
      <c r="F838" s="33"/>
      <c r="G838" s="33"/>
      <c r="H838" s="33"/>
      <c r="I838" s="33"/>
      <c r="J838" s="32"/>
      <c r="K838" s="33"/>
      <c r="L838" s="33"/>
      <c r="M838" s="45"/>
    </row>
    <row r="839" spans="1:13" ht="15.75" customHeight="1" x14ac:dyDescent="0.2">
      <c r="A839" s="33"/>
      <c r="B839" s="260"/>
      <c r="C839" s="33"/>
      <c r="D839" s="45"/>
      <c r="E839" s="33"/>
      <c r="F839" s="33"/>
      <c r="G839" s="33"/>
      <c r="H839" s="33"/>
      <c r="I839" s="33"/>
      <c r="J839" s="32"/>
      <c r="K839" s="33"/>
      <c r="L839" s="33"/>
      <c r="M839" s="45"/>
    </row>
    <row r="840" spans="1:13" ht="15.75" customHeight="1" x14ac:dyDescent="0.2">
      <c r="A840" s="33"/>
      <c r="B840" s="260"/>
      <c r="C840" s="33"/>
      <c r="D840" s="45"/>
      <c r="E840" s="33"/>
      <c r="F840" s="33"/>
      <c r="G840" s="33"/>
      <c r="H840" s="33"/>
      <c r="I840" s="33"/>
      <c r="J840" s="32"/>
      <c r="K840" s="33"/>
      <c r="L840" s="33"/>
      <c r="M840" s="45"/>
    </row>
    <row r="841" spans="1:13" ht="15.75" customHeight="1" x14ac:dyDescent="0.2">
      <c r="A841" s="33"/>
      <c r="B841" s="260"/>
      <c r="C841" s="33"/>
      <c r="D841" s="45"/>
      <c r="E841" s="33"/>
      <c r="F841" s="33"/>
      <c r="G841" s="33"/>
      <c r="H841" s="33"/>
      <c r="I841" s="33"/>
      <c r="J841" s="32"/>
      <c r="K841" s="33"/>
      <c r="L841" s="33"/>
      <c r="M841" s="45"/>
    </row>
    <row r="842" spans="1:13" ht="15.75" customHeight="1" x14ac:dyDescent="0.2">
      <c r="A842" s="33"/>
      <c r="B842" s="260"/>
      <c r="C842" s="33"/>
      <c r="D842" s="45"/>
      <c r="E842" s="33"/>
      <c r="F842" s="33"/>
      <c r="G842" s="33"/>
      <c r="H842" s="33"/>
      <c r="I842" s="33"/>
      <c r="J842" s="32"/>
      <c r="K842" s="33"/>
      <c r="L842" s="33"/>
      <c r="M842" s="45"/>
    </row>
    <row r="843" spans="1:13" ht="15.75" customHeight="1" x14ac:dyDescent="0.2">
      <c r="A843" s="33"/>
      <c r="B843" s="260"/>
      <c r="C843" s="33"/>
      <c r="D843" s="45"/>
      <c r="E843" s="33"/>
      <c r="F843" s="33"/>
      <c r="G843" s="33"/>
      <c r="H843" s="33"/>
      <c r="I843" s="33"/>
      <c r="J843" s="32"/>
      <c r="K843" s="33"/>
      <c r="L843" s="33"/>
      <c r="M843" s="45"/>
    </row>
    <row r="844" spans="1:13" ht="15.75" customHeight="1" x14ac:dyDescent="0.2">
      <c r="A844" s="33"/>
      <c r="B844" s="260"/>
      <c r="C844" s="33"/>
      <c r="D844" s="45"/>
      <c r="E844" s="33"/>
      <c r="F844" s="33"/>
      <c r="G844" s="33"/>
      <c r="H844" s="33"/>
      <c r="I844" s="33"/>
      <c r="J844" s="32"/>
      <c r="K844" s="33"/>
      <c r="L844" s="33"/>
      <c r="M844" s="45"/>
    </row>
    <row r="845" spans="1:13" ht="15.75" customHeight="1" x14ac:dyDescent="0.2">
      <c r="A845" s="33"/>
      <c r="B845" s="260"/>
      <c r="C845" s="33"/>
      <c r="D845" s="45"/>
      <c r="E845" s="33"/>
      <c r="F845" s="33"/>
      <c r="G845" s="33"/>
      <c r="H845" s="33"/>
      <c r="I845" s="33"/>
      <c r="J845" s="32"/>
      <c r="K845" s="33"/>
      <c r="L845" s="33"/>
      <c r="M845" s="45"/>
    </row>
    <row r="846" spans="1:13" ht="15.75" customHeight="1" x14ac:dyDescent="0.2">
      <c r="A846" s="33"/>
      <c r="B846" s="260"/>
      <c r="C846" s="33"/>
      <c r="D846" s="45"/>
      <c r="E846" s="33"/>
      <c r="F846" s="33"/>
      <c r="G846" s="33"/>
      <c r="H846" s="33"/>
      <c r="I846" s="33"/>
      <c r="J846" s="32"/>
      <c r="K846" s="33"/>
      <c r="L846" s="33"/>
      <c r="M846" s="45"/>
    </row>
    <row r="847" spans="1:13" ht="15.75" customHeight="1" x14ac:dyDescent="0.2">
      <c r="A847" s="33"/>
      <c r="B847" s="260"/>
      <c r="C847" s="33"/>
      <c r="D847" s="45"/>
      <c r="E847" s="33"/>
      <c r="F847" s="33"/>
      <c r="G847" s="33"/>
      <c r="H847" s="33"/>
      <c r="I847" s="33"/>
      <c r="J847" s="32"/>
      <c r="K847" s="33"/>
      <c r="L847" s="33"/>
      <c r="M847" s="45"/>
    </row>
    <row r="848" spans="1:13" ht="15.75" customHeight="1" x14ac:dyDescent="0.2">
      <c r="A848" s="33"/>
      <c r="B848" s="260"/>
      <c r="C848" s="33"/>
      <c r="D848" s="45"/>
      <c r="E848" s="33"/>
      <c r="F848" s="33"/>
      <c r="G848" s="33"/>
      <c r="H848" s="33"/>
      <c r="I848" s="33"/>
      <c r="J848" s="32"/>
      <c r="K848" s="33"/>
      <c r="L848" s="33"/>
      <c r="M848" s="45"/>
    </row>
    <row r="849" spans="1:13" ht="15.75" customHeight="1" x14ac:dyDescent="0.2">
      <c r="A849" s="33"/>
      <c r="B849" s="260"/>
      <c r="C849" s="33"/>
      <c r="D849" s="45"/>
      <c r="E849" s="33"/>
      <c r="F849" s="33"/>
      <c r="G849" s="33"/>
      <c r="H849" s="33"/>
      <c r="I849" s="33"/>
      <c r="J849" s="32"/>
      <c r="K849" s="33"/>
      <c r="L849" s="33"/>
      <c r="M849" s="45"/>
    </row>
    <row r="850" spans="1:13" ht="15.75" customHeight="1" x14ac:dyDescent="0.2">
      <c r="A850" s="33"/>
      <c r="B850" s="260"/>
      <c r="C850" s="33"/>
      <c r="D850" s="45"/>
      <c r="E850" s="33"/>
      <c r="F850" s="33"/>
      <c r="G850" s="33"/>
      <c r="H850" s="33"/>
      <c r="I850" s="33"/>
      <c r="J850" s="32"/>
      <c r="K850" s="33"/>
      <c r="L850" s="33"/>
      <c r="M850" s="45"/>
    </row>
    <row r="851" spans="1:13" ht="15.75" customHeight="1" x14ac:dyDescent="0.2">
      <c r="A851" s="33"/>
      <c r="B851" s="260"/>
      <c r="C851" s="33"/>
      <c r="D851" s="45"/>
      <c r="E851" s="33"/>
      <c r="F851" s="33"/>
      <c r="G851" s="33"/>
      <c r="H851" s="33"/>
      <c r="I851" s="33"/>
      <c r="J851" s="32"/>
      <c r="K851" s="33"/>
      <c r="L851" s="33"/>
      <c r="M851" s="45"/>
    </row>
    <row r="852" spans="1:13" ht="15.75" customHeight="1" x14ac:dyDescent="0.2">
      <c r="A852" s="33"/>
      <c r="B852" s="260"/>
      <c r="C852" s="33"/>
      <c r="D852" s="45"/>
      <c r="E852" s="33"/>
      <c r="F852" s="33"/>
      <c r="G852" s="33"/>
      <c r="H852" s="33"/>
      <c r="I852" s="33"/>
      <c r="J852" s="32"/>
      <c r="K852" s="33"/>
      <c r="L852" s="33"/>
      <c r="M852" s="45"/>
    </row>
    <row r="853" spans="1:13" ht="15.75" customHeight="1" x14ac:dyDescent="0.2">
      <c r="A853" s="33"/>
      <c r="B853" s="260"/>
      <c r="C853" s="33"/>
      <c r="D853" s="45"/>
      <c r="E853" s="33"/>
      <c r="F853" s="33"/>
      <c r="G853" s="33"/>
      <c r="H853" s="33"/>
      <c r="I853" s="33"/>
      <c r="J853" s="32"/>
      <c r="K853" s="33"/>
      <c r="L853" s="33"/>
      <c r="M853" s="45"/>
    </row>
    <row r="854" spans="1:13" ht="15.75" customHeight="1" x14ac:dyDescent="0.2">
      <c r="A854" s="33"/>
      <c r="B854" s="260"/>
      <c r="C854" s="33"/>
      <c r="D854" s="45"/>
      <c r="E854" s="33"/>
      <c r="F854" s="33"/>
      <c r="G854" s="33"/>
      <c r="H854" s="33"/>
      <c r="I854" s="33"/>
      <c r="J854" s="32"/>
      <c r="K854" s="33"/>
      <c r="L854" s="33"/>
      <c r="M854" s="45"/>
    </row>
    <row r="855" spans="1:13" ht="15.75" customHeight="1" x14ac:dyDescent="0.2">
      <c r="A855" s="33"/>
      <c r="B855" s="260"/>
      <c r="C855" s="33"/>
      <c r="D855" s="45"/>
      <c r="E855" s="33"/>
      <c r="F855" s="33"/>
      <c r="G855" s="33"/>
      <c r="H855" s="33"/>
      <c r="I855" s="33"/>
      <c r="J855" s="32"/>
      <c r="K855" s="33"/>
      <c r="L855" s="33"/>
      <c r="M855" s="45"/>
    </row>
    <row r="856" spans="1:13" ht="15.75" customHeight="1" x14ac:dyDescent="0.2">
      <c r="A856" s="33"/>
      <c r="B856" s="260"/>
      <c r="C856" s="33"/>
      <c r="D856" s="45"/>
      <c r="E856" s="33"/>
      <c r="F856" s="33"/>
      <c r="G856" s="33"/>
      <c r="H856" s="33"/>
      <c r="I856" s="33"/>
      <c r="J856" s="32"/>
      <c r="K856" s="33"/>
      <c r="L856" s="33"/>
      <c r="M856" s="45"/>
    </row>
    <row r="857" spans="1:13" ht="15.75" customHeight="1" x14ac:dyDescent="0.2">
      <c r="A857" s="33"/>
      <c r="B857" s="260"/>
      <c r="C857" s="33"/>
      <c r="D857" s="45"/>
      <c r="E857" s="33"/>
      <c r="F857" s="33"/>
      <c r="G857" s="33"/>
      <c r="H857" s="33"/>
      <c r="I857" s="33"/>
      <c r="J857" s="32"/>
      <c r="K857" s="33"/>
      <c r="L857" s="33"/>
      <c r="M857" s="45"/>
    </row>
    <row r="858" spans="1:13" ht="15.75" customHeight="1" x14ac:dyDescent="0.2">
      <c r="A858" s="33"/>
      <c r="B858" s="260"/>
      <c r="C858" s="33"/>
      <c r="D858" s="45"/>
      <c r="E858" s="33"/>
      <c r="F858" s="33"/>
      <c r="G858" s="33"/>
      <c r="H858" s="33"/>
      <c r="I858" s="33"/>
      <c r="J858" s="32"/>
      <c r="K858" s="33"/>
      <c r="L858" s="33"/>
      <c r="M858" s="45"/>
    </row>
    <row r="859" spans="1:13" ht="15.75" customHeight="1" x14ac:dyDescent="0.2">
      <c r="A859" s="33"/>
      <c r="B859" s="260"/>
      <c r="C859" s="33"/>
      <c r="D859" s="45"/>
      <c r="E859" s="33"/>
      <c r="F859" s="33"/>
      <c r="G859" s="33"/>
      <c r="H859" s="33"/>
      <c r="I859" s="33"/>
      <c r="J859" s="32"/>
      <c r="K859" s="33"/>
      <c r="L859" s="33"/>
      <c r="M859" s="45"/>
    </row>
    <row r="860" spans="1:13" ht="15.75" customHeight="1" x14ac:dyDescent="0.2">
      <c r="A860" s="33"/>
      <c r="B860" s="260"/>
      <c r="C860" s="33"/>
      <c r="D860" s="45"/>
      <c r="E860" s="33"/>
      <c r="F860" s="33"/>
      <c r="G860" s="33"/>
      <c r="H860" s="33"/>
      <c r="I860" s="33"/>
      <c r="J860" s="32"/>
      <c r="K860" s="33"/>
      <c r="L860" s="33"/>
      <c r="M860" s="45"/>
    </row>
    <row r="861" spans="1:13" ht="15.75" customHeight="1" x14ac:dyDescent="0.2">
      <c r="A861" s="33"/>
      <c r="B861" s="260"/>
      <c r="C861" s="33"/>
      <c r="D861" s="45"/>
      <c r="E861" s="33"/>
      <c r="F861" s="33"/>
      <c r="G861" s="33"/>
      <c r="H861" s="33"/>
      <c r="I861" s="33"/>
      <c r="J861" s="32"/>
      <c r="K861" s="33"/>
      <c r="L861" s="33"/>
      <c r="M861" s="45"/>
    </row>
    <row r="862" spans="1:13" ht="15.75" customHeight="1" x14ac:dyDescent="0.2">
      <c r="A862" s="33"/>
      <c r="B862" s="260"/>
      <c r="C862" s="33"/>
      <c r="D862" s="45"/>
      <c r="E862" s="33"/>
      <c r="F862" s="33"/>
      <c r="G862" s="33"/>
      <c r="H862" s="33"/>
      <c r="I862" s="33"/>
      <c r="J862" s="32"/>
      <c r="K862" s="33"/>
      <c r="L862" s="33"/>
      <c r="M862" s="45"/>
    </row>
    <row r="863" spans="1:13" ht="15.75" customHeight="1" x14ac:dyDescent="0.2">
      <c r="A863" s="33"/>
      <c r="B863" s="260"/>
      <c r="C863" s="33"/>
      <c r="D863" s="45"/>
      <c r="E863" s="33"/>
      <c r="F863" s="33"/>
      <c r="G863" s="33"/>
      <c r="H863" s="33"/>
      <c r="I863" s="33"/>
      <c r="J863" s="32"/>
      <c r="K863" s="33"/>
      <c r="L863" s="33"/>
      <c r="M863" s="45"/>
    </row>
    <row r="864" spans="1:13" ht="15.75" customHeight="1" x14ac:dyDescent="0.2">
      <c r="A864" s="33"/>
      <c r="B864" s="260"/>
      <c r="C864" s="33"/>
      <c r="D864" s="45"/>
      <c r="E864" s="33"/>
      <c r="F864" s="33"/>
      <c r="G864" s="33"/>
      <c r="H864" s="33"/>
      <c r="I864" s="33"/>
      <c r="J864" s="32"/>
      <c r="K864" s="33"/>
      <c r="L864" s="33"/>
      <c r="M864" s="45"/>
    </row>
    <row r="865" spans="1:13" ht="15.75" customHeight="1" x14ac:dyDescent="0.2">
      <c r="A865" s="33"/>
      <c r="B865" s="260"/>
      <c r="C865" s="33"/>
      <c r="D865" s="45"/>
      <c r="E865" s="33"/>
      <c r="F865" s="33"/>
      <c r="G865" s="33"/>
      <c r="H865" s="33"/>
      <c r="I865" s="33"/>
      <c r="J865" s="32"/>
      <c r="K865" s="33"/>
      <c r="L865" s="33"/>
      <c r="M865" s="45"/>
    </row>
    <row r="866" spans="1:13" ht="15.75" customHeight="1" x14ac:dyDescent="0.2">
      <c r="A866" s="33"/>
      <c r="B866" s="260"/>
      <c r="C866" s="33"/>
      <c r="D866" s="45"/>
      <c r="E866" s="33"/>
      <c r="F866" s="33"/>
      <c r="G866" s="33"/>
      <c r="H866" s="33"/>
      <c r="I866" s="33"/>
      <c r="J866" s="32"/>
      <c r="K866" s="33"/>
      <c r="L866" s="33"/>
      <c r="M866" s="45"/>
    </row>
    <row r="867" spans="1:13" ht="15.75" customHeight="1" x14ac:dyDescent="0.2">
      <c r="A867" s="33"/>
      <c r="B867" s="260"/>
      <c r="C867" s="33"/>
      <c r="D867" s="45"/>
      <c r="E867" s="33"/>
      <c r="F867" s="33"/>
      <c r="G867" s="33"/>
      <c r="H867" s="33"/>
      <c r="I867" s="33"/>
      <c r="J867" s="32"/>
      <c r="K867" s="33"/>
      <c r="L867" s="33"/>
      <c r="M867" s="45"/>
    </row>
    <row r="868" spans="1:13" ht="15.75" customHeight="1" x14ac:dyDescent="0.2">
      <c r="A868" s="33"/>
      <c r="B868" s="260"/>
      <c r="C868" s="33"/>
      <c r="D868" s="45"/>
      <c r="E868" s="33"/>
      <c r="F868" s="33"/>
      <c r="G868" s="33"/>
      <c r="H868" s="33"/>
      <c r="I868" s="33"/>
      <c r="J868" s="32"/>
      <c r="K868" s="33"/>
      <c r="L868" s="33"/>
      <c r="M868" s="45"/>
    </row>
    <row r="869" spans="1:13" ht="15.75" customHeight="1" x14ac:dyDescent="0.2">
      <c r="A869" s="33"/>
      <c r="B869" s="260"/>
      <c r="C869" s="33"/>
      <c r="D869" s="45"/>
      <c r="E869" s="33"/>
      <c r="F869" s="33"/>
      <c r="G869" s="33"/>
      <c r="H869" s="33"/>
      <c r="I869" s="33"/>
      <c r="J869" s="32"/>
      <c r="K869" s="33"/>
      <c r="L869" s="33"/>
      <c r="M869" s="45"/>
    </row>
    <row r="870" spans="1:13" ht="15.75" customHeight="1" x14ac:dyDescent="0.2">
      <c r="A870" s="33"/>
      <c r="B870" s="260"/>
      <c r="C870" s="33"/>
      <c r="D870" s="45"/>
      <c r="E870" s="33"/>
      <c r="F870" s="33"/>
      <c r="G870" s="33"/>
      <c r="H870" s="33"/>
      <c r="I870" s="33"/>
      <c r="J870" s="32"/>
      <c r="K870" s="33"/>
      <c r="L870" s="33"/>
      <c r="M870" s="45"/>
    </row>
    <row r="871" spans="1:13" ht="15.75" customHeight="1" x14ac:dyDescent="0.2">
      <c r="A871" s="33"/>
      <c r="B871" s="260"/>
      <c r="C871" s="33"/>
      <c r="D871" s="45"/>
      <c r="E871" s="33"/>
      <c r="F871" s="33"/>
      <c r="G871" s="33"/>
      <c r="H871" s="33"/>
      <c r="I871" s="33"/>
      <c r="J871" s="32"/>
      <c r="K871" s="33"/>
      <c r="L871" s="33"/>
      <c r="M871" s="45"/>
    </row>
    <row r="872" spans="1:13" ht="15.75" customHeight="1" x14ac:dyDescent="0.2">
      <c r="A872" s="33"/>
      <c r="B872" s="260"/>
      <c r="C872" s="33"/>
      <c r="D872" s="45"/>
      <c r="E872" s="33"/>
      <c r="F872" s="33"/>
      <c r="G872" s="33"/>
      <c r="H872" s="33"/>
      <c r="I872" s="33"/>
      <c r="J872" s="32"/>
      <c r="K872" s="33"/>
      <c r="L872" s="33"/>
      <c r="M872" s="45"/>
    </row>
    <row r="873" spans="1:13" ht="15.75" customHeight="1" x14ac:dyDescent="0.2">
      <c r="A873" s="33"/>
      <c r="B873" s="260"/>
      <c r="C873" s="33"/>
      <c r="D873" s="45"/>
      <c r="E873" s="33"/>
      <c r="F873" s="33"/>
      <c r="G873" s="33"/>
      <c r="H873" s="33"/>
      <c r="I873" s="33"/>
      <c r="J873" s="32"/>
      <c r="K873" s="33"/>
      <c r="L873" s="33"/>
      <c r="M873" s="45"/>
    </row>
    <row r="874" spans="1:13" ht="15.75" customHeight="1" x14ac:dyDescent="0.2">
      <c r="A874" s="33"/>
      <c r="B874" s="260"/>
      <c r="C874" s="33"/>
      <c r="D874" s="45"/>
      <c r="E874" s="33"/>
      <c r="F874" s="33"/>
      <c r="G874" s="33"/>
      <c r="H874" s="33"/>
      <c r="I874" s="33"/>
      <c r="J874" s="32"/>
      <c r="K874" s="33"/>
      <c r="L874" s="33"/>
      <c r="M874" s="45"/>
    </row>
    <row r="875" spans="1:13" ht="15.75" customHeight="1" x14ac:dyDescent="0.2">
      <c r="A875" s="33"/>
      <c r="B875" s="260"/>
      <c r="C875" s="33"/>
      <c r="D875" s="45"/>
      <c r="E875" s="33"/>
      <c r="F875" s="33"/>
      <c r="G875" s="33"/>
      <c r="H875" s="33"/>
      <c r="I875" s="33"/>
      <c r="J875" s="32"/>
      <c r="K875" s="33"/>
      <c r="L875" s="33"/>
      <c r="M875" s="45"/>
    </row>
    <row r="876" spans="1:13" ht="15.75" customHeight="1" x14ac:dyDescent="0.2">
      <c r="A876" s="33"/>
      <c r="B876" s="260"/>
      <c r="C876" s="33"/>
      <c r="D876" s="45"/>
      <c r="E876" s="33"/>
      <c r="F876" s="33"/>
      <c r="G876" s="33"/>
      <c r="H876" s="33"/>
      <c r="I876" s="33"/>
      <c r="J876" s="32"/>
      <c r="K876" s="33"/>
      <c r="L876" s="33"/>
      <c r="M876" s="45"/>
    </row>
    <row r="877" spans="1:13" ht="15.75" customHeight="1" x14ac:dyDescent="0.2">
      <c r="A877" s="33"/>
      <c r="B877" s="260"/>
      <c r="C877" s="33"/>
      <c r="D877" s="45"/>
      <c r="E877" s="33"/>
      <c r="F877" s="33"/>
      <c r="G877" s="33"/>
      <c r="H877" s="33"/>
      <c r="I877" s="33"/>
      <c r="J877" s="32"/>
      <c r="K877" s="33"/>
      <c r="L877" s="33"/>
      <c r="M877" s="45"/>
    </row>
    <row r="878" spans="1:13" ht="15.75" customHeight="1" x14ac:dyDescent="0.2">
      <c r="A878" s="33"/>
      <c r="B878" s="260"/>
      <c r="C878" s="33"/>
      <c r="D878" s="45"/>
      <c r="E878" s="33"/>
      <c r="F878" s="33"/>
      <c r="G878" s="33"/>
      <c r="H878" s="33"/>
      <c r="I878" s="33"/>
      <c r="J878" s="32"/>
      <c r="K878" s="33"/>
      <c r="L878" s="33"/>
      <c r="M878" s="45"/>
    </row>
    <row r="879" spans="1:13" ht="15.75" customHeight="1" x14ac:dyDescent="0.2">
      <c r="A879" s="33"/>
      <c r="B879" s="260"/>
      <c r="C879" s="33"/>
      <c r="D879" s="45"/>
      <c r="E879" s="33"/>
      <c r="F879" s="33"/>
      <c r="G879" s="33"/>
      <c r="H879" s="33"/>
      <c r="I879" s="33"/>
      <c r="J879" s="32"/>
      <c r="K879" s="33"/>
      <c r="L879" s="33"/>
      <c r="M879" s="45"/>
    </row>
    <row r="880" spans="1:13" ht="15.75" customHeight="1" x14ac:dyDescent="0.2">
      <c r="A880" s="33"/>
      <c r="B880" s="260"/>
      <c r="C880" s="33"/>
      <c r="D880" s="45"/>
      <c r="E880" s="33"/>
      <c r="F880" s="33"/>
      <c r="G880" s="33"/>
      <c r="H880" s="33"/>
      <c r="I880" s="33"/>
      <c r="J880" s="32"/>
      <c r="K880" s="33"/>
      <c r="L880" s="33"/>
      <c r="M880" s="45"/>
    </row>
    <row r="881" spans="1:13" ht="15.75" customHeight="1" x14ac:dyDescent="0.2">
      <c r="A881" s="33"/>
      <c r="B881" s="260"/>
      <c r="C881" s="33"/>
      <c r="D881" s="45"/>
      <c r="E881" s="33"/>
      <c r="F881" s="33"/>
      <c r="G881" s="33"/>
      <c r="H881" s="33"/>
      <c r="I881" s="33"/>
      <c r="J881" s="32"/>
      <c r="K881" s="33"/>
      <c r="L881" s="33"/>
      <c r="M881" s="45"/>
    </row>
    <row r="882" spans="1:13" ht="15.75" customHeight="1" x14ac:dyDescent="0.2">
      <c r="A882" s="33"/>
      <c r="B882" s="260"/>
      <c r="C882" s="33"/>
      <c r="D882" s="45"/>
      <c r="E882" s="33"/>
      <c r="F882" s="33"/>
      <c r="G882" s="33"/>
      <c r="H882" s="33"/>
      <c r="I882" s="33"/>
      <c r="J882" s="32"/>
      <c r="K882" s="33"/>
      <c r="L882" s="33"/>
      <c r="M882" s="45"/>
    </row>
    <row r="883" spans="1:13" ht="15.75" customHeight="1" x14ac:dyDescent="0.2">
      <c r="A883" s="33"/>
      <c r="B883" s="260"/>
      <c r="C883" s="33"/>
      <c r="D883" s="45"/>
      <c r="E883" s="33"/>
      <c r="F883" s="33"/>
      <c r="G883" s="33"/>
      <c r="H883" s="33"/>
      <c r="I883" s="33"/>
      <c r="J883" s="32"/>
      <c r="K883" s="33"/>
      <c r="L883" s="33"/>
      <c r="M883" s="45"/>
    </row>
    <row r="884" spans="1:13" ht="15.75" customHeight="1" x14ac:dyDescent="0.2">
      <c r="A884" s="33"/>
      <c r="B884" s="260"/>
      <c r="C884" s="33"/>
      <c r="D884" s="45"/>
      <c r="E884" s="33"/>
      <c r="F884" s="33"/>
      <c r="G884" s="33"/>
      <c r="H884" s="33"/>
      <c r="I884" s="33"/>
      <c r="J884" s="32"/>
      <c r="K884" s="33"/>
      <c r="L884" s="33"/>
      <c r="M884" s="45"/>
    </row>
    <row r="885" spans="1:13" ht="15.75" customHeight="1" x14ac:dyDescent="0.2">
      <c r="A885" s="33"/>
      <c r="B885" s="260"/>
      <c r="C885" s="33"/>
      <c r="D885" s="45"/>
      <c r="E885" s="33"/>
      <c r="F885" s="33"/>
      <c r="G885" s="33"/>
      <c r="H885" s="33"/>
      <c r="I885" s="33"/>
      <c r="J885" s="32"/>
      <c r="K885" s="33"/>
      <c r="L885" s="33"/>
      <c r="M885" s="45"/>
    </row>
    <row r="886" spans="1:13" ht="15.75" customHeight="1" x14ac:dyDescent="0.2">
      <c r="A886" s="33"/>
      <c r="B886" s="260"/>
      <c r="C886" s="33"/>
      <c r="D886" s="45"/>
      <c r="E886" s="33"/>
      <c r="F886" s="33"/>
      <c r="G886" s="33"/>
      <c r="H886" s="33"/>
      <c r="I886" s="33"/>
      <c r="J886" s="32"/>
      <c r="K886" s="33"/>
      <c r="L886" s="33"/>
      <c r="M886" s="45"/>
    </row>
    <row r="887" spans="1:13" ht="15.75" customHeight="1" x14ac:dyDescent="0.2">
      <c r="A887" s="33"/>
      <c r="B887" s="260"/>
      <c r="C887" s="33"/>
      <c r="D887" s="45"/>
      <c r="E887" s="33"/>
      <c r="F887" s="33"/>
      <c r="G887" s="33"/>
      <c r="H887" s="33"/>
      <c r="I887" s="33"/>
      <c r="J887" s="32"/>
      <c r="K887" s="33"/>
      <c r="L887" s="33"/>
      <c r="M887" s="45"/>
    </row>
    <row r="888" spans="1:13" ht="15.75" customHeight="1" x14ac:dyDescent="0.2">
      <c r="A888" s="33"/>
      <c r="B888" s="260"/>
      <c r="C888" s="33"/>
      <c r="D888" s="45"/>
      <c r="E888" s="33"/>
      <c r="F888" s="33"/>
      <c r="G888" s="33"/>
      <c r="H888" s="33"/>
      <c r="I888" s="33"/>
      <c r="J888" s="32"/>
      <c r="K888" s="33"/>
      <c r="L888" s="33"/>
      <c r="M888" s="45"/>
    </row>
    <row r="889" spans="1:13" ht="15.75" customHeight="1" x14ac:dyDescent="0.2">
      <c r="A889" s="33"/>
      <c r="B889" s="260"/>
      <c r="C889" s="33"/>
      <c r="D889" s="45"/>
      <c r="E889" s="33"/>
      <c r="F889" s="33"/>
      <c r="G889" s="33"/>
      <c r="H889" s="33"/>
      <c r="I889" s="33"/>
      <c r="J889" s="32"/>
      <c r="K889" s="33"/>
      <c r="L889" s="33"/>
      <c r="M889" s="45"/>
    </row>
    <row r="890" spans="1:13" ht="15.75" customHeight="1" x14ac:dyDescent="0.2">
      <c r="A890" s="33"/>
      <c r="B890" s="260"/>
      <c r="C890" s="33"/>
      <c r="D890" s="45"/>
      <c r="E890" s="33"/>
      <c r="F890" s="33"/>
      <c r="G890" s="33"/>
      <c r="H890" s="33"/>
      <c r="I890" s="33"/>
      <c r="J890" s="32"/>
      <c r="K890" s="33"/>
      <c r="L890" s="33"/>
      <c r="M890" s="45"/>
    </row>
    <row r="891" spans="1:13" ht="15.75" customHeight="1" x14ac:dyDescent="0.2">
      <c r="A891" s="33"/>
      <c r="B891" s="260"/>
      <c r="C891" s="33"/>
      <c r="D891" s="45"/>
      <c r="E891" s="33"/>
      <c r="F891" s="33"/>
      <c r="G891" s="33"/>
      <c r="H891" s="33"/>
      <c r="I891" s="33"/>
      <c r="J891" s="32"/>
      <c r="K891" s="33"/>
      <c r="L891" s="33"/>
      <c r="M891" s="45"/>
    </row>
    <row r="892" spans="1:13" ht="15.75" customHeight="1" x14ac:dyDescent="0.2">
      <c r="A892" s="33"/>
      <c r="B892" s="260"/>
      <c r="C892" s="33"/>
      <c r="D892" s="45"/>
      <c r="E892" s="33"/>
      <c r="F892" s="33"/>
      <c r="G892" s="33"/>
      <c r="H892" s="33"/>
      <c r="I892" s="33"/>
      <c r="J892" s="32"/>
      <c r="K892" s="33"/>
      <c r="L892" s="33"/>
      <c r="M892" s="45"/>
    </row>
    <row r="893" spans="1:13" ht="15.75" customHeight="1" x14ac:dyDescent="0.2">
      <c r="A893" s="33"/>
      <c r="B893" s="260"/>
      <c r="C893" s="33"/>
      <c r="D893" s="45"/>
      <c r="E893" s="33"/>
      <c r="F893" s="33"/>
      <c r="G893" s="33"/>
      <c r="H893" s="33"/>
      <c r="I893" s="33"/>
      <c r="J893" s="32"/>
      <c r="K893" s="33"/>
      <c r="L893" s="33"/>
      <c r="M893" s="45"/>
    </row>
    <row r="894" spans="1:13" ht="15.75" customHeight="1" x14ac:dyDescent="0.2">
      <c r="A894" s="33"/>
      <c r="B894" s="260"/>
      <c r="C894" s="33"/>
      <c r="D894" s="45"/>
      <c r="E894" s="33"/>
      <c r="F894" s="33"/>
      <c r="G894" s="33"/>
      <c r="H894" s="33"/>
      <c r="I894" s="33"/>
      <c r="J894" s="32"/>
      <c r="K894" s="33"/>
      <c r="L894" s="33"/>
      <c r="M894" s="45"/>
    </row>
    <row r="895" spans="1:13" ht="15.75" customHeight="1" x14ac:dyDescent="0.2">
      <c r="A895" s="33"/>
      <c r="B895" s="260"/>
      <c r="C895" s="33"/>
      <c r="D895" s="45"/>
      <c r="E895" s="33"/>
      <c r="F895" s="33"/>
      <c r="G895" s="33"/>
      <c r="H895" s="33"/>
      <c r="I895" s="33"/>
      <c r="J895" s="32"/>
      <c r="K895" s="33"/>
      <c r="L895" s="33"/>
      <c r="M895" s="45"/>
    </row>
    <row r="896" spans="1:13" ht="15.75" customHeight="1" x14ac:dyDescent="0.2">
      <c r="A896" s="33"/>
      <c r="B896" s="260"/>
      <c r="C896" s="33"/>
      <c r="D896" s="45"/>
      <c r="E896" s="33"/>
      <c r="F896" s="33"/>
      <c r="G896" s="33"/>
      <c r="H896" s="33"/>
      <c r="I896" s="33"/>
      <c r="J896" s="32"/>
      <c r="K896" s="33"/>
      <c r="L896" s="33"/>
      <c r="M896" s="45"/>
    </row>
    <row r="897" spans="1:13" ht="15.75" customHeight="1" x14ac:dyDescent="0.2">
      <c r="A897" s="33"/>
      <c r="B897" s="260"/>
      <c r="C897" s="33"/>
      <c r="D897" s="45"/>
      <c r="E897" s="33"/>
      <c r="F897" s="33"/>
      <c r="G897" s="33"/>
      <c r="H897" s="33"/>
      <c r="I897" s="33"/>
      <c r="J897" s="32"/>
      <c r="K897" s="33"/>
      <c r="L897" s="33"/>
      <c r="M897" s="45"/>
    </row>
    <row r="898" spans="1:13" ht="15.75" customHeight="1" x14ac:dyDescent="0.2">
      <c r="A898" s="33"/>
      <c r="B898" s="260"/>
      <c r="C898" s="33"/>
      <c r="D898" s="45"/>
      <c r="E898" s="33"/>
      <c r="F898" s="33"/>
      <c r="G898" s="33"/>
      <c r="H898" s="33"/>
      <c r="I898" s="33"/>
      <c r="J898" s="32"/>
      <c r="K898" s="33"/>
      <c r="L898" s="33"/>
      <c r="M898" s="45"/>
    </row>
    <row r="899" spans="1:13" ht="15.75" customHeight="1" x14ac:dyDescent="0.2">
      <c r="A899" s="33"/>
      <c r="B899" s="260"/>
      <c r="C899" s="33"/>
      <c r="D899" s="45"/>
      <c r="E899" s="33"/>
      <c r="F899" s="33"/>
      <c r="G899" s="33"/>
      <c r="H899" s="33"/>
      <c r="I899" s="33"/>
      <c r="J899" s="32"/>
      <c r="K899" s="33"/>
      <c r="L899" s="33"/>
      <c r="M899" s="45"/>
    </row>
    <row r="900" spans="1:13" ht="15.75" customHeight="1" x14ac:dyDescent="0.2">
      <c r="A900" s="33"/>
      <c r="B900" s="260"/>
      <c r="C900" s="33"/>
      <c r="D900" s="45"/>
      <c r="E900" s="33"/>
      <c r="F900" s="33"/>
      <c r="G900" s="33"/>
      <c r="H900" s="33"/>
      <c r="I900" s="33"/>
      <c r="J900" s="32"/>
      <c r="K900" s="33"/>
      <c r="L900" s="33"/>
      <c r="M900" s="45"/>
    </row>
    <row r="901" spans="1:13" ht="15.75" customHeight="1" x14ac:dyDescent="0.2">
      <c r="A901" s="33"/>
      <c r="B901" s="260"/>
      <c r="C901" s="33"/>
      <c r="D901" s="45"/>
      <c r="E901" s="33"/>
      <c r="F901" s="33"/>
      <c r="G901" s="33"/>
      <c r="H901" s="33"/>
      <c r="I901" s="33"/>
      <c r="J901" s="32"/>
      <c r="K901" s="33"/>
      <c r="L901" s="33"/>
      <c r="M901" s="45"/>
    </row>
    <row r="902" spans="1:13" ht="15.75" customHeight="1" x14ac:dyDescent="0.2">
      <c r="A902" s="33"/>
      <c r="B902" s="260"/>
      <c r="C902" s="33"/>
      <c r="D902" s="45"/>
      <c r="E902" s="33"/>
      <c r="F902" s="33"/>
      <c r="G902" s="33"/>
      <c r="H902" s="33"/>
      <c r="I902" s="33"/>
      <c r="J902" s="32"/>
      <c r="K902" s="33"/>
      <c r="L902" s="33"/>
      <c r="M902" s="45"/>
    </row>
    <row r="903" spans="1:13" ht="15.75" customHeight="1" x14ac:dyDescent="0.2">
      <c r="A903" s="33"/>
      <c r="B903" s="260"/>
      <c r="C903" s="33"/>
      <c r="D903" s="45"/>
      <c r="E903" s="33"/>
      <c r="F903" s="33"/>
      <c r="G903" s="33"/>
      <c r="H903" s="33"/>
      <c r="I903" s="33"/>
      <c r="J903" s="32"/>
      <c r="K903" s="33"/>
      <c r="L903" s="33"/>
      <c r="M903" s="45"/>
    </row>
    <row r="904" spans="1:13" ht="15.75" customHeight="1" x14ac:dyDescent="0.2">
      <c r="A904" s="33"/>
      <c r="B904" s="260"/>
      <c r="C904" s="33"/>
      <c r="D904" s="45"/>
      <c r="E904" s="33"/>
      <c r="F904" s="33"/>
      <c r="G904" s="33"/>
      <c r="H904" s="33"/>
      <c r="I904" s="33"/>
      <c r="J904" s="32"/>
      <c r="K904" s="33"/>
      <c r="L904" s="33"/>
      <c r="M904" s="45"/>
    </row>
    <row r="905" spans="1:13" ht="15.75" customHeight="1" x14ac:dyDescent="0.2">
      <c r="A905" s="33"/>
      <c r="B905" s="260"/>
      <c r="C905" s="33"/>
      <c r="D905" s="45"/>
      <c r="E905" s="33"/>
      <c r="F905" s="33"/>
      <c r="G905" s="33"/>
      <c r="H905" s="33"/>
      <c r="I905" s="33"/>
      <c r="J905" s="32"/>
      <c r="K905" s="33"/>
      <c r="L905" s="33"/>
      <c r="M905" s="45"/>
    </row>
    <row r="906" spans="1:13" ht="15.75" customHeight="1" x14ac:dyDescent="0.2">
      <c r="A906" s="33"/>
      <c r="B906" s="260"/>
      <c r="C906" s="33"/>
      <c r="D906" s="45"/>
      <c r="E906" s="33"/>
      <c r="F906" s="33"/>
      <c r="G906" s="33"/>
      <c r="H906" s="33"/>
      <c r="I906" s="33"/>
      <c r="J906" s="32"/>
      <c r="K906" s="33"/>
      <c r="L906" s="33"/>
      <c r="M906" s="45"/>
    </row>
    <row r="907" spans="1:13" ht="15.75" customHeight="1" x14ac:dyDescent="0.2">
      <c r="A907" s="33"/>
      <c r="B907" s="260"/>
      <c r="C907" s="33"/>
      <c r="D907" s="45"/>
      <c r="E907" s="33"/>
      <c r="F907" s="33"/>
      <c r="G907" s="33"/>
      <c r="H907" s="33"/>
      <c r="I907" s="33"/>
      <c r="J907" s="32"/>
      <c r="K907" s="33"/>
      <c r="L907" s="33"/>
      <c r="M907" s="45"/>
    </row>
    <row r="908" spans="1:13" ht="15.75" customHeight="1" x14ac:dyDescent="0.2">
      <c r="A908" s="33"/>
      <c r="B908" s="260"/>
      <c r="C908" s="33"/>
      <c r="D908" s="45"/>
      <c r="E908" s="33"/>
      <c r="F908" s="33"/>
      <c r="G908" s="33"/>
      <c r="H908" s="33"/>
      <c r="I908" s="33"/>
      <c r="J908" s="32"/>
      <c r="K908" s="33"/>
      <c r="L908" s="33"/>
      <c r="M908" s="45"/>
    </row>
    <row r="909" spans="1:13" ht="15.75" customHeight="1" x14ac:dyDescent="0.2">
      <c r="A909" s="33"/>
      <c r="B909" s="260"/>
      <c r="C909" s="33"/>
      <c r="D909" s="45"/>
      <c r="E909" s="33"/>
      <c r="F909" s="33"/>
      <c r="G909" s="33"/>
      <c r="H909" s="33"/>
      <c r="I909" s="33"/>
      <c r="J909" s="32"/>
      <c r="K909" s="33"/>
      <c r="L909" s="33"/>
      <c r="M909" s="45"/>
    </row>
    <row r="910" spans="1:13" ht="15.75" customHeight="1" x14ac:dyDescent="0.2">
      <c r="A910" s="33"/>
      <c r="B910" s="260"/>
      <c r="C910" s="33"/>
      <c r="D910" s="45"/>
      <c r="E910" s="33"/>
      <c r="F910" s="33"/>
      <c r="G910" s="33"/>
      <c r="H910" s="33"/>
      <c r="I910" s="33"/>
      <c r="J910" s="32"/>
      <c r="K910" s="33"/>
      <c r="L910" s="33"/>
      <c r="M910" s="45"/>
    </row>
    <row r="911" spans="1:13" ht="15.75" customHeight="1" x14ac:dyDescent="0.2">
      <c r="A911" s="33"/>
      <c r="B911" s="260"/>
      <c r="C911" s="33"/>
      <c r="D911" s="45"/>
      <c r="E911" s="33"/>
      <c r="F911" s="33"/>
      <c r="G911" s="33"/>
      <c r="H911" s="33"/>
      <c r="I911" s="33"/>
      <c r="J911" s="32"/>
      <c r="K911" s="33"/>
      <c r="L911" s="33"/>
      <c r="M911" s="45"/>
    </row>
    <row r="912" spans="1:13" ht="15.75" customHeight="1" x14ac:dyDescent="0.2">
      <c r="A912" s="33"/>
      <c r="B912" s="260"/>
      <c r="C912" s="33"/>
      <c r="D912" s="45"/>
      <c r="E912" s="33"/>
      <c r="F912" s="33"/>
      <c r="G912" s="33"/>
      <c r="H912" s="33"/>
      <c r="I912" s="33"/>
      <c r="J912" s="32"/>
      <c r="K912" s="33"/>
      <c r="L912" s="33"/>
      <c r="M912" s="45"/>
    </row>
    <row r="913" spans="1:13" ht="15.75" customHeight="1" x14ac:dyDescent="0.2">
      <c r="A913" s="33"/>
      <c r="B913" s="260"/>
      <c r="C913" s="33"/>
      <c r="D913" s="45"/>
      <c r="E913" s="33"/>
      <c r="F913" s="33"/>
      <c r="G913" s="33"/>
      <c r="H913" s="33"/>
      <c r="I913" s="33"/>
      <c r="J913" s="32"/>
      <c r="K913" s="33"/>
      <c r="L913" s="33"/>
      <c r="M913" s="45"/>
    </row>
    <row r="914" spans="1:13" ht="15.75" customHeight="1" x14ac:dyDescent="0.2">
      <c r="A914" s="33"/>
      <c r="B914" s="260"/>
      <c r="C914" s="33"/>
      <c r="D914" s="45"/>
      <c r="E914" s="33"/>
      <c r="F914" s="33"/>
      <c r="G914" s="33"/>
      <c r="H914" s="33"/>
      <c r="I914" s="33"/>
      <c r="J914" s="32"/>
      <c r="K914" s="33"/>
      <c r="L914" s="33"/>
      <c r="M914" s="45"/>
    </row>
    <row r="915" spans="1:13" ht="15.75" customHeight="1" x14ac:dyDescent="0.2">
      <c r="A915" s="33"/>
      <c r="B915" s="260"/>
      <c r="C915" s="33"/>
      <c r="D915" s="45"/>
      <c r="E915" s="33"/>
      <c r="F915" s="33"/>
      <c r="G915" s="33"/>
      <c r="H915" s="33"/>
      <c r="I915" s="33"/>
      <c r="J915" s="32"/>
      <c r="K915" s="33"/>
      <c r="L915" s="33"/>
      <c r="M915" s="45"/>
    </row>
    <row r="916" spans="1:13" ht="15.75" customHeight="1" x14ac:dyDescent="0.2">
      <c r="A916" s="33"/>
      <c r="B916" s="260"/>
      <c r="C916" s="33"/>
      <c r="D916" s="45"/>
      <c r="E916" s="33"/>
      <c r="F916" s="33"/>
      <c r="G916" s="33"/>
      <c r="H916" s="33"/>
      <c r="I916" s="33"/>
      <c r="J916" s="32"/>
      <c r="K916" s="33"/>
      <c r="L916" s="33"/>
      <c r="M916" s="45"/>
    </row>
    <row r="917" spans="1:13" ht="15.75" customHeight="1" x14ac:dyDescent="0.2">
      <c r="A917" s="33"/>
      <c r="B917" s="260"/>
      <c r="C917" s="33"/>
      <c r="D917" s="45"/>
      <c r="E917" s="33"/>
      <c r="F917" s="33"/>
      <c r="G917" s="33"/>
      <c r="H917" s="33"/>
      <c r="I917" s="33"/>
      <c r="J917" s="32"/>
      <c r="K917" s="33"/>
      <c r="L917" s="33"/>
      <c r="M917" s="45"/>
    </row>
    <row r="918" spans="1:13" ht="15.75" customHeight="1" x14ac:dyDescent="0.2">
      <c r="A918" s="33"/>
      <c r="B918" s="260"/>
      <c r="C918" s="33"/>
      <c r="D918" s="45"/>
      <c r="E918" s="33"/>
      <c r="F918" s="33"/>
      <c r="G918" s="33"/>
      <c r="H918" s="33"/>
      <c r="I918" s="33"/>
      <c r="J918" s="32"/>
      <c r="K918" s="33"/>
      <c r="L918" s="33"/>
      <c r="M918" s="45"/>
    </row>
    <row r="919" spans="1:13" ht="15.75" customHeight="1" x14ac:dyDescent="0.2">
      <c r="A919" s="33"/>
      <c r="B919" s="260"/>
      <c r="C919" s="33"/>
      <c r="D919" s="45"/>
      <c r="E919" s="33"/>
      <c r="F919" s="33"/>
      <c r="G919" s="33"/>
      <c r="H919" s="33"/>
      <c r="I919" s="33"/>
      <c r="J919" s="32"/>
      <c r="K919" s="33"/>
      <c r="L919" s="33"/>
      <c r="M919" s="45"/>
    </row>
    <row r="920" spans="1:13" ht="15.75" customHeight="1" x14ac:dyDescent="0.2">
      <c r="A920" s="33"/>
      <c r="B920" s="260"/>
      <c r="C920" s="33"/>
      <c r="D920" s="45"/>
      <c r="E920" s="33"/>
      <c r="F920" s="33"/>
      <c r="G920" s="33"/>
      <c r="H920" s="33"/>
      <c r="I920" s="33"/>
      <c r="J920" s="32"/>
      <c r="K920" s="33"/>
      <c r="L920" s="33"/>
      <c r="M920" s="45"/>
    </row>
    <row r="921" spans="1:13" ht="15.75" customHeight="1" x14ac:dyDescent="0.2">
      <c r="A921" s="33"/>
      <c r="B921" s="260"/>
      <c r="C921" s="33"/>
      <c r="D921" s="45"/>
      <c r="E921" s="33"/>
      <c r="F921" s="33"/>
      <c r="G921" s="33"/>
      <c r="H921" s="33"/>
      <c r="I921" s="33"/>
      <c r="J921" s="32"/>
      <c r="K921" s="33"/>
      <c r="L921" s="33"/>
      <c r="M921" s="45"/>
    </row>
    <row r="922" spans="1:13" ht="15.75" customHeight="1" x14ac:dyDescent="0.2">
      <c r="A922" s="33"/>
      <c r="B922" s="260"/>
      <c r="C922" s="33"/>
      <c r="D922" s="45"/>
      <c r="E922" s="33"/>
      <c r="F922" s="33"/>
      <c r="G922" s="33"/>
      <c r="H922" s="33"/>
      <c r="I922" s="33"/>
      <c r="J922" s="32"/>
      <c r="K922" s="33"/>
      <c r="L922" s="33"/>
      <c r="M922" s="45"/>
    </row>
    <row r="923" spans="1:13" ht="15.75" customHeight="1" x14ac:dyDescent="0.2">
      <c r="A923" s="33"/>
      <c r="B923" s="260"/>
      <c r="C923" s="33"/>
      <c r="D923" s="45"/>
      <c r="E923" s="33"/>
      <c r="F923" s="33"/>
      <c r="G923" s="33"/>
      <c r="H923" s="33"/>
      <c r="I923" s="33"/>
      <c r="J923" s="32"/>
      <c r="K923" s="33"/>
      <c r="L923" s="33"/>
      <c r="M923" s="45"/>
    </row>
    <row r="924" spans="1:13" ht="15.75" customHeight="1" x14ac:dyDescent="0.2">
      <c r="A924" s="33"/>
      <c r="B924" s="260"/>
      <c r="C924" s="33"/>
      <c r="D924" s="45"/>
      <c r="E924" s="33"/>
      <c r="F924" s="33"/>
      <c r="G924" s="33"/>
      <c r="H924" s="33"/>
      <c r="I924" s="33"/>
      <c r="J924" s="32"/>
      <c r="K924" s="33"/>
      <c r="L924" s="33"/>
      <c r="M924" s="45"/>
    </row>
    <row r="925" spans="1:13" ht="15.75" customHeight="1" x14ac:dyDescent="0.2">
      <c r="A925" s="33"/>
      <c r="B925" s="260"/>
      <c r="C925" s="33"/>
      <c r="D925" s="45"/>
      <c r="E925" s="33"/>
      <c r="F925" s="33"/>
      <c r="G925" s="33"/>
      <c r="H925" s="33"/>
      <c r="I925" s="33"/>
      <c r="J925" s="32"/>
      <c r="K925" s="33"/>
      <c r="L925" s="33"/>
      <c r="M925" s="45"/>
    </row>
    <row r="926" spans="1:13" ht="15.75" customHeight="1" x14ac:dyDescent="0.2">
      <c r="A926" s="33"/>
      <c r="B926" s="260"/>
      <c r="C926" s="33"/>
      <c r="D926" s="45"/>
      <c r="E926" s="33"/>
      <c r="F926" s="33"/>
      <c r="G926" s="33"/>
      <c r="H926" s="33"/>
      <c r="I926" s="33"/>
      <c r="J926" s="32"/>
      <c r="K926" s="33"/>
      <c r="L926" s="33"/>
      <c r="M926" s="45"/>
    </row>
    <row r="927" spans="1:13" ht="15.75" customHeight="1" x14ac:dyDescent="0.2">
      <c r="A927" s="33"/>
      <c r="B927" s="260"/>
      <c r="C927" s="33"/>
      <c r="D927" s="45"/>
      <c r="E927" s="33"/>
      <c r="F927" s="33"/>
      <c r="G927" s="33"/>
      <c r="H927" s="33"/>
      <c r="I927" s="33"/>
      <c r="J927" s="32"/>
      <c r="K927" s="33"/>
      <c r="L927" s="33"/>
      <c r="M927" s="45"/>
    </row>
    <row r="928" spans="1:13" ht="15.75" customHeight="1" x14ac:dyDescent="0.2">
      <c r="A928" s="33"/>
      <c r="B928" s="260"/>
      <c r="C928" s="33"/>
      <c r="D928" s="45"/>
      <c r="E928" s="33"/>
      <c r="F928" s="33"/>
      <c r="G928" s="33"/>
      <c r="H928" s="33"/>
      <c r="I928" s="33"/>
      <c r="J928" s="32"/>
      <c r="K928" s="33"/>
      <c r="L928" s="33"/>
      <c r="M928" s="45"/>
    </row>
    <row r="929" spans="1:13" ht="15.75" customHeight="1" x14ac:dyDescent="0.2">
      <c r="A929" s="33"/>
      <c r="B929" s="260"/>
      <c r="C929" s="33"/>
      <c r="D929" s="45"/>
      <c r="E929" s="33"/>
      <c r="F929" s="33"/>
      <c r="G929" s="33"/>
      <c r="H929" s="33"/>
      <c r="I929" s="33"/>
      <c r="J929" s="32"/>
      <c r="K929" s="33"/>
      <c r="L929" s="33"/>
      <c r="M929" s="45"/>
    </row>
    <row r="930" spans="1:13" ht="15.75" customHeight="1" x14ac:dyDescent="0.2">
      <c r="A930" s="33"/>
      <c r="B930" s="260"/>
      <c r="C930" s="33"/>
      <c r="D930" s="45"/>
      <c r="E930" s="33"/>
      <c r="F930" s="33"/>
      <c r="G930" s="33"/>
      <c r="H930" s="33"/>
      <c r="I930" s="33"/>
      <c r="J930" s="32"/>
      <c r="K930" s="33"/>
      <c r="L930" s="33"/>
      <c r="M930" s="45"/>
    </row>
    <row r="931" spans="1:13" ht="15.75" customHeight="1" x14ac:dyDescent="0.2">
      <c r="A931" s="33"/>
      <c r="B931" s="260"/>
      <c r="C931" s="33"/>
      <c r="D931" s="45"/>
      <c r="E931" s="33"/>
      <c r="F931" s="33"/>
      <c r="G931" s="33"/>
      <c r="H931" s="33"/>
      <c r="I931" s="33"/>
      <c r="J931" s="32"/>
      <c r="K931" s="33"/>
      <c r="L931" s="33"/>
      <c r="M931" s="45"/>
    </row>
    <row r="932" spans="1:13" ht="15.75" customHeight="1" x14ac:dyDescent="0.2">
      <c r="A932" s="33"/>
      <c r="B932" s="260"/>
      <c r="C932" s="33"/>
      <c r="D932" s="45"/>
      <c r="E932" s="33"/>
      <c r="F932" s="33"/>
      <c r="G932" s="33"/>
      <c r="H932" s="33"/>
      <c r="I932" s="33"/>
      <c r="J932" s="32"/>
      <c r="K932" s="33"/>
      <c r="L932" s="33"/>
      <c r="M932" s="45"/>
    </row>
    <row r="933" spans="1:13" ht="15.75" customHeight="1" x14ac:dyDescent="0.2">
      <c r="A933" s="33"/>
      <c r="B933" s="260"/>
      <c r="C933" s="33"/>
      <c r="D933" s="45"/>
      <c r="E933" s="33"/>
      <c r="F933" s="33"/>
      <c r="G933" s="33"/>
      <c r="H933" s="33"/>
      <c r="I933" s="33"/>
      <c r="J933" s="32"/>
      <c r="K933" s="33"/>
      <c r="L933" s="33"/>
      <c r="M933" s="45"/>
    </row>
    <row r="934" spans="1:13" ht="15.75" customHeight="1" x14ac:dyDescent="0.2">
      <c r="A934" s="33"/>
      <c r="B934" s="260"/>
      <c r="C934" s="33"/>
      <c r="D934" s="45"/>
      <c r="E934" s="33"/>
      <c r="F934" s="33"/>
      <c r="G934" s="33"/>
      <c r="H934" s="33"/>
      <c r="I934" s="33"/>
      <c r="J934" s="32"/>
      <c r="K934" s="33"/>
      <c r="L934" s="33"/>
      <c r="M934" s="45"/>
    </row>
    <row r="935" spans="1:13" ht="15.75" customHeight="1" x14ac:dyDescent="0.2">
      <c r="A935" s="33"/>
      <c r="B935" s="260"/>
      <c r="C935" s="33"/>
      <c r="D935" s="45"/>
      <c r="E935" s="33"/>
      <c r="F935" s="33"/>
      <c r="G935" s="33"/>
      <c r="H935" s="33"/>
      <c r="I935" s="33"/>
      <c r="J935" s="32"/>
      <c r="K935" s="33"/>
      <c r="L935" s="33"/>
      <c r="M935" s="45"/>
    </row>
    <row r="936" spans="1:13" ht="15.75" customHeight="1" x14ac:dyDescent="0.2">
      <c r="A936" s="33"/>
      <c r="B936" s="260"/>
      <c r="C936" s="33"/>
      <c r="D936" s="45"/>
      <c r="E936" s="33"/>
      <c r="F936" s="33"/>
      <c r="G936" s="33"/>
      <c r="H936" s="33"/>
      <c r="I936" s="33"/>
      <c r="J936" s="32"/>
      <c r="K936" s="33"/>
      <c r="L936" s="33"/>
      <c r="M936" s="45"/>
    </row>
    <row r="937" spans="1:13" ht="15.75" customHeight="1" x14ac:dyDescent="0.2">
      <c r="A937" s="33"/>
      <c r="B937" s="260"/>
      <c r="C937" s="33"/>
      <c r="D937" s="45"/>
      <c r="E937" s="33"/>
      <c r="F937" s="33"/>
      <c r="G937" s="33"/>
      <c r="H937" s="33"/>
      <c r="I937" s="33"/>
      <c r="J937" s="32"/>
      <c r="K937" s="33"/>
      <c r="L937" s="33"/>
      <c r="M937" s="45"/>
    </row>
    <row r="938" spans="1:13" ht="15.75" customHeight="1" x14ac:dyDescent="0.2">
      <c r="A938" s="33"/>
      <c r="B938" s="260"/>
      <c r="C938" s="33"/>
      <c r="D938" s="45"/>
      <c r="E938" s="33"/>
      <c r="F938" s="33"/>
      <c r="G938" s="33"/>
      <c r="H938" s="33"/>
      <c r="I938" s="33"/>
      <c r="J938" s="32"/>
      <c r="K938" s="33"/>
      <c r="L938" s="33"/>
      <c r="M938" s="45"/>
    </row>
    <row r="939" spans="1:13" ht="15.75" customHeight="1" x14ac:dyDescent="0.2">
      <c r="A939" s="33"/>
      <c r="B939" s="260"/>
      <c r="C939" s="33"/>
      <c r="D939" s="45"/>
      <c r="E939" s="33"/>
      <c r="F939" s="33"/>
      <c r="G939" s="33"/>
      <c r="H939" s="33"/>
      <c r="I939" s="33"/>
      <c r="J939" s="32"/>
      <c r="K939" s="33"/>
      <c r="L939" s="33"/>
      <c r="M939" s="45"/>
    </row>
    <row r="940" spans="1:13" ht="15.75" customHeight="1" x14ac:dyDescent="0.2">
      <c r="A940" s="33"/>
      <c r="B940" s="260"/>
      <c r="C940" s="33"/>
      <c r="D940" s="45"/>
      <c r="E940" s="33"/>
      <c r="F940" s="33"/>
      <c r="G940" s="33"/>
      <c r="H940" s="33"/>
      <c r="I940" s="33"/>
      <c r="J940" s="32"/>
      <c r="K940" s="33"/>
      <c r="L940" s="33"/>
      <c r="M940" s="45"/>
    </row>
    <row r="941" spans="1:13" ht="15.75" customHeight="1" x14ac:dyDescent="0.2">
      <c r="A941" s="33"/>
      <c r="B941" s="260"/>
      <c r="C941" s="33"/>
      <c r="D941" s="45"/>
      <c r="E941" s="33"/>
      <c r="F941" s="33"/>
      <c r="G941" s="33"/>
      <c r="H941" s="33"/>
      <c r="I941" s="33"/>
      <c r="J941" s="32"/>
      <c r="K941" s="33"/>
      <c r="L941" s="33"/>
      <c r="M941" s="45"/>
    </row>
    <row r="942" spans="1:13" ht="15.75" customHeight="1" x14ac:dyDescent="0.2">
      <c r="A942" s="33"/>
      <c r="B942" s="260"/>
      <c r="C942" s="33"/>
      <c r="D942" s="45"/>
      <c r="E942" s="33"/>
      <c r="F942" s="33"/>
      <c r="G942" s="33"/>
      <c r="H942" s="33"/>
      <c r="I942" s="33"/>
      <c r="J942" s="32"/>
      <c r="K942" s="33"/>
      <c r="L942" s="33"/>
      <c r="M942" s="45"/>
    </row>
    <row r="943" spans="1:13" ht="15.75" customHeight="1" x14ac:dyDescent="0.2">
      <c r="A943" s="33"/>
      <c r="B943" s="260"/>
      <c r="C943" s="33"/>
      <c r="D943" s="45"/>
      <c r="E943" s="33"/>
      <c r="F943" s="33"/>
      <c r="G943" s="33"/>
      <c r="H943" s="33"/>
      <c r="I943" s="33"/>
      <c r="J943" s="32"/>
      <c r="K943" s="33"/>
      <c r="L943" s="33"/>
      <c r="M943" s="45"/>
    </row>
    <row r="944" spans="1:13" ht="15.75" customHeight="1" x14ac:dyDescent="0.2">
      <c r="A944" s="33"/>
      <c r="B944" s="260"/>
      <c r="C944" s="33"/>
      <c r="D944" s="45"/>
      <c r="E944" s="33"/>
      <c r="F944" s="33"/>
      <c r="G944" s="33"/>
      <c r="H944" s="33"/>
      <c r="I944" s="33"/>
      <c r="J944" s="32"/>
      <c r="K944" s="33"/>
      <c r="L944" s="33"/>
      <c r="M944" s="45"/>
    </row>
    <row r="945" spans="1:13" ht="15.75" customHeight="1" x14ac:dyDescent="0.2">
      <c r="A945" s="33"/>
      <c r="B945" s="260"/>
      <c r="C945" s="33"/>
      <c r="D945" s="45"/>
      <c r="E945" s="33"/>
      <c r="F945" s="33"/>
      <c r="G945" s="33"/>
      <c r="H945" s="33"/>
      <c r="I945" s="33"/>
      <c r="J945" s="32"/>
      <c r="K945" s="33"/>
      <c r="L945" s="33"/>
      <c r="M945" s="45"/>
    </row>
    <row r="946" spans="1:13" ht="15.75" customHeight="1" x14ac:dyDescent="0.2">
      <c r="A946" s="33"/>
      <c r="B946" s="260"/>
      <c r="C946" s="33"/>
      <c r="D946" s="45"/>
      <c r="E946" s="33"/>
      <c r="F946" s="33"/>
      <c r="G946" s="33"/>
      <c r="H946" s="33"/>
      <c r="I946" s="33"/>
      <c r="J946" s="32"/>
      <c r="K946" s="33"/>
      <c r="L946" s="33"/>
      <c r="M946" s="45"/>
    </row>
    <row r="947" spans="1:13" ht="15.75" customHeight="1" x14ac:dyDescent="0.2">
      <c r="A947" s="33"/>
      <c r="B947" s="260"/>
      <c r="C947" s="33"/>
      <c r="D947" s="45"/>
      <c r="E947" s="33"/>
      <c r="F947" s="33"/>
      <c r="G947" s="33"/>
      <c r="H947" s="33"/>
      <c r="I947" s="33"/>
      <c r="J947" s="32"/>
      <c r="K947" s="33"/>
      <c r="L947" s="33"/>
      <c r="M947" s="45"/>
    </row>
    <row r="948" spans="1:13" ht="15.75" customHeight="1" x14ac:dyDescent="0.2">
      <c r="A948" s="33"/>
      <c r="B948" s="260"/>
      <c r="C948" s="33"/>
      <c r="D948" s="45"/>
      <c r="E948" s="33"/>
      <c r="F948" s="33"/>
      <c r="G948" s="33"/>
      <c r="H948" s="33"/>
      <c r="I948" s="33"/>
      <c r="J948" s="32"/>
      <c r="K948" s="33"/>
      <c r="L948" s="33"/>
      <c r="M948" s="45"/>
    </row>
    <row r="949" spans="1:13" ht="15.75" customHeight="1" x14ac:dyDescent="0.2">
      <c r="A949" s="33"/>
      <c r="B949" s="260"/>
      <c r="C949" s="33"/>
      <c r="D949" s="45"/>
      <c r="E949" s="33"/>
      <c r="F949" s="33"/>
      <c r="G949" s="33"/>
      <c r="H949" s="33"/>
      <c r="I949" s="33"/>
      <c r="J949" s="32"/>
      <c r="K949" s="33"/>
      <c r="L949" s="33"/>
      <c r="M949" s="45"/>
    </row>
    <row r="950" spans="1:13" ht="15.75" customHeight="1" x14ac:dyDescent="0.2">
      <c r="A950" s="33"/>
      <c r="B950" s="260"/>
      <c r="C950" s="33"/>
      <c r="D950" s="45"/>
      <c r="E950" s="33"/>
      <c r="F950" s="33"/>
      <c r="G950" s="33"/>
      <c r="H950" s="33"/>
      <c r="I950" s="33"/>
      <c r="J950" s="32"/>
      <c r="K950" s="33"/>
      <c r="L950" s="33"/>
      <c r="M950" s="45"/>
    </row>
    <row r="951" spans="1:13" ht="15.75" customHeight="1" x14ac:dyDescent="0.2">
      <c r="A951" s="33"/>
      <c r="B951" s="260"/>
      <c r="C951" s="33"/>
      <c r="D951" s="45"/>
      <c r="E951" s="33"/>
      <c r="F951" s="33"/>
      <c r="G951" s="33"/>
      <c r="H951" s="33"/>
      <c r="I951" s="33"/>
      <c r="J951" s="32"/>
      <c r="K951" s="33"/>
      <c r="L951" s="33"/>
      <c r="M951" s="45"/>
    </row>
    <row r="952" spans="1:13" ht="15.75" customHeight="1" x14ac:dyDescent="0.2">
      <c r="A952" s="33"/>
      <c r="B952" s="260"/>
      <c r="C952" s="33"/>
      <c r="D952" s="45"/>
      <c r="E952" s="33"/>
      <c r="F952" s="33"/>
      <c r="G952" s="33"/>
      <c r="H952" s="33"/>
      <c r="I952" s="33"/>
      <c r="J952" s="32"/>
      <c r="K952" s="33"/>
      <c r="L952" s="33"/>
      <c r="M952" s="45"/>
    </row>
    <row r="953" spans="1:13" ht="15.75" customHeight="1" x14ac:dyDescent="0.2">
      <c r="A953" s="33"/>
      <c r="B953" s="260"/>
      <c r="C953" s="33"/>
      <c r="D953" s="45"/>
      <c r="E953" s="33"/>
      <c r="F953" s="33"/>
      <c r="G953" s="33"/>
      <c r="H953" s="33"/>
      <c r="I953" s="33"/>
      <c r="J953" s="32"/>
      <c r="K953" s="33"/>
      <c r="L953" s="33"/>
      <c r="M953" s="45"/>
    </row>
    <row r="954" spans="1:13" ht="15.75" customHeight="1" x14ac:dyDescent="0.2">
      <c r="A954" s="33"/>
      <c r="B954" s="260"/>
      <c r="C954" s="33"/>
      <c r="D954" s="45"/>
      <c r="E954" s="33"/>
      <c r="F954" s="33"/>
      <c r="G954" s="33"/>
      <c r="H954" s="33"/>
      <c r="I954" s="33"/>
      <c r="J954" s="32"/>
      <c r="K954" s="33"/>
      <c r="L954" s="33"/>
      <c r="M954" s="45"/>
    </row>
    <row r="955" spans="1:13" ht="15.75" customHeight="1" x14ac:dyDescent="0.2">
      <c r="A955" s="33"/>
      <c r="B955" s="260"/>
      <c r="C955" s="33"/>
      <c r="D955" s="45"/>
      <c r="E955" s="33"/>
      <c r="F955" s="33"/>
      <c r="G955" s="33"/>
      <c r="H955" s="33"/>
      <c r="I955" s="33"/>
      <c r="J955" s="32"/>
      <c r="K955" s="33"/>
      <c r="L955" s="33"/>
      <c r="M955" s="45"/>
    </row>
    <row r="956" spans="1:13" ht="15.75" customHeight="1" x14ac:dyDescent="0.2">
      <c r="A956" s="33"/>
      <c r="B956" s="260"/>
      <c r="C956" s="33"/>
      <c r="D956" s="45"/>
      <c r="E956" s="33"/>
      <c r="F956" s="33"/>
      <c r="G956" s="33"/>
      <c r="H956" s="33"/>
      <c r="I956" s="33"/>
      <c r="J956" s="32"/>
      <c r="K956" s="33"/>
      <c r="L956" s="33"/>
      <c r="M956" s="45"/>
    </row>
    <row r="957" spans="1:13" ht="15.75" customHeight="1" x14ac:dyDescent="0.2">
      <c r="A957" s="33"/>
      <c r="B957" s="260"/>
      <c r="C957" s="33"/>
      <c r="D957" s="45"/>
      <c r="E957" s="33"/>
      <c r="F957" s="33"/>
      <c r="G957" s="33"/>
      <c r="H957" s="33"/>
      <c r="I957" s="33"/>
      <c r="J957" s="32"/>
      <c r="K957" s="33"/>
      <c r="L957" s="33"/>
      <c r="M957" s="45"/>
    </row>
    <row r="958" spans="1:13" ht="15.75" customHeight="1" x14ac:dyDescent="0.2">
      <c r="A958" s="33"/>
      <c r="B958" s="260"/>
      <c r="C958" s="33"/>
      <c r="D958" s="45"/>
      <c r="E958" s="33"/>
      <c r="F958" s="33"/>
      <c r="G958" s="33"/>
      <c r="H958" s="33"/>
      <c r="I958" s="33"/>
      <c r="J958" s="32"/>
      <c r="K958" s="33"/>
      <c r="L958" s="33"/>
      <c r="M958" s="45"/>
    </row>
    <row r="959" spans="1:13" ht="15.75" customHeight="1" x14ac:dyDescent="0.2">
      <c r="A959" s="33"/>
      <c r="B959" s="260"/>
      <c r="C959" s="33"/>
      <c r="D959" s="45"/>
      <c r="E959" s="33"/>
      <c r="F959" s="33"/>
      <c r="G959" s="33"/>
      <c r="H959" s="33"/>
      <c r="I959" s="33"/>
      <c r="J959" s="32"/>
      <c r="K959" s="33"/>
      <c r="L959" s="33"/>
      <c r="M959" s="45"/>
    </row>
    <row r="960" spans="1:13" ht="15.75" customHeight="1" x14ac:dyDescent="0.2">
      <c r="A960" s="33"/>
      <c r="B960" s="260"/>
      <c r="C960" s="33"/>
      <c r="D960" s="45"/>
      <c r="E960" s="33"/>
      <c r="F960" s="33"/>
      <c r="G960" s="33"/>
      <c r="H960" s="33"/>
      <c r="I960" s="33"/>
      <c r="J960" s="32"/>
      <c r="K960" s="33"/>
      <c r="L960" s="33"/>
      <c r="M960" s="45"/>
    </row>
    <row r="961" spans="1:13" ht="15.75" customHeight="1" x14ac:dyDescent="0.2">
      <c r="A961" s="33"/>
      <c r="B961" s="260"/>
      <c r="C961" s="33"/>
      <c r="D961" s="45"/>
      <c r="E961" s="33"/>
      <c r="F961" s="33"/>
      <c r="G961" s="33"/>
      <c r="H961" s="33"/>
      <c r="I961" s="33"/>
      <c r="J961" s="32"/>
      <c r="K961" s="33"/>
      <c r="L961" s="33"/>
      <c r="M961" s="45"/>
    </row>
    <row r="962" spans="1:13" ht="15.75" customHeight="1" x14ac:dyDescent="0.2">
      <c r="A962" s="33"/>
      <c r="B962" s="260"/>
      <c r="C962" s="33"/>
      <c r="D962" s="45"/>
      <c r="E962" s="33"/>
      <c r="F962" s="33"/>
      <c r="G962" s="33"/>
      <c r="H962" s="33"/>
      <c r="I962" s="33"/>
      <c r="J962" s="32"/>
      <c r="K962" s="33"/>
      <c r="L962" s="33"/>
      <c r="M962" s="45"/>
    </row>
    <row r="963" spans="1:13" ht="15.75" customHeight="1" x14ac:dyDescent="0.2">
      <c r="A963" s="33"/>
      <c r="B963" s="260"/>
      <c r="C963" s="33"/>
      <c r="D963" s="45"/>
      <c r="E963" s="33"/>
      <c r="F963" s="33"/>
      <c r="G963" s="33"/>
      <c r="H963" s="33"/>
      <c r="I963" s="33"/>
      <c r="J963" s="32"/>
      <c r="K963" s="33"/>
      <c r="L963" s="33"/>
      <c r="M963" s="45"/>
    </row>
    <row r="964" spans="1:13" ht="15.75" customHeight="1" x14ac:dyDescent="0.2">
      <c r="A964" s="33"/>
      <c r="B964" s="260"/>
      <c r="C964" s="33"/>
      <c r="D964" s="45"/>
      <c r="E964" s="33"/>
      <c r="F964" s="33"/>
      <c r="G964" s="33"/>
      <c r="H964" s="33"/>
      <c r="I964" s="33"/>
      <c r="J964" s="32"/>
      <c r="K964" s="33"/>
      <c r="L964" s="33"/>
      <c r="M964" s="45"/>
    </row>
    <row r="965" spans="1:13" ht="15.75" customHeight="1" x14ac:dyDescent="0.2">
      <c r="A965" s="33"/>
      <c r="B965" s="260"/>
      <c r="C965" s="33"/>
      <c r="D965" s="45"/>
      <c r="E965" s="33"/>
      <c r="F965" s="33"/>
      <c r="G965" s="33"/>
      <c r="H965" s="33"/>
      <c r="I965" s="33"/>
      <c r="J965" s="32"/>
      <c r="K965" s="33"/>
      <c r="L965" s="33"/>
      <c r="M965" s="45"/>
    </row>
    <row r="966" spans="1:13" ht="15.75" customHeight="1" x14ac:dyDescent="0.2">
      <c r="A966" s="33"/>
      <c r="B966" s="260"/>
      <c r="C966" s="33"/>
      <c r="D966" s="45"/>
      <c r="E966" s="33"/>
      <c r="F966" s="33"/>
      <c r="G966" s="33"/>
      <c r="H966" s="33"/>
      <c r="I966" s="33"/>
      <c r="J966" s="32"/>
      <c r="K966" s="33"/>
      <c r="L966" s="33"/>
      <c r="M966" s="45"/>
    </row>
    <row r="967" spans="1:13" ht="15.75" customHeight="1" x14ac:dyDescent="0.2">
      <c r="A967" s="33"/>
      <c r="B967" s="260"/>
      <c r="C967" s="33"/>
      <c r="D967" s="45"/>
      <c r="E967" s="33"/>
      <c r="F967" s="33"/>
      <c r="G967" s="33"/>
      <c r="H967" s="33"/>
      <c r="I967" s="33"/>
      <c r="J967" s="32"/>
      <c r="K967" s="33"/>
      <c r="L967" s="33"/>
      <c r="M967" s="45"/>
    </row>
    <row r="968" spans="1:13" ht="15.75" customHeight="1" x14ac:dyDescent="0.2">
      <c r="A968" s="33"/>
      <c r="B968" s="260"/>
      <c r="C968" s="33"/>
      <c r="D968" s="45"/>
      <c r="E968" s="33"/>
      <c r="F968" s="33"/>
      <c r="G968" s="33"/>
      <c r="H968" s="33"/>
      <c r="I968" s="33"/>
      <c r="J968" s="32"/>
      <c r="K968" s="33"/>
      <c r="L968" s="33"/>
      <c r="M968" s="45"/>
    </row>
    <row r="969" spans="1:13" ht="15.75" customHeight="1" x14ac:dyDescent="0.2">
      <c r="A969" s="33"/>
      <c r="B969" s="260"/>
      <c r="C969" s="33"/>
      <c r="D969" s="45"/>
      <c r="E969" s="33"/>
      <c r="F969" s="33"/>
      <c r="G969" s="33"/>
      <c r="H969" s="33"/>
      <c r="I969" s="33"/>
      <c r="J969" s="32"/>
      <c r="K969" s="33"/>
      <c r="L969" s="33"/>
      <c r="M969" s="45"/>
    </row>
    <row r="970" spans="1:13" ht="15.75" customHeight="1" x14ac:dyDescent="0.2">
      <c r="A970" s="33"/>
      <c r="B970" s="260"/>
      <c r="C970" s="33"/>
      <c r="D970" s="45"/>
      <c r="E970" s="33"/>
      <c r="F970" s="33"/>
      <c r="G970" s="33"/>
      <c r="H970" s="33"/>
      <c r="I970" s="33"/>
      <c r="J970" s="32"/>
      <c r="K970" s="33"/>
      <c r="L970" s="33"/>
      <c r="M970" s="45"/>
    </row>
    <row r="971" spans="1:13" ht="15.75" customHeight="1" x14ac:dyDescent="0.2">
      <c r="A971" s="33"/>
      <c r="B971" s="260"/>
      <c r="C971" s="33"/>
      <c r="D971" s="45"/>
      <c r="E971" s="33"/>
      <c r="F971" s="33"/>
      <c r="G971" s="33"/>
      <c r="H971" s="33"/>
      <c r="I971" s="33"/>
      <c r="J971" s="32"/>
      <c r="K971" s="33"/>
      <c r="L971" s="33"/>
      <c r="M971" s="45"/>
    </row>
    <row r="972" spans="1:13" ht="15.75" customHeight="1" x14ac:dyDescent="0.2">
      <c r="A972" s="33"/>
      <c r="B972" s="260"/>
      <c r="C972" s="33"/>
      <c r="D972" s="45"/>
      <c r="E972" s="33"/>
      <c r="F972" s="33"/>
      <c r="G972" s="33"/>
      <c r="H972" s="33"/>
      <c r="I972" s="33"/>
      <c r="J972" s="32"/>
      <c r="K972" s="33"/>
      <c r="L972" s="33"/>
      <c r="M972" s="45"/>
    </row>
    <row r="973" spans="1:13" ht="15.75" customHeight="1" x14ac:dyDescent="0.2">
      <c r="A973" s="33"/>
      <c r="B973" s="260"/>
      <c r="C973" s="33"/>
      <c r="D973" s="45"/>
      <c r="E973" s="33"/>
      <c r="F973" s="33"/>
      <c r="G973" s="33"/>
      <c r="H973" s="33"/>
      <c r="I973" s="33"/>
      <c r="J973" s="32"/>
      <c r="K973" s="33"/>
      <c r="L973" s="33"/>
      <c r="M973" s="45"/>
    </row>
    <row r="974" spans="1:13" ht="15.75" customHeight="1" x14ac:dyDescent="0.2">
      <c r="A974" s="33"/>
      <c r="B974" s="260"/>
      <c r="C974" s="33"/>
      <c r="D974" s="45"/>
      <c r="E974" s="33"/>
      <c r="F974" s="33"/>
      <c r="G974" s="33"/>
      <c r="H974" s="33"/>
      <c r="I974" s="33"/>
      <c r="J974" s="32"/>
      <c r="K974" s="33"/>
      <c r="L974" s="33"/>
      <c r="M974" s="45"/>
    </row>
    <row r="975" spans="1:13" ht="15.75" customHeight="1" x14ac:dyDescent="0.2">
      <c r="A975" s="33"/>
      <c r="B975" s="260"/>
      <c r="C975" s="33"/>
      <c r="D975" s="45"/>
      <c r="E975" s="33"/>
      <c r="F975" s="33"/>
      <c r="G975" s="33"/>
      <c r="H975" s="33"/>
      <c r="I975" s="33"/>
      <c r="J975" s="32"/>
      <c r="K975" s="33"/>
      <c r="L975" s="33"/>
      <c r="M975" s="45"/>
    </row>
    <row r="976" spans="1:13" ht="15.75" customHeight="1" x14ac:dyDescent="0.2">
      <c r="A976" s="33"/>
      <c r="B976" s="260"/>
      <c r="C976" s="33"/>
      <c r="D976" s="45"/>
      <c r="E976" s="33"/>
      <c r="F976" s="33"/>
      <c r="G976" s="33"/>
      <c r="H976" s="33"/>
      <c r="I976" s="33"/>
      <c r="J976" s="32"/>
      <c r="K976" s="33"/>
      <c r="L976" s="33"/>
      <c r="M976" s="45"/>
    </row>
    <row r="977" spans="1:13" ht="15.75" customHeight="1" x14ac:dyDescent="0.2">
      <c r="A977" s="33"/>
      <c r="B977" s="260"/>
      <c r="C977" s="33"/>
      <c r="D977" s="45"/>
      <c r="E977" s="33"/>
      <c r="F977" s="33"/>
      <c r="G977" s="33"/>
      <c r="H977" s="33"/>
      <c r="I977" s="33"/>
      <c r="J977" s="32"/>
      <c r="K977" s="33"/>
      <c r="L977" s="33"/>
      <c r="M977" s="45"/>
    </row>
    <row r="978" spans="1:13" ht="15.75" customHeight="1" x14ac:dyDescent="0.2">
      <c r="A978" s="33"/>
      <c r="B978" s="260"/>
      <c r="C978" s="33"/>
      <c r="D978" s="45"/>
      <c r="E978" s="33"/>
      <c r="F978" s="33"/>
      <c r="G978" s="33"/>
      <c r="H978" s="33"/>
      <c r="I978" s="33"/>
      <c r="J978" s="32"/>
      <c r="K978" s="33"/>
      <c r="L978" s="33"/>
      <c r="M978" s="45"/>
    </row>
    <row r="979" spans="1:13" ht="15.75" customHeight="1" x14ac:dyDescent="0.2">
      <c r="A979" s="33"/>
      <c r="B979" s="260"/>
      <c r="C979" s="33"/>
      <c r="D979" s="45"/>
      <c r="E979" s="33"/>
      <c r="F979" s="33"/>
      <c r="G979" s="33"/>
      <c r="H979" s="33"/>
      <c r="I979" s="33"/>
      <c r="J979" s="32"/>
      <c r="K979" s="33"/>
      <c r="L979" s="33"/>
      <c r="M979" s="45"/>
    </row>
    <row r="980" spans="1:13" ht="15.75" customHeight="1" x14ac:dyDescent="0.2">
      <c r="A980" s="33"/>
      <c r="B980" s="260"/>
      <c r="C980" s="33"/>
      <c r="D980" s="45"/>
      <c r="E980" s="33"/>
      <c r="F980" s="33"/>
      <c r="G980" s="33"/>
      <c r="H980" s="33"/>
      <c r="I980" s="33"/>
      <c r="J980" s="32"/>
      <c r="K980" s="33"/>
      <c r="L980" s="33"/>
      <c r="M980" s="45"/>
    </row>
    <row r="981" spans="1:13" ht="15.75" customHeight="1" x14ac:dyDescent="0.2">
      <c r="A981" s="33"/>
      <c r="B981" s="260"/>
      <c r="C981" s="33"/>
      <c r="D981" s="45"/>
      <c r="E981" s="33"/>
      <c r="F981" s="33"/>
      <c r="G981" s="33"/>
      <c r="H981" s="33"/>
      <c r="I981" s="33"/>
      <c r="J981" s="32"/>
      <c r="K981" s="33"/>
      <c r="L981" s="33"/>
      <c r="M981" s="45"/>
    </row>
    <row r="982" spans="1:13" ht="15.75" customHeight="1" x14ac:dyDescent="0.2">
      <c r="A982" s="33"/>
      <c r="B982" s="260"/>
      <c r="C982" s="33"/>
      <c r="D982" s="45"/>
      <c r="E982" s="33"/>
      <c r="F982" s="33"/>
      <c r="G982" s="33"/>
      <c r="H982" s="33"/>
      <c r="I982" s="33"/>
      <c r="J982" s="32"/>
      <c r="K982" s="33"/>
      <c r="L982" s="33"/>
      <c r="M982" s="45"/>
    </row>
    <row r="983" spans="1:13" ht="15.75" customHeight="1" x14ac:dyDescent="0.2">
      <c r="A983" s="33"/>
      <c r="B983" s="260"/>
      <c r="C983" s="33"/>
      <c r="D983" s="45"/>
      <c r="E983" s="33"/>
      <c r="F983" s="33"/>
      <c r="G983" s="33"/>
      <c r="H983" s="33"/>
      <c r="I983" s="33"/>
      <c r="J983" s="32"/>
      <c r="K983" s="33"/>
      <c r="L983" s="33"/>
      <c r="M983" s="45"/>
    </row>
    <row r="984" spans="1:13" ht="15.75" customHeight="1" x14ac:dyDescent="0.2">
      <c r="A984" s="33"/>
      <c r="B984" s="260"/>
      <c r="C984" s="33"/>
      <c r="D984" s="45"/>
      <c r="E984" s="33"/>
      <c r="F984" s="33"/>
      <c r="G984" s="33"/>
      <c r="H984" s="33"/>
      <c r="I984" s="33"/>
      <c r="J984" s="32"/>
      <c r="K984" s="33"/>
      <c r="L984" s="33"/>
      <c r="M984" s="45"/>
    </row>
    <row r="985" spans="1:13" ht="15.75" customHeight="1" x14ac:dyDescent="0.2">
      <c r="A985" s="33"/>
      <c r="B985" s="260"/>
      <c r="C985" s="33"/>
      <c r="D985" s="45"/>
      <c r="E985" s="33"/>
      <c r="F985" s="33"/>
      <c r="G985" s="33"/>
      <c r="H985" s="33"/>
      <c r="I985" s="33"/>
      <c r="J985" s="32"/>
      <c r="K985" s="33"/>
      <c r="L985" s="33"/>
      <c r="M985" s="45"/>
    </row>
    <row r="986" spans="1:13" ht="15.75" customHeight="1" x14ac:dyDescent="0.2">
      <c r="A986" s="33"/>
      <c r="B986" s="260"/>
      <c r="C986" s="33"/>
      <c r="D986" s="45"/>
      <c r="E986" s="33"/>
      <c r="F986" s="33"/>
      <c r="G986" s="33"/>
      <c r="H986" s="33"/>
      <c r="I986" s="33"/>
      <c r="J986" s="32"/>
      <c r="K986" s="33"/>
      <c r="L986" s="33"/>
      <c r="M986" s="45"/>
    </row>
    <row r="987" spans="1:13" ht="15.75" customHeight="1" x14ac:dyDescent="0.2">
      <c r="A987" s="33"/>
      <c r="B987" s="260"/>
      <c r="C987" s="33"/>
      <c r="D987" s="45"/>
      <c r="E987" s="33"/>
      <c r="F987" s="33"/>
      <c r="G987" s="33"/>
      <c r="H987" s="33"/>
      <c r="I987" s="33"/>
      <c r="J987" s="32"/>
      <c r="K987" s="33"/>
      <c r="L987" s="33"/>
      <c r="M987" s="45"/>
    </row>
    <row r="988" spans="1:13" ht="15.75" customHeight="1" x14ac:dyDescent="0.2">
      <c r="A988" s="33"/>
      <c r="B988" s="260"/>
      <c r="C988" s="33"/>
      <c r="D988" s="45"/>
      <c r="E988" s="33"/>
      <c r="F988" s="33"/>
      <c r="G988" s="33"/>
      <c r="H988" s="33"/>
      <c r="I988" s="33"/>
      <c r="J988" s="32"/>
      <c r="K988" s="33"/>
      <c r="L988" s="33"/>
      <c r="M988" s="45"/>
    </row>
    <row r="989" spans="1:13" ht="15.75" customHeight="1" x14ac:dyDescent="0.2">
      <c r="A989" s="33"/>
      <c r="B989" s="260"/>
      <c r="C989" s="33"/>
      <c r="D989" s="45"/>
      <c r="E989" s="33"/>
      <c r="F989" s="33"/>
      <c r="G989" s="33"/>
      <c r="H989" s="33"/>
      <c r="I989" s="33"/>
      <c r="J989" s="32"/>
      <c r="K989" s="33"/>
      <c r="L989" s="33"/>
      <c r="M989" s="45"/>
    </row>
    <row r="990" spans="1:13" ht="15.75" customHeight="1" x14ac:dyDescent="0.2">
      <c r="A990" s="33"/>
      <c r="B990" s="260"/>
      <c r="C990" s="33"/>
      <c r="D990" s="45"/>
      <c r="E990" s="33"/>
      <c r="F990" s="33"/>
      <c r="G990" s="33"/>
      <c r="H990" s="33"/>
      <c r="I990" s="33"/>
      <c r="J990" s="32"/>
      <c r="K990" s="33"/>
      <c r="L990" s="33"/>
      <c r="M990" s="45"/>
    </row>
    <row r="991" spans="1:13" ht="15.75" customHeight="1" x14ac:dyDescent="0.2">
      <c r="A991" s="33"/>
      <c r="B991" s="260"/>
      <c r="C991" s="33"/>
      <c r="D991" s="45"/>
      <c r="E991" s="33"/>
      <c r="F991" s="33"/>
      <c r="G991" s="33"/>
      <c r="H991" s="33"/>
      <c r="I991" s="33"/>
      <c r="J991" s="32"/>
      <c r="K991" s="33"/>
      <c r="L991" s="33"/>
      <c r="M991" s="45"/>
    </row>
    <row r="992" spans="1:13" ht="15.75" customHeight="1" x14ac:dyDescent="0.2">
      <c r="A992" s="33"/>
      <c r="B992" s="260"/>
      <c r="C992" s="33"/>
      <c r="D992" s="45"/>
      <c r="E992" s="33"/>
      <c r="F992" s="33"/>
      <c r="G992" s="33"/>
      <c r="H992" s="33"/>
      <c r="I992" s="33"/>
      <c r="J992" s="32"/>
      <c r="K992" s="33"/>
      <c r="L992" s="33"/>
      <c r="M992" s="45"/>
    </row>
    <row r="993" spans="1:13" ht="15.75" customHeight="1" x14ac:dyDescent="0.2">
      <c r="A993" s="33"/>
      <c r="B993" s="260"/>
      <c r="C993" s="33"/>
      <c r="D993" s="45"/>
      <c r="E993" s="33"/>
      <c r="F993" s="33"/>
      <c r="G993" s="33"/>
      <c r="H993" s="33"/>
      <c r="I993" s="33"/>
      <c r="J993" s="32"/>
      <c r="K993" s="33"/>
      <c r="L993" s="33"/>
      <c r="M993" s="45"/>
    </row>
    <row r="994" spans="1:13" ht="15.75" customHeight="1" x14ac:dyDescent="0.2">
      <c r="A994" s="33"/>
      <c r="B994" s="260"/>
      <c r="C994" s="33"/>
      <c r="D994" s="45"/>
      <c r="E994" s="33"/>
      <c r="F994" s="33"/>
      <c r="G994" s="33"/>
      <c r="H994" s="33"/>
      <c r="I994" s="33"/>
      <c r="J994" s="32"/>
      <c r="K994" s="33"/>
      <c r="L994" s="33"/>
      <c r="M994" s="45"/>
    </row>
    <row r="995" spans="1:13" ht="15.75" customHeight="1" x14ac:dyDescent="0.2">
      <c r="A995" s="33"/>
      <c r="B995" s="260"/>
      <c r="C995" s="33"/>
      <c r="D995" s="45"/>
      <c r="E995" s="33"/>
      <c r="F995" s="33"/>
      <c r="G995" s="33"/>
      <c r="H995" s="33"/>
      <c r="I995" s="33"/>
      <c r="J995" s="32"/>
      <c r="K995" s="33"/>
      <c r="L995" s="33"/>
      <c r="M995" s="45"/>
    </row>
    <row r="996" spans="1:13" ht="15.75" customHeight="1" x14ac:dyDescent="0.2">
      <c r="A996" s="33"/>
      <c r="B996" s="260"/>
      <c r="C996" s="33"/>
      <c r="D996" s="45"/>
      <c r="E996" s="33"/>
      <c r="F996" s="33"/>
      <c r="G996" s="33"/>
      <c r="H996" s="33"/>
      <c r="I996" s="33"/>
      <c r="J996" s="32"/>
      <c r="K996" s="33"/>
      <c r="L996" s="33"/>
      <c r="M996" s="45"/>
    </row>
    <row r="997" spans="1:13" ht="15.75" customHeight="1" x14ac:dyDescent="0.2">
      <c r="A997" s="33"/>
      <c r="B997" s="260"/>
      <c r="C997" s="33"/>
      <c r="D997" s="45"/>
      <c r="E997" s="33"/>
      <c r="F997" s="33"/>
      <c r="G997" s="33"/>
      <c r="H997" s="33"/>
      <c r="I997" s="33"/>
      <c r="J997" s="32"/>
      <c r="K997" s="33"/>
      <c r="L997" s="33"/>
      <c r="M997" s="45"/>
    </row>
    <row r="998" spans="1:13" ht="15.75" customHeight="1" x14ac:dyDescent="0.2">
      <c r="A998" s="33"/>
      <c r="B998" s="260"/>
      <c r="C998" s="33"/>
      <c r="D998" s="45"/>
      <c r="E998" s="33"/>
      <c r="F998" s="33"/>
      <c r="G998" s="33"/>
      <c r="H998" s="33"/>
      <c r="I998" s="33"/>
      <c r="J998" s="32"/>
      <c r="K998" s="33"/>
      <c r="L998" s="33"/>
      <c r="M998" s="45"/>
    </row>
    <row r="999" spans="1:13" ht="15.75" customHeight="1" x14ac:dyDescent="0.2">
      <c r="A999" s="33"/>
      <c r="B999" s="260"/>
      <c r="C999" s="33"/>
      <c r="D999" s="45"/>
      <c r="E999" s="33"/>
      <c r="F999" s="33"/>
      <c r="G999" s="33"/>
      <c r="H999" s="33"/>
      <c r="I999" s="33"/>
      <c r="J999" s="32"/>
      <c r="K999" s="33"/>
      <c r="L999" s="33"/>
      <c r="M999" s="45"/>
    </row>
    <row r="1000" spans="1:13" ht="15.75" customHeight="1" x14ac:dyDescent="0.2">
      <c r="A1000" s="33"/>
      <c r="B1000" s="260"/>
      <c r="C1000" s="33"/>
      <c r="D1000" s="45"/>
      <c r="E1000" s="33"/>
      <c r="F1000" s="33"/>
      <c r="G1000" s="33"/>
      <c r="H1000" s="33"/>
      <c r="I1000" s="33"/>
      <c r="J1000" s="32"/>
      <c r="K1000" s="33"/>
      <c r="L1000" s="33"/>
      <c r="M1000" s="45"/>
    </row>
  </sheetData>
  <mergeCells count="3">
    <mergeCell ref="A1:S1"/>
    <mergeCell ref="A2:H2"/>
    <mergeCell ref="I2:S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I939"/>
  <sheetViews>
    <sheetView workbookViewId="0">
      <selection sqref="A1:AF1"/>
    </sheetView>
  </sheetViews>
  <sheetFormatPr baseColWidth="10" defaultColWidth="14.5" defaultRowHeight="15" customHeight="1" x14ac:dyDescent="0.2"/>
  <cols>
    <col min="1" max="1" width="4.6640625" customWidth="1"/>
    <col min="2" max="2" width="14" customWidth="1"/>
    <col min="3" max="3" width="9.6640625" customWidth="1"/>
    <col min="4" max="4" width="12.6640625" customWidth="1"/>
    <col min="5" max="5" width="10.6640625" customWidth="1"/>
    <col min="6" max="6" width="15.5" customWidth="1"/>
    <col min="7" max="7" width="3.1640625" customWidth="1"/>
    <col min="8" max="8" width="4.6640625" customWidth="1"/>
    <col min="9" max="9" width="9" customWidth="1"/>
    <col min="10" max="10" width="8.6640625" customWidth="1"/>
    <col min="11" max="11" width="5.6640625" customWidth="1"/>
    <col min="12" max="12" width="8.5" customWidth="1"/>
    <col min="13" max="13" width="8.83203125" customWidth="1"/>
    <col min="14" max="14" width="19.33203125" customWidth="1"/>
    <col min="15" max="15" width="10.5" customWidth="1"/>
    <col min="16" max="16" width="8" customWidth="1"/>
    <col min="17" max="17" width="7.33203125" customWidth="1"/>
    <col min="18" max="18" width="11.1640625" customWidth="1"/>
    <col min="19" max="19" width="11.83203125" customWidth="1"/>
    <col min="20" max="20" width="9.5" customWidth="1"/>
    <col min="21" max="21" width="11" customWidth="1"/>
    <col min="22" max="22" width="10.6640625" customWidth="1"/>
    <col min="23" max="23" width="7.33203125" customWidth="1"/>
    <col min="24" max="24" width="6.6640625" customWidth="1"/>
    <col min="25" max="25" width="9.5" customWidth="1"/>
    <col min="26" max="26" width="11.5" customWidth="1"/>
    <col min="27" max="27" width="8" customWidth="1"/>
    <col min="28" max="28" width="7.33203125" customWidth="1"/>
    <col min="29" max="29" width="9.33203125" customWidth="1"/>
    <col min="30" max="30" width="8.83203125" customWidth="1"/>
    <col min="31" max="31" width="17" customWidth="1"/>
    <col min="32" max="32" width="9" customWidth="1"/>
    <col min="33" max="33" width="8.5" customWidth="1"/>
    <col min="34" max="34" width="8.6640625" customWidth="1"/>
    <col min="35" max="35" width="6.33203125" customWidth="1"/>
    <col min="36" max="36" width="9.83203125" customWidth="1"/>
    <col min="37" max="37" width="6.6640625" customWidth="1"/>
    <col min="38" max="38" width="17" customWidth="1"/>
    <col min="39" max="39" width="9.33203125" customWidth="1"/>
    <col min="40" max="40" width="9.1640625" customWidth="1"/>
    <col min="41" max="42" width="8.5" customWidth="1"/>
    <col min="43" max="43" width="10.83203125" customWidth="1"/>
    <col min="44" max="44" width="10.1640625" customWidth="1"/>
    <col min="45" max="45" width="14" customWidth="1"/>
    <col min="46" max="46" width="17" customWidth="1"/>
    <col min="47" max="47" width="8.83203125" customWidth="1"/>
    <col min="48" max="48" width="8.6640625" customWidth="1"/>
    <col min="49" max="49" width="6.83203125" customWidth="1"/>
    <col min="50" max="50" width="18.33203125" customWidth="1"/>
    <col min="51" max="51" width="17.33203125" customWidth="1"/>
    <col min="52" max="52" width="20.1640625" customWidth="1"/>
    <col min="53" max="53" width="12.1640625" customWidth="1"/>
    <col min="54" max="54" width="8" customWidth="1"/>
    <col min="55" max="55" width="5.6640625" customWidth="1"/>
    <col min="56" max="56" width="9.6640625" customWidth="1"/>
    <col min="57" max="57" width="6.6640625" customWidth="1"/>
    <col min="58" max="58" width="17" customWidth="1"/>
    <col min="59" max="59" width="10.6640625" customWidth="1"/>
    <col min="60" max="60" width="23.6640625" customWidth="1"/>
  </cols>
  <sheetData>
    <row r="1" spans="1:61" ht="184.5" customHeight="1" x14ac:dyDescent="0.2">
      <c r="A1" s="292" t="s">
        <v>3613</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row>
    <row r="2" spans="1:61" ht="72.75" customHeight="1" x14ac:dyDescent="0.2">
      <c r="A2" s="312"/>
      <c r="B2" s="307"/>
      <c r="C2" s="307"/>
      <c r="D2" s="307"/>
      <c r="E2" s="307"/>
      <c r="F2" s="307"/>
      <c r="G2" s="307"/>
      <c r="H2" s="307"/>
      <c r="I2" s="313" t="s">
        <v>79</v>
      </c>
      <c r="J2" s="301"/>
      <c r="K2" s="301"/>
      <c r="L2" s="301"/>
      <c r="M2" s="301"/>
      <c r="N2" s="301"/>
      <c r="O2" s="302"/>
      <c r="P2" s="314" t="s">
        <v>80</v>
      </c>
      <c r="Q2" s="301"/>
      <c r="R2" s="301"/>
      <c r="S2" s="301"/>
      <c r="T2" s="301"/>
      <c r="U2" s="301"/>
      <c r="V2" s="302"/>
      <c r="W2" s="313" t="s">
        <v>81</v>
      </c>
      <c r="X2" s="301"/>
      <c r="Y2" s="302"/>
      <c r="Z2" s="315" t="s">
        <v>82</v>
      </c>
      <c r="AA2" s="301"/>
      <c r="AB2" s="301"/>
      <c r="AC2" s="301"/>
      <c r="AD2" s="301"/>
      <c r="AE2" s="301"/>
      <c r="AF2" s="302"/>
      <c r="AG2" s="316" t="s">
        <v>83</v>
      </c>
      <c r="AH2" s="293"/>
      <c r="AI2" s="293"/>
      <c r="AJ2" s="293"/>
      <c r="AK2" s="293"/>
      <c r="AL2" s="293"/>
      <c r="AM2" s="293"/>
      <c r="AN2" s="293"/>
      <c r="AO2" s="293"/>
      <c r="AP2" s="293"/>
      <c r="AQ2" s="294"/>
      <c r="AR2" s="310" t="s">
        <v>84</v>
      </c>
      <c r="AS2" s="307"/>
      <c r="AT2" s="307"/>
      <c r="AU2" s="307"/>
      <c r="AV2" s="307"/>
      <c r="AW2" s="307"/>
      <c r="AX2" s="311" t="s">
        <v>85</v>
      </c>
      <c r="AY2" s="293"/>
      <c r="AZ2" s="294"/>
      <c r="BA2" s="311" t="s">
        <v>86</v>
      </c>
      <c r="BB2" s="293"/>
      <c r="BC2" s="293"/>
      <c r="BD2" s="293"/>
      <c r="BE2" s="293"/>
      <c r="BF2" s="293"/>
      <c r="BG2" s="293"/>
      <c r="BH2" s="293"/>
      <c r="BI2" s="294"/>
    </row>
    <row r="3" spans="1:61" ht="54" customHeight="1" x14ac:dyDescent="0.2">
      <c r="A3" s="26" t="s">
        <v>87</v>
      </c>
      <c r="B3" s="26" t="s">
        <v>88</v>
      </c>
      <c r="C3" s="26" t="s">
        <v>89</v>
      </c>
      <c r="D3" s="26" t="s">
        <v>90</v>
      </c>
      <c r="E3" s="27" t="s">
        <v>91</v>
      </c>
      <c r="F3" s="26" t="s">
        <v>92</v>
      </c>
      <c r="G3" s="26" t="s">
        <v>93</v>
      </c>
      <c r="H3" s="28" t="s">
        <v>94</v>
      </c>
      <c r="I3" s="29" t="s">
        <v>95</v>
      </c>
      <c r="J3" s="29" t="s">
        <v>96</v>
      </c>
      <c r="K3" s="29" t="s">
        <v>97</v>
      </c>
      <c r="L3" s="26" t="s">
        <v>98</v>
      </c>
      <c r="M3" s="26" t="s">
        <v>99</v>
      </c>
      <c r="N3" s="26" t="s">
        <v>100</v>
      </c>
      <c r="O3" s="29" t="s">
        <v>101</v>
      </c>
      <c r="P3" s="26" t="s">
        <v>102</v>
      </c>
      <c r="Q3" s="26" t="s">
        <v>103</v>
      </c>
      <c r="R3" s="30" t="s">
        <v>104</v>
      </c>
      <c r="S3" s="26" t="s">
        <v>105</v>
      </c>
      <c r="T3" s="26" t="s">
        <v>106</v>
      </c>
      <c r="U3" s="26" t="s">
        <v>107</v>
      </c>
      <c r="V3" s="26" t="s">
        <v>108</v>
      </c>
      <c r="W3" s="26" t="s">
        <v>109</v>
      </c>
      <c r="X3" s="26" t="s">
        <v>110</v>
      </c>
      <c r="Y3" s="26" t="s">
        <v>111</v>
      </c>
      <c r="Z3" s="26" t="s">
        <v>112</v>
      </c>
      <c r="AA3" s="26" t="s">
        <v>113</v>
      </c>
      <c r="AB3" s="29" t="s">
        <v>114</v>
      </c>
      <c r="AC3" s="26" t="s">
        <v>115</v>
      </c>
      <c r="AD3" s="26" t="s">
        <v>116</v>
      </c>
      <c r="AE3" s="26" t="s">
        <v>117</v>
      </c>
      <c r="AF3" s="29" t="s">
        <v>118</v>
      </c>
      <c r="AG3" s="26" t="s">
        <v>119</v>
      </c>
      <c r="AH3" s="26" t="s">
        <v>120</v>
      </c>
      <c r="AI3" s="26" t="s">
        <v>121</v>
      </c>
      <c r="AJ3" s="26" t="s">
        <v>122</v>
      </c>
      <c r="AK3" s="26" t="s">
        <v>123</v>
      </c>
      <c r="AL3" s="26" t="s">
        <v>124</v>
      </c>
      <c r="AM3" s="26" t="s">
        <v>125</v>
      </c>
      <c r="AN3" s="26" t="s">
        <v>126</v>
      </c>
      <c r="AO3" s="26" t="s">
        <v>127</v>
      </c>
      <c r="AP3" s="26" t="s">
        <v>128</v>
      </c>
      <c r="AQ3" s="26" t="s">
        <v>129</v>
      </c>
      <c r="AR3" s="30" t="s">
        <v>130</v>
      </c>
      <c r="AS3" s="26" t="s">
        <v>131</v>
      </c>
      <c r="AT3" s="26" t="s">
        <v>132</v>
      </c>
      <c r="AU3" s="26" t="s">
        <v>133</v>
      </c>
      <c r="AV3" s="26" t="s">
        <v>134</v>
      </c>
      <c r="AW3" s="28" t="s">
        <v>135</v>
      </c>
      <c r="AX3" s="26" t="s">
        <v>136</v>
      </c>
      <c r="AY3" s="26" t="s">
        <v>137</v>
      </c>
      <c r="AZ3" s="26" t="s">
        <v>138</v>
      </c>
      <c r="BA3" s="26" t="s">
        <v>139</v>
      </c>
      <c r="BB3" s="26" t="s">
        <v>140</v>
      </c>
      <c r="BC3" s="26" t="s">
        <v>141</v>
      </c>
      <c r="BD3" s="26" t="s">
        <v>142</v>
      </c>
      <c r="BE3" s="26" t="s">
        <v>143</v>
      </c>
      <c r="BF3" s="26" t="s">
        <v>144</v>
      </c>
      <c r="BG3" s="26" t="s">
        <v>145</v>
      </c>
      <c r="BH3" s="26" t="s">
        <v>146</v>
      </c>
      <c r="BI3" s="26" t="s">
        <v>147</v>
      </c>
    </row>
    <row r="4" spans="1:61" x14ac:dyDescent="0.2">
      <c r="A4" s="31">
        <v>1</v>
      </c>
      <c r="B4" s="32">
        <v>77967507</v>
      </c>
      <c r="C4" s="32" t="s">
        <v>148</v>
      </c>
      <c r="D4" s="32" t="s">
        <v>149</v>
      </c>
      <c r="E4" s="33">
        <v>0</v>
      </c>
      <c r="F4" s="32" t="s">
        <v>150</v>
      </c>
      <c r="G4" s="33" t="s">
        <v>151</v>
      </c>
      <c r="H4" s="33" t="s">
        <v>152</v>
      </c>
      <c r="I4" s="34">
        <v>39664</v>
      </c>
      <c r="J4" s="23">
        <v>158822</v>
      </c>
      <c r="K4" s="35">
        <v>0.1074</v>
      </c>
      <c r="L4" s="33">
        <v>9.6699999999999994E-2</v>
      </c>
      <c r="M4" s="36">
        <v>1.49E-2</v>
      </c>
      <c r="N4" s="33" t="s">
        <v>153</v>
      </c>
      <c r="O4" s="37">
        <v>9.4999999999999995E-11</v>
      </c>
      <c r="P4" s="38">
        <v>8.9992500000000003E-2</v>
      </c>
      <c r="Q4" s="38">
        <v>3.8959100000000003E-2</v>
      </c>
      <c r="R4" s="39">
        <v>2.0892399999999998E-2</v>
      </c>
      <c r="S4" s="40">
        <v>5.1027500000000002E-11</v>
      </c>
      <c r="T4" s="41">
        <v>41.921700000000001</v>
      </c>
      <c r="U4" s="38">
        <v>2.12819</v>
      </c>
      <c r="V4" s="37">
        <v>1.4652600000000001E-11</v>
      </c>
      <c r="W4" s="31">
        <v>84.701499999999996</v>
      </c>
      <c r="X4" s="35">
        <v>6.5365700000000002</v>
      </c>
      <c r="Y4" s="42">
        <v>1.05679E-2</v>
      </c>
      <c r="Z4" s="23">
        <v>10398</v>
      </c>
      <c r="AA4" s="23">
        <v>62708</v>
      </c>
      <c r="AB4" s="43">
        <v>0.11335199999999999</v>
      </c>
      <c r="AC4" s="36">
        <v>4.9808692911931303E-2</v>
      </c>
      <c r="AD4" s="36">
        <v>2.3640399999999999E-2</v>
      </c>
      <c r="AE4" s="33" t="s">
        <v>154</v>
      </c>
      <c r="AF4" s="35">
        <v>3.5138599999999999E-2</v>
      </c>
      <c r="AG4" s="44">
        <v>29266</v>
      </c>
      <c r="AH4" s="45">
        <v>56450</v>
      </c>
      <c r="AI4" s="43">
        <v>0.103378</v>
      </c>
      <c r="AJ4" s="36">
        <v>0.12776416911545399</v>
      </c>
      <c r="AK4" s="36">
        <v>1.9257E-2</v>
      </c>
      <c r="AL4" s="33" t="s">
        <v>155</v>
      </c>
      <c r="AM4" s="46">
        <v>3.2534410000000003E-11</v>
      </c>
      <c r="AN4" s="43">
        <v>0.6192615091</v>
      </c>
      <c r="AO4" s="33">
        <v>0</v>
      </c>
      <c r="AP4" s="33">
        <v>10</v>
      </c>
      <c r="AQ4" s="47" t="s">
        <v>156</v>
      </c>
      <c r="AR4" s="48">
        <v>166784</v>
      </c>
      <c r="AS4" s="49">
        <v>0.109919</v>
      </c>
      <c r="AT4" s="50">
        <v>9.6699999999999994E-2</v>
      </c>
      <c r="AU4" s="50">
        <v>1.4902E-2</v>
      </c>
      <c r="AV4" s="51">
        <v>8.6300000000000002E-11</v>
      </c>
      <c r="AW4" s="48">
        <v>0</v>
      </c>
      <c r="AX4" s="31" t="s">
        <v>157</v>
      </c>
      <c r="AY4" s="32" t="s">
        <v>158</v>
      </c>
      <c r="AZ4" s="47" t="s">
        <v>159</v>
      </c>
      <c r="BA4" s="44">
        <v>17417</v>
      </c>
      <c r="BB4" s="45">
        <v>13599</v>
      </c>
      <c r="BC4" s="43">
        <v>0.107025406</v>
      </c>
      <c r="BD4" s="36">
        <v>0.13864468999999999</v>
      </c>
      <c r="BE4" s="36">
        <v>2.6500889999999999E-2</v>
      </c>
      <c r="BF4" s="33" t="s">
        <v>160</v>
      </c>
      <c r="BG4" s="46">
        <v>1.67958E-7</v>
      </c>
      <c r="BH4" s="33" t="s">
        <v>161</v>
      </c>
      <c r="BI4" s="47" t="b">
        <v>1</v>
      </c>
    </row>
    <row r="5" spans="1:61" x14ac:dyDescent="0.2">
      <c r="A5" s="31">
        <v>1</v>
      </c>
      <c r="B5" s="32">
        <v>168505017</v>
      </c>
      <c r="C5" s="32" t="s">
        <v>162</v>
      </c>
      <c r="D5" s="32" t="s">
        <v>163</v>
      </c>
      <c r="E5" s="33">
        <v>1</v>
      </c>
      <c r="F5" s="32" t="s">
        <v>164</v>
      </c>
      <c r="G5" s="33" t="s">
        <v>151</v>
      </c>
      <c r="H5" s="33" t="s">
        <v>165</v>
      </c>
      <c r="I5" s="34">
        <v>39664</v>
      </c>
      <c r="J5" s="23">
        <v>158822</v>
      </c>
      <c r="K5" s="35">
        <v>0.88549999999999995</v>
      </c>
      <c r="L5" s="33">
        <v>9.64E-2</v>
      </c>
      <c r="M5" s="36">
        <v>1.4999999999999999E-2</v>
      </c>
      <c r="N5" s="33" t="s">
        <v>166</v>
      </c>
      <c r="O5" s="37">
        <v>1.4270000000000001E-10</v>
      </c>
      <c r="P5" s="38">
        <v>9.6414799999999995E-2</v>
      </c>
      <c r="Q5" s="38">
        <v>1.50344E-2</v>
      </c>
      <c r="R5" s="40">
        <v>1.42738E-10</v>
      </c>
      <c r="S5" s="40">
        <v>2.2093999999999999E-10</v>
      </c>
      <c r="T5" s="41">
        <v>41.125799999999998</v>
      </c>
      <c r="U5" s="32">
        <v>0</v>
      </c>
      <c r="V5" s="37">
        <v>4.9056799999999998E-10</v>
      </c>
      <c r="W5" s="31">
        <v>0</v>
      </c>
      <c r="X5" s="35">
        <v>2.1392700000000001E-2</v>
      </c>
      <c r="Y5" s="42">
        <v>0.883714</v>
      </c>
      <c r="Z5" s="23">
        <v>10398</v>
      </c>
      <c r="AA5" s="23">
        <v>62708</v>
      </c>
      <c r="AB5" s="43">
        <v>0.88960700000000004</v>
      </c>
      <c r="AC5" s="36">
        <v>9.3428650990335399E-2</v>
      </c>
      <c r="AD5" s="36">
        <v>2.5354600000000001E-2</v>
      </c>
      <c r="AE5" s="33" t="s">
        <v>167</v>
      </c>
      <c r="AF5" s="40">
        <v>2.2882100000000001E-4</v>
      </c>
      <c r="AG5" s="44">
        <v>29266</v>
      </c>
      <c r="AH5" s="45">
        <v>56450</v>
      </c>
      <c r="AI5" s="43">
        <v>0.88322900000000004</v>
      </c>
      <c r="AJ5" s="36">
        <v>9.8034086271425194E-2</v>
      </c>
      <c r="AK5" s="36">
        <v>1.8671E-2</v>
      </c>
      <c r="AL5" s="46" t="s">
        <v>168</v>
      </c>
      <c r="AM5" s="46">
        <v>1.5148624000000001E-7</v>
      </c>
      <c r="AN5" s="43">
        <v>0.88695690640000002</v>
      </c>
      <c r="AO5" s="33">
        <v>0</v>
      </c>
      <c r="AP5" s="33">
        <v>10</v>
      </c>
      <c r="AQ5" s="47" t="s">
        <v>169</v>
      </c>
      <c r="AR5" s="48">
        <v>155599</v>
      </c>
      <c r="AS5" s="49">
        <v>0.89925200000000005</v>
      </c>
      <c r="AT5" s="50">
        <v>9.64E-2</v>
      </c>
      <c r="AU5" s="50">
        <v>1.5002E-2</v>
      </c>
      <c r="AV5" s="51">
        <v>1.3100000000000001E-10</v>
      </c>
      <c r="AW5" s="48">
        <v>0</v>
      </c>
      <c r="AX5" s="31" t="s">
        <v>157</v>
      </c>
      <c r="AY5" s="32" t="s">
        <v>157</v>
      </c>
      <c r="AZ5" s="47" t="s">
        <v>170</v>
      </c>
      <c r="BA5" s="44">
        <v>17417</v>
      </c>
      <c r="BB5" s="45">
        <v>13599</v>
      </c>
      <c r="BC5" s="43">
        <v>0.88570898899999995</v>
      </c>
      <c r="BD5" s="36">
        <v>7.0247039999999997E-2</v>
      </c>
      <c r="BE5" s="36">
        <v>2.542121E-2</v>
      </c>
      <c r="BF5" s="33" t="s">
        <v>171</v>
      </c>
      <c r="BG5" s="36">
        <v>5.721599E-3</v>
      </c>
      <c r="BH5" s="33" t="s">
        <v>161</v>
      </c>
      <c r="BI5" s="47" t="b">
        <v>1</v>
      </c>
    </row>
    <row r="6" spans="1:61" x14ac:dyDescent="0.2">
      <c r="A6" s="31">
        <v>3</v>
      </c>
      <c r="B6" s="32">
        <v>117147326</v>
      </c>
      <c r="C6" s="32" t="s">
        <v>172</v>
      </c>
      <c r="D6" s="32" t="s">
        <v>173</v>
      </c>
      <c r="E6" s="33">
        <v>1</v>
      </c>
      <c r="F6" s="32" t="s">
        <v>174</v>
      </c>
      <c r="G6" s="33" t="s">
        <v>152</v>
      </c>
      <c r="H6" s="33" t="s">
        <v>175</v>
      </c>
      <c r="I6" s="34">
        <v>35500</v>
      </c>
      <c r="J6" s="23">
        <v>149255</v>
      </c>
      <c r="K6" s="35">
        <v>1.44E-2</v>
      </c>
      <c r="L6" s="33">
        <v>0.27039999999999997</v>
      </c>
      <c r="M6" s="36">
        <v>4.7300000000000002E-2</v>
      </c>
      <c r="N6" s="33" t="s">
        <v>176</v>
      </c>
      <c r="O6" s="37">
        <v>1.0870000000000001E-8</v>
      </c>
      <c r="P6" s="38">
        <v>0.27043800000000001</v>
      </c>
      <c r="Q6" s="38">
        <v>4.73079E-2</v>
      </c>
      <c r="R6" s="40">
        <v>1.0871100000000001E-8</v>
      </c>
      <c r="S6" s="40">
        <v>1.6085799999999998E-8</v>
      </c>
      <c r="T6" s="41">
        <v>32.678899999999999</v>
      </c>
      <c r="U6" s="32">
        <v>0</v>
      </c>
      <c r="V6" s="37">
        <v>3.8323700000000003E-8</v>
      </c>
      <c r="W6" s="31">
        <v>0</v>
      </c>
      <c r="X6" s="35">
        <v>0.69338699999999998</v>
      </c>
      <c r="Y6" s="42">
        <v>0.40501500000000001</v>
      </c>
      <c r="Z6" s="23">
        <v>10398</v>
      </c>
      <c r="AA6" s="23">
        <v>62708</v>
      </c>
      <c r="AB6" s="43">
        <v>1.6077600000000001E-2</v>
      </c>
      <c r="AC6" s="36">
        <v>0.30601302913650402</v>
      </c>
      <c r="AD6" s="36">
        <v>6.3743800000000003E-2</v>
      </c>
      <c r="AE6" s="33" t="s">
        <v>177</v>
      </c>
      <c r="AF6" s="40">
        <v>1.58169E-6</v>
      </c>
      <c r="AG6" s="44">
        <v>25102</v>
      </c>
      <c r="AH6" s="45">
        <v>51047</v>
      </c>
      <c r="AI6" s="43">
        <v>1.2330000000000001E-2</v>
      </c>
      <c r="AJ6" s="36">
        <v>0.226816796680506</v>
      </c>
      <c r="AK6" s="36">
        <v>7.0584999999999995E-2</v>
      </c>
      <c r="AL6" s="33" t="s">
        <v>178</v>
      </c>
      <c r="AM6" s="52">
        <v>1.3118018000000001E-3</v>
      </c>
      <c r="AN6" s="43">
        <v>0.47293272689999999</v>
      </c>
      <c r="AO6" s="33">
        <v>0</v>
      </c>
      <c r="AP6" s="33">
        <v>7</v>
      </c>
      <c r="AQ6" s="47" t="s">
        <v>179</v>
      </c>
      <c r="AR6" s="48" t="s">
        <v>157</v>
      </c>
      <c r="AS6" s="49" t="s">
        <v>180</v>
      </c>
      <c r="AT6" s="50" t="s">
        <v>157</v>
      </c>
      <c r="AU6" s="50" t="s">
        <v>157</v>
      </c>
      <c r="AV6" s="48" t="s">
        <v>157</v>
      </c>
      <c r="AW6" s="48" t="s">
        <v>157</v>
      </c>
      <c r="AX6" s="31" t="s">
        <v>157</v>
      </c>
      <c r="AY6" s="32" t="s">
        <v>157</v>
      </c>
      <c r="AZ6" s="47" t="s">
        <v>181</v>
      </c>
      <c r="BA6" s="44">
        <v>17417</v>
      </c>
      <c r="BB6" s="45">
        <v>13599</v>
      </c>
      <c r="BC6" s="43">
        <v>1.2876419E-2</v>
      </c>
      <c r="BD6" s="36">
        <v>6.8128690000000006E-2</v>
      </c>
      <c r="BE6" s="36">
        <v>9.8060369999999994E-2</v>
      </c>
      <c r="BF6" s="33" t="s">
        <v>182</v>
      </c>
      <c r="BG6" s="36">
        <v>0.48720400000000003</v>
      </c>
      <c r="BH6" s="33" t="s">
        <v>161</v>
      </c>
      <c r="BI6" s="47" t="b">
        <v>1</v>
      </c>
    </row>
    <row r="7" spans="1:61" x14ac:dyDescent="0.2">
      <c r="A7" s="31">
        <v>4</v>
      </c>
      <c r="B7" s="32">
        <v>67833774</v>
      </c>
      <c r="C7" s="32" t="s">
        <v>183</v>
      </c>
      <c r="D7" s="32" t="s">
        <v>184</v>
      </c>
      <c r="E7" s="33">
        <v>0</v>
      </c>
      <c r="F7" s="32" t="s">
        <v>185</v>
      </c>
      <c r="G7" s="33" t="s">
        <v>165</v>
      </c>
      <c r="H7" s="33" t="s">
        <v>175</v>
      </c>
      <c r="I7" s="34">
        <v>39664</v>
      </c>
      <c r="J7" s="23">
        <v>158822</v>
      </c>
      <c r="K7" s="35">
        <v>0.59</v>
      </c>
      <c r="L7" s="33">
        <v>5.9299999999999999E-2</v>
      </c>
      <c r="M7" s="36">
        <v>1.06E-2</v>
      </c>
      <c r="N7" s="33" t="s">
        <v>186</v>
      </c>
      <c r="O7" s="37">
        <v>2.3949999999999999E-8</v>
      </c>
      <c r="P7" s="38">
        <v>5.8538899999999998E-2</v>
      </c>
      <c r="Q7" s="38">
        <v>1.9957200000000001E-2</v>
      </c>
      <c r="R7" s="39">
        <v>3.3545599999999999E-3</v>
      </c>
      <c r="S7" s="40">
        <v>2.6522800000000001E-8</v>
      </c>
      <c r="T7" s="41">
        <v>31.1448</v>
      </c>
      <c r="U7" s="38">
        <v>0.38482699999999997</v>
      </c>
      <c r="V7" s="37">
        <v>2.90163E-8</v>
      </c>
      <c r="W7" s="31">
        <v>71.552999999999997</v>
      </c>
      <c r="X7" s="35">
        <v>3.5152999999999999</v>
      </c>
      <c r="Y7" s="42">
        <v>6.0804499999999997E-2</v>
      </c>
      <c r="Z7" s="23">
        <v>10398</v>
      </c>
      <c r="AA7" s="23">
        <v>62708</v>
      </c>
      <c r="AB7" s="43">
        <v>0.45852199999999999</v>
      </c>
      <c r="AC7" s="36">
        <v>3.8268336709849797E-2</v>
      </c>
      <c r="AD7" s="36">
        <v>1.5462E-2</v>
      </c>
      <c r="AE7" s="33" t="s">
        <v>187</v>
      </c>
      <c r="AF7" s="35">
        <v>1.332E-2</v>
      </c>
      <c r="AG7" s="44">
        <v>29266</v>
      </c>
      <c r="AH7" s="45">
        <v>56450</v>
      </c>
      <c r="AI7" s="43">
        <v>0.70788300000000004</v>
      </c>
      <c r="AJ7" s="36">
        <v>7.8187512945288598E-2</v>
      </c>
      <c r="AK7" s="36">
        <v>1.4637000000000001E-2</v>
      </c>
      <c r="AL7" s="46" t="s">
        <v>188</v>
      </c>
      <c r="AM7" s="46">
        <v>9.2022053999999999E-8</v>
      </c>
      <c r="AN7" s="43">
        <v>0.3150610251</v>
      </c>
      <c r="AO7" s="43">
        <v>13.901425629</v>
      </c>
      <c r="AP7" s="33">
        <v>10</v>
      </c>
      <c r="AQ7" s="47" t="s">
        <v>189</v>
      </c>
      <c r="AR7" s="48">
        <v>130601</v>
      </c>
      <c r="AS7" s="49">
        <v>0.45576800000000001</v>
      </c>
      <c r="AT7" s="50">
        <v>5.9299999999999999E-2</v>
      </c>
      <c r="AU7" s="50">
        <v>1.0600999999999999E-2</v>
      </c>
      <c r="AV7" s="51">
        <v>2.22E-8</v>
      </c>
      <c r="AW7" s="48">
        <v>0</v>
      </c>
      <c r="AX7" s="31" t="s">
        <v>157</v>
      </c>
      <c r="AY7" s="32" t="s">
        <v>157</v>
      </c>
      <c r="AZ7" s="47" t="s">
        <v>190</v>
      </c>
      <c r="BA7" s="44">
        <v>17417</v>
      </c>
      <c r="BB7" s="45">
        <v>13599</v>
      </c>
      <c r="BC7" s="43">
        <v>0.45575428800000001</v>
      </c>
      <c r="BD7" s="36">
        <v>5.0680469999999998E-2</v>
      </c>
      <c r="BE7" s="36">
        <v>1.6283909999999999E-2</v>
      </c>
      <c r="BF7" s="33" t="s">
        <v>191</v>
      </c>
      <c r="BG7" s="36">
        <v>1.8563379999999999E-3</v>
      </c>
      <c r="BH7" s="33" t="s">
        <v>192</v>
      </c>
      <c r="BI7" s="47" t="b">
        <v>1</v>
      </c>
    </row>
    <row r="8" spans="1:61" x14ac:dyDescent="0.2">
      <c r="A8" s="31">
        <v>5</v>
      </c>
      <c r="B8" s="32">
        <v>1285974</v>
      </c>
      <c r="C8" s="32" t="s">
        <v>193</v>
      </c>
      <c r="D8" s="32" t="s">
        <v>194</v>
      </c>
      <c r="E8" s="33">
        <v>0</v>
      </c>
      <c r="F8" s="32" t="s">
        <v>195</v>
      </c>
      <c r="G8" s="33" t="s">
        <v>151</v>
      </c>
      <c r="H8" s="33" t="s">
        <v>165</v>
      </c>
      <c r="I8" s="34">
        <v>39664</v>
      </c>
      <c r="J8" s="23">
        <v>158822</v>
      </c>
      <c r="K8" s="35">
        <v>0.33910000000000001</v>
      </c>
      <c r="L8" s="33">
        <v>0.1084</v>
      </c>
      <c r="M8" s="36">
        <v>1.03E-2</v>
      </c>
      <c r="N8" s="33" t="s">
        <v>196</v>
      </c>
      <c r="O8" s="37">
        <v>7.5070000000000003E-26</v>
      </c>
      <c r="P8" s="38">
        <v>0.108135</v>
      </c>
      <c r="Q8" s="38">
        <v>1.0882299999999999E-2</v>
      </c>
      <c r="R8" s="40">
        <v>2.8797800000000001E-23</v>
      </c>
      <c r="S8" s="40">
        <v>1.80052E-25</v>
      </c>
      <c r="T8" s="41">
        <v>110.52800000000001</v>
      </c>
      <c r="U8" s="32">
        <v>0</v>
      </c>
      <c r="V8" s="37">
        <v>2.2830500000000001E-25</v>
      </c>
      <c r="W8" s="31">
        <v>9.5584699999999998</v>
      </c>
      <c r="X8" s="35">
        <v>1.1056900000000001</v>
      </c>
      <c r="Y8" s="42">
        <v>0.29302099999999998</v>
      </c>
      <c r="Z8" s="23">
        <v>10398</v>
      </c>
      <c r="AA8" s="23">
        <v>62708</v>
      </c>
      <c r="AB8" s="43">
        <v>0.33724799999999999</v>
      </c>
      <c r="AC8" s="36">
        <v>9.4964665575703294E-2</v>
      </c>
      <c r="AD8" s="36">
        <v>1.63833E-2</v>
      </c>
      <c r="AE8" s="33" t="s">
        <v>197</v>
      </c>
      <c r="AF8" s="40">
        <v>6.7846500000000001E-9</v>
      </c>
      <c r="AG8" s="44">
        <v>29266</v>
      </c>
      <c r="AH8" s="45">
        <v>56450</v>
      </c>
      <c r="AI8" s="43">
        <v>0.34031499999999998</v>
      </c>
      <c r="AJ8" s="36">
        <v>0.117126820394237</v>
      </c>
      <c r="AK8" s="36">
        <v>1.3259E-2</v>
      </c>
      <c r="AL8" s="46" t="s">
        <v>198</v>
      </c>
      <c r="AM8" s="46">
        <v>1.012317E-18</v>
      </c>
      <c r="AN8" s="43">
        <v>0.19983740759999999</v>
      </c>
      <c r="AO8" s="43">
        <v>26.501704485000001</v>
      </c>
      <c r="AP8" s="33">
        <v>10</v>
      </c>
      <c r="AQ8" s="47" t="s">
        <v>156</v>
      </c>
      <c r="AR8" s="48">
        <v>149224</v>
      </c>
      <c r="AS8" s="49">
        <v>0.32214700000000002</v>
      </c>
      <c r="AT8" s="50">
        <v>0.101435</v>
      </c>
      <c r="AU8" s="50">
        <v>1.0319E-2</v>
      </c>
      <c r="AV8" s="51">
        <v>8.34E-23</v>
      </c>
      <c r="AW8" s="49">
        <v>4.9324499999999997E-3</v>
      </c>
      <c r="AX8" s="31" t="s">
        <v>157</v>
      </c>
      <c r="AY8" s="32" t="s">
        <v>157</v>
      </c>
      <c r="AZ8" s="47" t="s">
        <v>199</v>
      </c>
      <c r="BA8" s="44">
        <v>17417</v>
      </c>
      <c r="BB8" s="45">
        <v>13599</v>
      </c>
      <c r="BC8" s="43">
        <v>0.35128643300000001</v>
      </c>
      <c r="BD8" s="36">
        <v>9.9787050000000002E-2</v>
      </c>
      <c r="BE8" s="36">
        <v>1.6996250000000001E-2</v>
      </c>
      <c r="BF8" s="33" t="s">
        <v>200</v>
      </c>
      <c r="BG8" s="46">
        <v>4.3285670000000004E-9</v>
      </c>
      <c r="BH8" s="33" t="s">
        <v>161</v>
      </c>
      <c r="BI8" s="47" t="b">
        <v>1</v>
      </c>
    </row>
    <row r="9" spans="1:61" x14ac:dyDescent="0.2">
      <c r="A9" s="31">
        <v>5</v>
      </c>
      <c r="B9" s="32">
        <v>1300269</v>
      </c>
      <c r="C9" s="32" t="s">
        <v>193</v>
      </c>
      <c r="D9" s="32" t="s">
        <v>201</v>
      </c>
      <c r="E9" s="33">
        <v>0</v>
      </c>
      <c r="F9" s="32" t="s">
        <v>202</v>
      </c>
      <c r="G9" s="33" t="s">
        <v>151</v>
      </c>
      <c r="H9" s="33" t="s">
        <v>175</v>
      </c>
      <c r="I9" s="34">
        <v>38345</v>
      </c>
      <c r="J9" s="23">
        <v>131123</v>
      </c>
      <c r="K9" s="35">
        <v>2.5700000000000001E-2</v>
      </c>
      <c r="L9" s="33">
        <v>0.24679999999999999</v>
      </c>
      <c r="M9" s="36">
        <v>3.2899999999999999E-2</v>
      </c>
      <c r="N9" s="33" t="s">
        <v>203</v>
      </c>
      <c r="O9" s="37">
        <v>6.0570000000000001E-14</v>
      </c>
      <c r="P9" s="38">
        <v>0.24681500000000001</v>
      </c>
      <c r="Q9" s="38">
        <v>3.2878699999999997E-2</v>
      </c>
      <c r="R9" s="40">
        <v>6.0571199999999999E-14</v>
      </c>
      <c r="S9" s="40">
        <v>1.0743300000000001E-13</v>
      </c>
      <c r="T9" s="41">
        <v>56.352699999999999</v>
      </c>
      <c r="U9" s="32">
        <v>0</v>
      </c>
      <c r="V9" s="37">
        <v>2.0363100000000001E-13</v>
      </c>
      <c r="W9" s="31">
        <v>0</v>
      </c>
      <c r="X9" s="35">
        <v>0.50121400000000005</v>
      </c>
      <c r="Y9" s="42">
        <v>0.47896699999999998</v>
      </c>
      <c r="Z9" s="23">
        <v>10398</v>
      </c>
      <c r="AA9" s="23">
        <v>62708</v>
      </c>
      <c r="AB9" s="43">
        <v>2.29315E-2</v>
      </c>
      <c r="AC9" s="36">
        <v>0.217817392478795</v>
      </c>
      <c r="AD9" s="36">
        <v>5.2523500000000001E-2</v>
      </c>
      <c r="AE9" s="33" t="s">
        <v>204</v>
      </c>
      <c r="AF9" s="40">
        <v>3.3684199999999998E-5</v>
      </c>
      <c r="AG9" s="44">
        <v>27947</v>
      </c>
      <c r="AH9" s="45">
        <v>30070</v>
      </c>
      <c r="AI9" s="43">
        <v>2.7529000000000001E-2</v>
      </c>
      <c r="AJ9" s="36">
        <v>0.265500111785615</v>
      </c>
      <c r="AK9" s="36">
        <v>4.2160999999999997E-2</v>
      </c>
      <c r="AL9" s="46" t="s">
        <v>205</v>
      </c>
      <c r="AM9" s="46">
        <v>3.0282869999999998E-10</v>
      </c>
      <c r="AN9" s="43">
        <v>0.45346019250000003</v>
      </c>
      <c r="AO9" s="33">
        <v>0</v>
      </c>
      <c r="AP9" s="33">
        <v>9</v>
      </c>
      <c r="AQ9" s="47" t="s">
        <v>206</v>
      </c>
      <c r="AR9" s="48">
        <v>130947</v>
      </c>
      <c r="AS9" s="49">
        <v>1.3336000000000001E-2</v>
      </c>
      <c r="AT9" s="50">
        <v>0.209615</v>
      </c>
      <c r="AU9" s="50">
        <v>3.3042000000000002E-2</v>
      </c>
      <c r="AV9" s="51">
        <v>2.24E-10</v>
      </c>
      <c r="AW9" s="49">
        <v>-0.100975</v>
      </c>
      <c r="AX9" s="31" t="s">
        <v>157</v>
      </c>
      <c r="AY9" s="32" t="s">
        <v>157</v>
      </c>
      <c r="AZ9" s="47" t="s">
        <v>207</v>
      </c>
      <c r="BA9" s="44">
        <v>17417</v>
      </c>
      <c r="BB9" s="45">
        <v>13599</v>
      </c>
      <c r="BC9" s="43">
        <v>2.9916816999999998E-2</v>
      </c>
      <c r="BD9" s="36">
        <v>0.20567139000000001</v>
      </c>
      <c r="BE9" s="36">
        <v>4.9449989999999999E-2</v>
      </c>
      <c r="BF9" s="33" t="s">
        <v>208</v>
      </c>
      <c r="BG9" s="46">
        <v>3.1939230000000003E-5</v>
      </c>
      <c r="BH9" s="33" t="s">
        <v>161</v>
      </c>
      <c r="BI9" s="47" t="b">
        <v>1</v>
      </c>
    </row>
    <row r="10" spans="1:61" x14ac:dyDescent="0.2">
      <c r="A10" s="31">
        <v>5</v>
      </c>
      <c r="B10" s="32">
        <v>1320247</v>
      </c>
      <c r="C10" s="32" t="s">
        <v>193</v>
      </c>
      <c r="D10" s="32" t="s">
        <v>209</v>
      </c>
      <c r="E10" s="33">
        <v>0</v>
      </c>
      <c r="F10" s="32" t="s">
        <v>210</v>
      </c>
      <c r="G10" s="33" t="s">
        <v>151</v>
      </c>
      <c r="H10" s="33" t="s">
        <v>175</v>
      </c>
      <c r="I10" s="34">
        <v>39664</v>
      </c>
      <c r="J10" s="23">
        <v>158822</v>
      </c>
      <c r="K10" s="35">
        <v>0.4254</v>
      </c>
      <c r="L10" s="33">
        <v>-0.1235</v>
      </c>
      <c r="M10" s="36">
        <v>9.4000000000000004E-3</v>
      </c>
      <c r="N10" s="33" t="s">
        <v>211</v>
      </c>
      <c r="O10" s="37">
        <v>1.6939999999999999E-39</v>
      </c>
      <c r="P10" s="38">
        <v>-0.118634</v>
      </c>
      <c r="Q10" s="38">
        <v>2.3614E-2</v>
      </c>
      <c r="R10" s="40">
        <v>5.0640800000000004E-7</v>
      </c>
      <c r="S10" s="40">
        <v>2.1256799999999999E-39</v>
      </c>
      <c r="T10" s="41">
        <v>172.93100000000001</v>
      </c>
      <c r="U10" s="38">
        <v>1.7091099999999999</v>
      </c>
      <c r="V10" s="37">
        <v>5.2202700000000002E-39</v>
      </c>
      <c r="W10" s="31">
        <v>83.189099999999996</v>
      </c>
      <c r="X10" s="35">
        <v>5.9485400000000004</v>
      </c>
      <c r="Y10" s="42">
        <v>1.47295E-2</v>
      </c>
      <c r="Z10" s="23">
        <v>10398</v>
      </c>
      <c r="AA10" s="23">
        <v>62708</v>
      </c>
      <c r="AB10" s="43">
        <v>0.42997299999999999</v>
      </c>
      <c r="AC10" s="36">
        <v>-9.4018414492503602E-2</v>
      </c>
      <c r="AD10" s="36">
        <v>1.53025E-2</v>
      </c>
      <c r="AE10" s="33" t="s">
        <v>212</v>
      </c>
      <c r="AF10" s="40">
        <v>8.0466500000000003E-10</v>
      </c>
      <c r="AG10" s="44">
        <v>29266</v>
      </c>
      <c r="AH10" s="45">
        <v>56450</v>
      </c>
      <c r="AI10" s="43">
        <v>0.42263099999999998</v>
      </c>
      <c r="AJ10" s="36">
        <v>-0.14128710484437801</v>
      </c>
      <c r="AK10" s="36">
        <v>1.1893000000000001E-2</v>
      </c>
      <c r="AL10" s="46" t="s">
        <v>213</v>
      </c>
      <c r="AM10" s="46">
        <v>1.5144400000000001E-32</v>
      </c>
      <c r="AN10" s="43">
        <v>0.31896116940000002</v>
      </c>
      <c r="AO10" s="43">
        <v>13.474926047</v>
      </c>
      <c r="AP10" s="33">
        <v>10</v>
      </c>
      <c r="AQ10" s="47" t="s">
        <v>169</v>
      </c>
      <c r="AR10" s="48">
        <v>164219</v>
      </c>
      <c r="AS10" s="49">
        <v>0.433002</v>
      </c>
      <c r="AT10" s="50">
        <v>-0.113122</v>
      </c>
      <c r="AU10" s="50">
        <v>9.4570000000000001E-3</v>
      </c>
      <c r="AV10" s="51">
        <v>5.6399999999999997E-33</v>
      </c>
      <c r="AW10" s="48">
        <v>0</v>
      </c>
      <c r="AX10" s="31" t="s">
        <v>157</v>
      </c>
      <c r="AY10" s="32" t="s">
        <v>157</v>
      </c>
      <c r="AZ10" s="47" t="s">
        <v>214</v>
      </c>
      <c r="BA10" s="44">
        <v>17417</v>
      </c>
      <c r="BB10" s="45">
        <v>13599</v>
      </c>
      <c r="BC10" s="43">
        <v>0.41699445400000001</v>
      </c>
      <c r="BD10" s="36">
        <v>-0.14139805999999999</v>
      </c>
      <c r="BE10" s="36">
        <v>1.6362600000000001E-2</v>
      </c>
      <c r="BF10" s="33" t="s">
        <v>215</v>
      </c>
      <c r="BG10" s="46">
        <v>5.5461110000000001E-18</v>
      </c>
      <c r="BH10" s="33" t="s">
        <v>161</v>
      </c>
      <c r="BI10" s="47" t="b">
        <v>1</v>
      </c>
    </row>
    <row r="11" spans="1:61" x14ac:dyDescent="0.2">
      <c r="A11" s="31">
        <v>5</v>
      </c>
      <c r="B11" s="32">
        <v>152343053</v>
      </c>
      <c r="C11" s="32" t="s">
        <v>216</v>
      </c>
      <c r="D11" s="32" t="s">
        <v>217</v>
      </c>
      <c r="E11" s="33">
        <v>1</v>
      </c>
      <c r="F11" s="32" t="s">
        <v>218</v>
      </c>
      <c r="G11" s="33" t="s">
        <v>152</v>
      </c>
      <c r="H11" s="33" t="s">
        <v>165</v>
      </c>
      <c r="I11" s="34">
        <v>39664</v>
      </c>
      <c r="J11" s="23">
        <v>158822</v>
      </c>
      <c r="K11" s="35">
        <v>0.6804</v>
      </c>
      <c r="L11" s="33">
        <v>5.96E-2</v>
      </c>
      <c r="M11" s="36">
        <v>1.03E-2</v>
      </c>
      <c r="N11" s="33" t="s">
        <v>219</v>
      </c>
      <c r="O11" s="37">
        <v>6.3250000000000004E-9</v>
      </c>
      <c r="P11" s="38">
        <v>6.1634399999999999E-2</v>
      </c>
      <c r="Q11" s="38">
        <v>1.43225E-2</v>
      </c>
      <c r="R11" s="40">
        <v>1.68241E-5</v>
      </c>
      <c r="S11" s="40">
        <v>9.0035699999999993E-9</v>
      </c>
      <c r="T11" s="41">
        <v>33.732199999999999</v>
      </c>
      <c r="U11" s="32">
        <v>0</v>
      </c>
      <c r="V11" s="37">
        <v>2.1528900000000002E-8</v>
      </c>
      <c r="W11" s="31">
        <v>44.8217</v>
      </c>
      <c r="X11" s="35">
        <v>1.8123100000000001</v>
      </c>
      <c r="Y11" s="42">
        <v>0.178232</v>
      </c>
      <c r="Z11" s="23">
        <v>10398</v>
      </c>
      <c r="AA11" s="23">
        <v>62708</v>
      </c>
      <c r="AB11" s="43">
        <v>0.65778099999999995</v>
      </c>
      <c r="AC11" s="36">
        <v>7.8670982252512706E-2</v>
      </c>
      <c r="AD11" s="36">
        <v>1.7489899999999999E-2</v>
      </c>
      <c r="AE11" s="33" t="s">
        <v>220</v>
      </c>
      <c r="AF11" s="40">
        <v>6.85756E-6</v>
      </c>
      <c r="AG11" s="44">
        <v>29266</v>
      </c>
      <c r="AH11" s="45">
        <v>56450</v>
      </c>
      <c r="AI11" s="43">
        <v>0.69230499999999995</v>
      </c>
      <c r="AJ11" s="36">
        <v>4.9593686907379003E-2</v>
      </c>
      <c r="AK11" s="36">
        <v>1.2674E-2</v>
      </c>
      <c r="AL11" s="33" t="s">
        <v>221</v>
      </c>
      <c r="AM11" s="46">
        <v>9.1203899999999996E-5</v>
      </c>
      <c r="AN11" s="43">
        <v>0.97554874390000001</v>
      </c>
      <c r="AO11" s="33">
        <v>0</v>
      </c>
      <c r="AP11" s="33">
        <v>10</v>
      </c>
      <c r="AQ11" s="47" t="s">
        <v>222</v>
      </c>
      <c r="AR11" s="48">
        <v>153871</v>
      </c>
      <c r="AS11" s="49">
        <v>0.65860099999999999</v>
      </c>
      <c r="AT11" s="50">
        <v>5.96E-2</v>
      </c>
      <c r="AU11" s="50">
        <v>1.0300999999999999E-2</v>
      </c>
      <c r="AV11" s="51">
        <v>7.2200000000000003E-9</v>
      </c>
      <c r="AW11" s="48">
        <v>0</v>
      </c>
      <c r="AX11" s="31" t="s">
        <v>157</v>
      </c>
      <c r="AY11" s="32" t="s">
        <v>157</v>
      </c>
      <c r="AZ11" s="47" t="s">
        <v>223</v>
      </c>
      <c r="BA11" s="44">
        <v>17417</v>
      </c>
      <c r="BB11" s="45">
        <v>13599</v>
      </c>
      <c r="BC11" s="43">
        <v>0.69171959599999999</v>
      </c>
      <c r="BD11" s="36">
        <v>2.5095050000000001E-2</v>
      </c>
      <c r="BE11" s="36">
        <v>1.7672E-2</v>
      </c>
      <c r="BF11" s="33" t="s">
        <v>224</v>
      </c>
      <c r="BG11" s="36">
        <v>0.15559429999999999</v>
      </c>
      <c r="BH11" s="33" t="s">
        <v>161</v>
      </c>
      <c r="BI11" s="47" t="b">
        <v>1</v>
      </c>
    </row>
    <row r="12" spans="1:61" x14ac:dyDescent="0.2">
      <c r="A12" s="31">
        <v>6</v>
      </c>
      <c r="B12" s="32">
        <v>29751005</v>
      </c>
      <c r="C12" s="32" t="s">
        <v>225</v>
      </c>
      <c r="D12" s="32" t="s">
        <v>226</v>
      </c>
      <c r="E12" s="33">
        <v>0</v>
      </c>
      <c r="F12" s="32" t="s">
        <v>227</v>
      </c>
      <c r="G12" s="33" t="s">
        <v>151</v>
      </c>
      <c r="H12" s="33" t="s">
        <v>165</v>
      </c>
      <c r="I12" s="34">
        <v>39664</v>
      </c>
      <c r="J12" s="23">
        <v>158822</v>
      </c>
      <c r="K12" s="35">
        <v>0.16259999999999999</v>
      </c>
      <c r="L12" s="33">
        <v>9.9299999999999999E-2</v>
      </c>
      <c r="M12" s="36">
        <v>1.5100000000000001E-2</v>
      </c>
      <c r="N12" s="33" t="s">
        <v>228</v>
      </c>
      <c r="O12" s="37">
        <v>4.9249999999999998E-11</v>
      </c>
      <c r="P12" s="38">
        <v>9.8645399999999994E-2</v>
      </c>
      <c r="Q12" s="38">
        <v>1.6242300000000001E-2</v>
      </c>
      <c r="R12" s="40">
        <v>1.2527099999999999E-9</v>
      </c>
      <c r="S12" s="40">
        <v>7.78593E-11</v>
      </c>
      <c r="T12" s="41">
        <v>43.206699999999998</v>
      </c>
      <c r="U12" s="32">
        <v>0</v>
      </c>
      <c r="V12" s="37">
        <v>1.4800600000000001E-10</v>
      </c>
      <c r="W12" s="31">
        <v>10.4351</v>
      </c>
      <c r="X12" s="35">
        <v>1.1165099999999999</v>
      </c>
      <c r="Y12" s="42">
        <v>0.29067100000000001</v>
      </c>
      <c r="Z12" s="23">
        <v>10398</v>
      </c>
      <c r="AA12" s="23">
        <v>62708</v>
      </c>
      <c r="AB12" s="43">
        <v>0.15063799999999999</v>
      </c>
      <c r="AC12" s="36">
        <v>7.5367179019884295E-2</v>
      </c>
      <c r="AD12" s="36">
        <v>2.7261400000000002E-2</v>
      </c>
      <c r="AE12" s="33" t="s">
        <v>229</v>
      </c>
      <c r="AF12" s="35">
        <v>5.7012699999999996E-3</v>
      </c>
      <c r="AG12" s="44">
        <v>29266</v>
      </c>
      <c r="AH12" s="45">
        <v>56450</v>
      </c>
      <c r="AI12" s="43">
        <v>0.16794300000000001</v>
      </c>
      <c r="AJ12" s="36">
        <v>0.10997843662880299</v>
      </c>
      <c r="AK12" s="36">
        <v>1.8159000000000002E-2</v>
      </c>
      <c r="AL12" s="46" t="s">
        <v>230</v>
      </c>
      <c r="AM12" s="46">
        <v>1.3911474000000001E-9</v>
      </c>
      <c r="AN12" s="43">
        <v>0.21107181699999999</v>
      </c>
      <c r="AO12" s="43">
        <v>25.248265879000002</v>
      </c>
      <c r="AP12" s="33">
        <v>10</v>
      </c>
      <c r="AQ12" s="47" t="s">
        <v>231</v>
      </c>
      <c r="AR12" s="48">
        <v>114321</v>
      </c>
      <c r="AS12" s="49">
        <v>7.0251999999999995E-2</v>
      </c>
      <c r="AT12" s="50">
        <v>8.7937000000000001E-2</v>
      </c>
      <c r="AU12" s="50">
        <v>1.5155E-2</v>
      </c>
      <c r="AV12" s="51">
        <v>6.5300000000000004E-9</v>
      </c>
      <c r="AW12" s="49">
        <v>9.3238699999999994E-2</v>
      </c>
      <c r="AX12" s="31" t="s">
        <v>157</v>
      </c>
      <c r="AY12" s="32" t="s">
        <v>232</v>
      </c>
      <c r="AZ12" s="47" t="s">
        <v>233</v>
      </c>
      <c r="BA12" s="44">
        <v>17417</v>
      </c>
      <c r="BB12" s="45">
        <v>13599</v>
      </c>
      <c r="BC12" s="43">
        <v>0.180360943</v>
      </c>
      <c r="BD12" s="36">
        <v>0.1133295</v>
      </c>
      <c r="BE12" s="36">
        <v>2.5746100000000001E-2</v>
      </c>
      <c r="BF12" s="33" t="s">
        <v>234</v>
      </c>
      <c r="BG12" s="46">
        <v>1.0735040000000001E-5</v>
      </c>
      <c r="BH12" s="33" t="s">
        <v>161</v>
      </c>
      <c r="BI12" s="47" t="b">
        <v>1</v>
      </c>
    </row>
    <row r="13" spans="1:61" x14ac:dyDescent="0.2">
      <c r="A13" s="31">
        <v>6</v>
      </c>
      <c r="B13" s="32">
        <v>31427395</v>
      </c>
      <c r="C13" s="32" t="s">
        <v>235</v>
      </c>
      <c r="D13" s="32" t="s">
        <v>236</v>
      </c>
      <c r="E13" s="33">
        <v>0</v>
      </c>
      <c r="F13" s="32" t="s">
        <v>237</v>
      </c>
      <c r="G13" s="33" t="s">
        <v>165</v>
      </c>
      <c r="H13" s="33" t="s">
        <v>175</v>
      </c>
      <c r="I13" s="34">
        <v>39664</v>
      </c>
      <c r="J13" s="23">
        <v>158822</v>
      </c>
      <c r="K13" s="35">
        <v>0.12529999999999999</v>
      </c>
      <c r="L13" s="33">
        <v>0.1459</v>
      </c>
      <c r="M13" s="36">
        <v>1.49E-2</v>
      </c>
      <c r="N13" s="33" t="s">
        <v>238</v>
      </c>
      <c r="O13" s="37">
        <v>1.1830000000000001E-22</v>
      </c>
      <c r="P13" s="38">
        <v>0.14338699999999999</v>
      </c>
      <c r="Q13" s="38">
        <v>1.89917E-2</v>
      </c>
      <c r="R13" s="40">
        <v>4.35397E-14</v>
      </c>
      <c r="S13" s="40">
        <v>2.6607E-22</v>
      </c>
      <c r="T13" s="41">
        <v>95.941699999999997</v>
      </c>
      <c r="U13" s="32">
        <v>0</v>
      </c>
      <c r="V13" s="37">
        <v>3.7702999999999999E-22</v>
      </c>
      <c r="W13" s="31">
        <v>32.328600000000002</v>
      </c>
      <c r="X13" s="35">
        <v>1.47773</v>
      </c>
      <c r="Y13" s="42">
        <v>0.22413</v>
      </c>
      <c r="Z13" s="23">
        <v>10398</v>
      </c>
      <c r="AA13" s="23">
        <v>62708</v>
      </c>
      <c r="AB13" s="43">
        <v>0.12886300000000001</v>
      </c>
      <c r="AC13" s="36">
        <v>0.11841394770062801</v>
      </c>
      <c r="AD13" s="36">
        <v>2.70776E-2</v>
      </c>
      <c r="AE13" s="33" t="s">
        <v>239</v>
      </c>
      <c r="AF13" s="40">
        <v>1.22446E-5</v>
      </c>
      <c r="AG13" s="44">
        <v>29266</v>
      </c>
      <c r="AH13" s="45">
        <v>56450</v>
      </c>
      <c r="AI13" s="43">
        <v>0.123808</v>
      </c>
      <c r="AJ13" s="36">
        <v>0.157829903176643</v>
      </c>
      <c r="AK13" s="36">
        <v>1.7836999999999999E-2</v>
      </c>
      <c r="AL13" s="46" t="s">
        <v>240</v>
      </c>
      <c r="AM13" s="46">
        <v>8.886729E-19</v>
      </c>
      <c r="AN13" s="43">
        <v>0.97297395860000002</v>
      </c>
      <c r="AO13" s="33">
        <v>0</v>
      </c>
      <c r="AP13" s="33">
        <v>10</v>
      </c>
      <c r="AQ13" s="47" t="s">
        <v>156</v>
      </c>
      <c r="AR13" s="48">
        <v>145824</v>
      </c>
      <c r="AS13" s="49">
        <v>0.12693199999999999</v>
      </c>
      <c r="AT13" s="50">
        <v>0.14106399999999999</v>
      </c>
      <c r="AU13" s="50">
        <v>1.5155E-2</v>
      </c>
      <c r="AV13" s="51">
        <v>1.3E-20</v>
      </c>
      <c r="AW13" s="49">
        <v>-0.103463</v>
      </c>
      <c r="AX13" s="31" t="s">
        <v>241</v>
      </c>
      <c r="AY13" s="32" t="s">
        <v>242</v>
      </c>
      <c r="AZ13" s="47" t="s">
        <v>243</v>
      </c>
      <c r="BA13" s="44">
        <v>17417</v>
      </c>
      <c r="BB13" s="45">
        <v>13599</v>
      </c>
      <c r="BC13" s="43">
        <v>0.126676554</v>
      </c>
      <c r="BD13" s="36">
        <v>0.19318046999999999</v>
      </c>
      <c r="BE13" s="36">
        <v>2.675338E-2</v>
      </c>
      <c r="BF13" s="33" t="s">
        <v>244</v>
      </c>
      <c r="BG13" s="46">
        <v>5.1687029999999997E-13</v>
      </c>
      <c r="BH13" s="33" t="s">
        <v>161</v>
      </c>
      <c r="BI13" s="47" t="b">
        <v>1</v>
      </c>
    </row>
    <row r="14" spans="1:61" x14ac:dyDescent="0.2">
      <c r="A14" s="31">
        <v>6</v>
      </c>
      <c r="B14" s="32">
        <v>32585371</v>
      </c>
      <c r="C14" s="32" t="s">
        <v>245</v>
      </c>
      <c r="D14" s="32" t="s">
        <v>246</v>
      </c>
      <c r="E14" s="33">
        <v>0</v>
      </c>
      <c r="F14" s="32" t="s">
        <v>247</v>
      </c>
      <c r="G14" s="33" t="s">
        <v>151</v>
      </c>
      <c r="H14" s="33" t="s">
        <v>175</v>
      </c>
      <c r="I14" s="34">
        <v>35500</v>
      </c>
      <c r="J14" s="23">
        <v>149255</v>
      </c>
      <c r="K14" s="35">
        <v>0.1196</v>
      </c>
      <c r="L14" s="33">
        <v>-0.1116</v>
      </c>
      <c r="M14" s="36">
        <v>1.5699999999999999E-2</v>
      </c>
      <c r="N14" s="33" t="s">
        <v>248</v>
      </c>
      <c r="O14" s="37">
        <v>1.2830000000000001E-12</v>
      </c>
      <c r="P14" s="38">
        <v>-0.11164300000000001</v>
      </c>
      <c r="Q14" s="38">
        <v>1.5733E-2</v>
      </c>
      <c r="R14" s="40">
        <v>1.2829499999999999E-12</v>
      </c>
      <c r="S14" s="40">
        <v>2.16659E-12</v>
      </c>
      <c r="T14" s="41">
        <v>50.3551</v>
      </c>
      <c r="U14" s="32">
        <v>0</v>
      </c>
      <c r="V14" s="37">
        <v>4.3647300000000001E-12</v>
      </c>
      <c r="W14" s="31">
        <v>0</v>
      </c>
      <c r="X14" s="35">
        <v>7.0336800000000005E-2</v>
      </c>
      <c r="Y14" s="42">
        <v>0.79084699999999997</v>
      </c>
      <c r="Z14" s="23">
        <v>10398</v>
      </c>
      <c r="AA14" s="23">
        <v>62708</v>
      </c>
      <c r="AB14" s="43">
        <v>0.12998399999999999</v>
      </c>
      <c r="AC14" s="36">
        <v>-0.10689057448996001</v>
      </c>
      <c r="AD14" s="36">
        <v>2.3846599999999999E-2</v>
      </c>
      <c r="AE14" s="33" t="s">
        <v>249</v>
      </c>
      <c r="AF14" s="40">
        <v>7.3796499999999997E-6</v>
      </c>
      <c r="AG14" s="44">
        <v>25102</v>
      </c>
      <c r="AH14" s="45">
        <v>51047</v>
      </c>
      <c r="AI14" s="43">
        <v>0.11158999999999999</v>
      </c>
      <c r="AJ14" s="36">
        <v>-0.115306479853862</v>
      </c>
      <c r="AK14" s="36">
        <v>2.0936E-2</v>
      </c>
      <c r="AL14" s="33" t="s">
        <v>250</v>
      </c>
      <c r="AM14" s="46">
        <v>3.6352774000000002E-8</v>
      </c>
      <c r="AN14" s="43">
        <v>0.55623287669999999</v>
      </c>
      <c r="AO14" s="33">
        <v>0</v>
      </c>
      <c r="AP14" s="33">
        <v>7</v>
      </c>
      <c r="AQ14" s="47" t="s">
        <v>251</v>
      </c>
      <c r="AR14" s="48">
        <v>136750</v>
      </c>
      <c r="AS14" s="49">
        <v>0.123775</v>
      </c>
      <c r="AT14" s="50">
        <v>-9.6144999999999994E-2</v>
      </c>
      <c r="AU14" s="50">
        <v>1.5785E-2</v>
      </c>
      <c r="AV14" s="51">
        <v>1.1200000000000001E-9</v>
      </c>
      <c r="AW14" s="49">
        <v>-4.0925700000000002E-3</v>
      </c>
      <c r="AX14" s="31" t="s">
        <v>157</v>
      </c>
      <c r="AY14" s="32" t="s">
        <v>157</v>
      </c>
      <c r="AZ14" s="47" t="s">
        <v>252</v>
      </c>
      <c r="BA14" s="44">
        <v>17417</v>
      </c>
      <c r="BB14" s="45">
        <v>13599</v>
      </c>
      <c r="BC14" s="43">
        <v>0.130505223</v>
      </c>
      <c r="BD14" s="36">
        <v>-0.11161625999999999</v>
      </c>
      <c r="BE14" s="36">
        <v>2.4346650000000001E-2</v>
      </c>
      <c r="BF14" s="33" t="s">
        <v>253</v>
      </c>
      <c r="BG14" s="46">
        <v>4.5516020000000002E-6</v>
      </c>
      <c r="BH14" s="33" t="s">
        <v>161</v>
      </c>
      <c r="BI14" s="47" t="b">
        <v>1</v>
      </c>
    </row>
    <row r="15" spans="1:61" x14ac:dyDescent="0.2">
      <c r="A15" s="31">
        <v>6</v>
      </c>
      <c r="B15" s="32">
        <v>33048921</v>
      </c>
      <c r="C15" s="32" t="s">
        <v>245</v>
      </c>
      <c r="D15" s="32" t="s">
        <v>254</v>
      </c>
      <c r="E15" s="33">
        <v>0</v>
      </c>
      <c r="F15" s="32" t="s">
        <v>255</v>
      </c>
      <c r="G15" s="33" t="s">
        <v>151</v>
      </c>
      <c r="H15" s="33" t="s">
        <v>175</v>
      </c>
      <c r="I15" s="34">
        <v>39664</v>
      </c>
      <c r="J15" s="23">
        <v>158822</v>
      </c>
      <c r="K15" s="35">
        <v>0.85699999999999998</v>
      </c>
      <c r="L15" s="33">
        <v>6.6500000000000004E-2</v>
      </c>
      <c r="M15" s="36">
        <v>1.3599999999999999E-2</v>
      </c>
      <c r="N15" s="33" t="s">
        <v>256</v>
      </c>
      <c r="O15" s="37">
        <v>1.052E-6</v>
      </c>
      <c r="P15" s="38">
        <v>6.6525500000000001E-2</v>
      </c>
      <c r="Q15" s="38">
        <v>1.3627800000000001E-2</v>
      </c>
      <c r="R15" s="40">
        <v>1.0521700000000001E-6</v>
      </c>
      <c r="S15" s="40">
        <v>1.2883E-6</v>
      </c>
      <c r="T15" s="41">
        <v>23.830200000000001</v>
      </c>
      <c r="U15" s="32">
        <v>0</v>
      </c>
      <c r="V15" s="37">
        <v>3.6223E-6</v>
      </c>
      <c r="W15" s="31">
        <v>0</v>
      </c>
      <c r="X15" s="35">
        <v>0.16120599999999999</v>
      </c>
      <c r="Y15" s="42">
        <v>0.68804799999999999</v>
      </c>
      <c r="Z15" s="23">
        <v>10398</v>
      </c>
      <c r="AA15" s="23">
        <v>62708</v>
      </c>
      <c r="AB15" s="43">
        <v>0.85897299999999999</v>
      </c>
      <c r="AC15" s="36">
        <v>5.9396563688590198E-2</v>
      </c>
      <c r="AD15" s="36">
        <v>2.23825E-2</v>
      </c>
      <c r="AE15" s="33" t="s">
        <v>257</v>
      </c>
      <c r="AF15" s="35">
        <v>7.9615699999999994E-3</v>
      </c>
      <c r="AG15" s="44">
        <v>29266</v>
      </c>
      <c r="AH15" s="45">
        <v>56450</v>
      </c>
      <c r="AI15" s="43">
        <v>0.85585</v>
      </c>
      <c r="AJ15" s="36">
        <v>7.0725085188925604E-2</v>
      </c>
      <c r="AK15" s="36">
        <v>1.7179E-2</v>
      </c>
      <c r="AL15" s="33" t="s">
        <v>258</v>
      </c>
      <c r="AM15" s="46">
        <v>3.8372699999999999E-5</v>
      </c>
      <c r="AN15" s="43">
        <v>0.32648237250000001</v>
      </c>
      <c r="AO15" s="43">
        <v>12.650621814000001</v>
      </c>
      <c r="AP15" s="33">
        <v>10</v>
      </c>
      <c r="AQ15" s="47" t="s">
        <v>259</v>
      </c>
      <c r="AR15" s="48">
        <v>156616</v>
      </c>
      <c r="AS15" s="49">
        <v>0.85951500000000003</v>
      </c>
      <c r="AT15" s="50">
        <v>8.2971000000000003E-2</v>
      </c>
      <c r="AU15" s="50">
        <v>1.3712999999999999E-2</v>
      </c>
      <c r="AV15" s="51">
        <v>1.44E-9</v>
      </c>
      <c r="AW15" s="48">
        <v>0</v>
      </c>
      <c r="AX15" s="31" t="s">
        <v>260</v>
      </c>
      <c r="AY15" s="32" t="s">
        <v>261</v>
      </c>
      <c r="AZ15" s="47" t="s">
        <v>262</v>
      </c>
      <c r="BA15" s="44">
        <v>17417</v>
      </c>
      <c r="BB15" s="45">
        <v>13599</v>
      </c>
      <c r="BC15" s="43">
        <v>0.86553714199999998</v>
      </c>
      <c r="BD15" s="36">
        <v>5.8176220000000001E-2</v>
      </c>
      <c r="BE15" s="36">
        <v>2.3815010000000001E-2</v>
      </c>
      <c r="BF15" s="33" t="s">
        <v>263</v>
      </c>
      <c r="BG15" s="36">
        <v>1.457227E-2</v>
      </c>
      <c r="BH15" s="33" t="s">
        <v>161</v>
      </c>
      <c r="BI15" s="47" t="b">
        <v>1</v>
      </c>
    </row>
    <row r="16" spans="1:61" x14ac:dyDescent="0.2">
      <c r="A16" s="31">
        <v>6</v>
      </c>
      <c r="B16" s="32">
        <v>167411788</v>
      </c>
      <c r="C16" s="32" t="s">
        <v>264</v>
      </c>
      <c r="D16" s="32" t="s">
        <v>265</v>
      </c>
      <c r="E16" s="33">
        <v>0</v>
      </c>
      <c r="F16" s="32" t="s">
        <v>266</v>
      </c>
      <c r="G16" s="33" t="s">
        <v>151</v>
      </c>
      <c r="H16" s="33" t="s">
        <v>175</v>
      </c>
      <c r="I16" s="34">
        <v>39664</v>
      </c>
      <c r="J16" s="23">
        <v>158822</v>
      </c>
      <c r="K16" s="35">
        <v>0.52149999999999996</v>
      </c>
      <c r="L16" s="33">
        <v>-5.9299999999999999E-2</v>
      </c>
      <c r="M16" s="36">
        <v>9.2999999999999992E-3</v>
      </c>
      <c r="N16" s="33" t="s">
        <v>267</v>
      </c>
      <c r="O16" s="37">
        <v>1.7970000000000001E-10</v>
      </c>
      <c r="P16" s="38">
        <v>-5.90901E-2</v>
      </c>
      <c r="Q16" s="38">
        <v>9.8026799999999994E-3</v>
      </c>
      <c r="R16" s="40">
        <v>1.6604600000000001E-9</v>
      </c>
      <c r="S16" s="40">
        <v>2.7678700000000001E-10</v>
      </c>
      <c r="T16" s="41">
        <v>40.676200000000001</v>
      </c>
      <c r="U16" s="32">
        <v>0</v>
      </c>
      <c r="V16" s="37">
        <v>5.6664699999999998E-10</v>
      </c>
      <c r="W16" s="31">
        <v>8.9353999999999996</v>
      </c>
      <c r="X16" s="35">
        <v>1.09812</v>
      </c>
      <c r="Y16" s="42">
        <v>0.29467900000000002</v>
      </c>
      <c r="Z16" s="23">
        <v>10398</v>
      </c>
      <c r="AA16" s="23">
        <v>62708</v>
      </c>
      <c r="AB16" s="43">
        <v>0.521451</v>
      </c>
      <c r="AC16" s="36">
        <v>-4.6702271752510197E-2</v>
      </c>
      <c r="AD16" s="36">
        <v>1.52125E-2</v>
      </c>
      <c r="AE16" s="33" t="s">
        <v>268</v>
      </c>
      <c r="AF16" s="35">
        <v>2.1403300000000002E-3</v>
      </c>
      <c r="AG16" s="44">
        <v>29266</v>
      </c>
      <c r="AH16" s="45">
        <v>56450</v>
      </c>
      <c r="AI16" s="43">
        <v>0.52153700000000003</v>
      </c>
      <c r="AJ16" s="36">
        <v>-6.6847104307639904E-2</v>
      </c>
      <c r="AK16" s="36">
        <v>1.1753E-2</v>
      </c>
      <c r="AL16" s="33" t="s">
        <v>269</v>
      </c>
      <c r="AM16" s="46">
        <v>1.2895694E-8</v>
      </c>
      <c r="AN16" s="43">
        <v>0.51541279890000002</v>
      </c>
      <c r="AO16" s="33">
        <v>0</v>
      </c>
      <c r="AP16" s="33">
        <v>10</v>
      </c>
      <c r="AQ16" s="47" t="s">
        <v>270</v>
      </c>
      <c r="AR16" s="48">
        <v>164471</v>
      </c>
      <c r="AS16" s="49">
        <v>0.52410000000000001</v>
      </c>
      <c r="AT16" s="50">
        <v>-5.9299999999999999E-2</v>
      </c>
      <c r="AU16" s="50">
        <v>9.3010000000000002E-3</v>
      </c>
      <c r="AV16" s="51">
        <v>1.8199999999999999E-10</v>
      </c>
      <c r="AW16" s="48">
        <v>0</v>
      </c>
      <c r="AX16" s="31" t="s">
        <v>271</v>
      </c>
      <c r="AY16" s="32" t="s">
        <v>272</v>
      </c>
      <c r="AZ16" s="47" t="s">
        <v>273</v>
      </c>
      <c r="BA16" s="44">
        <v>17417</v>
      </c>
      <c r="BB16" s="45">
        <v>13599</v>
      </c>
      <c r="BC16" s="43">
        <v>0.51696704900000001</v>
      </c>
      <c r="BD16" s="36">
        <v>-6.714386E-2</v>
      </c>
      <c r="BE16" s="36">
        <v>1.6427649999999999E-2</v>
      </c>
      <c r="BF16" s="33" t="s">
        <v>274</v>
      </c>
      <c r="BG16" s="46">
        <v>4.3652239999999998E-5</v>
      </c>
      <c r="BH16" s="33" t="s">
        <v>161</v>
      </c>
      <c r="BI16" s="47" t="b">
        <v>1</v>
      </c>
    </row>
    <row r="17" spans="1:61" x14ac:dyDescent="0.2">
      <c r="A17" s="31">
        <v>8</v>
      </c>
      <c r="B17" s="32">
        <v>27344719</v>
      </c>
      <c r="C17" s="32" t="s">
        <v>275</v>
      </c>
      <c r="D17" s="32" t="s">
        <v>276</v>
      </c>
      <c r="E17" s="33">
        <v>0</v>
      </c>
      <c r="F17" s="32" t="s">
        <v>277</v>
      </c>
      <c r="G17" s="33" t="s">
        <v>151</v>
      </c>
      <c r="H17" s="33" t="s">
        <v>175</v>
      </c>
      <c r="I17" s="34">
        <v>39664</v>
      </c>
      <c r="J17" s="23">
        <v>158822</v>
      </c>
      <c r="K17" s="35">
        <v>6.08E-2</v>
      </c>
      <c r="L17" s="33">
        <v>-0.13469999999999999</v>
      </c>
      <c r="M17" s="36">
        <v>0.02</v>
      </c>
      <c r="N17" s="33" t="s">
        <v>278</v>
      </c>
      <c r="O17" s="37">
        <v>1.5739999999999999E-11</v>
      </c>
      <c r="P17" s="38">
        <v>-0.13473299999999999</v>
      </c>
      <c r="Q17" s="38">
        <v>1.99872E-2</v>
      </c>
      <c r="R17" s="40">
        <v>1.5736500000000001E-11</v>
      </c>
      <c r="S17" s="40">
        <v>2.5421400000000002E-11</v>
      </c>
      <c r="T17" s="41">
        <v>45.440300000000001</v>
      </c>
      <c r="U17" s="32">
        <v>0</v>
      </c>
      <c r="V17" s="37">
        <v>5.35349E-11</v>
      </c>
      <c r="W17" s="31">
        <v>0</v>
      </c>
      <c r="X17" s="35">
        <v>0.18105199999999999</v>
      </c>
      <c r="Y17" s="42">
        <v>0.67047100000000004</v>
      </c>
      <c r="Z17" s="23">
        <v>10398</v>
      </c>
      <c r="AA17" s="23">
        <v>62708</v>
      </c>
      <c r="AB17" s="43">
        <v>6.2969300000000006E-2</v>
      </c>
      <c r="AC17" s="36">
        <v>-0.12343962905773199</v>
      </c>
      <c r="AD17" s="36">
        <v>3.3224999999999998E-2</v>
      </c>
      <c r="AE17" s="33" t="s">
        <v>279</v>
      </c>
      <c r="AF17" s="40">
        <v>2.0299000000000001E-4</v>
      </c>
      <c r="AG17" s="44">
        <v>29266</v>
      </c>
      <c r="AH17" s="45">
        <v>56450</v>
      </c>
      <c r="AI17" s="43">
        <v>5.9618999999999998E-2</v>
      </c>
      <c r="AJ17" s="36">
        <v>-0.14113738786676899</v>
      </c>
      <c r="AK17" s="36">
        <v>2.5021000000000002E-2</v>
      </c>
      <c r="AL17" s="33" t="s">
        <v>280</v>
      </c>
      <c r="AM17" s="46">
        <v>1.6939728000000001E-8</v>
      </c>
      <c r="AN17" s="43">
        <v>0.67349343790000005</v>
      </c>
      <c r="AO17" s="33">
        <v>0</v>
      </c>
      <c r="AP17" s="33">
        <v>10</v>
      </c>
      <c r="AQ17" s="47" t="s">
        <v>169</v>
      </c>
      <c r="AR17" s="48">
        <v>155399</v>
      </c>
      <c r="AS17" s="49">
        <v>5.8185000000000001E-2</v>
      </c>
      <c r="AT17" s="50">
        <v>-0.12870500000000001</v>
      </c>
      <c r="AU17" s="50">
        <v>2.0031E-2</v>
      </c>
      <c r="AV17" s="51">
        <v>1.3200000000000001E-10</v>
      </c>
      <c r="AW17" s="49">
        <v>-5.31113E-2</v>
      </c>
      <c r="AX17" s="31" t="s">
        <v>157</v>
      </c>
      <c r="AY17" s="32" t="s">
        <v>157</v>
      </c>
      <c r="AZ17" s="47" t="s">
        <v>281</v>
      </c>
      <c r="BA17" s="44">
        <v>17417</v>
      </c>
      <c r="BB17" s="45">
        <v>13599</v>
      </c>
      <c r="BC17" s="43">
        <v>5.7824993999999998E-2</v>
      </c>
      <c r="BD17" s="36">
        <v>-0.1244136</v>
      </c>
      <c r="BE17" s="36">
        <v>3.4581489999999999E-2</v>
      </c>
      <c r="BF17" s="33" t="s">
        <v>282</v>
      </c>
      <c r="BG17" s="46">
        <v>3.2105129999999998E-4</v>
      </c>
      <c r="BH17" s="33" t="s">
        <v>161</v>
      </c>
      <c r="BI17" s="47" t="b">
        <v>1</v>
      </c>
    </row>
    <row r="18" spans="1:61" x14ac:dyDescent="0.2">
      <c r="A18" s="31">
        <v>8</v>
      </c>
      <c r="B18" s="32">
        <v>27397087</v>
      </c>
      <c r="C18" s="32" t="s">
        <v>275</v>
      </c>
      <c r="D18" s="32" t="s">
        <v>283</v>
      </c>
      <c r="E18" s="33">
        <v>0</v>
      </c>
      <c r="F18" s="32" t="s">
        <v>284</v>
      </c>
      <c r="G18" s="33" t="s">
        <v>152</v>
      </c>
      <c r="H18" s="33" t="s">
        <v>165</v>
      </c>
      <c r="I18" s="34">
        <v>39664</v>
      </c>
      <c r="J18" s="23">
        <v>158822</v>
      </c>
      <c r="K18" s="35">
        <v>6.9400000000000003E-2</v>
      </c>
      <c r="L18" s="33">
        <v>0.1125</v>
      </c>
      <c r="M18" s="36">
        <v>1.8700000000000001E-2</v>
      </c>
      <c r="N18" s="33" t="s">
        <v>285</v>
      </c>
      <c r="O18" s="37">
        <v>1.9019999999999998E-9</v>
      </c>
      <c r="P18" s="38">
        <v>0.112501</v>
      </c>
      <c r="Q18" s="38">
        <v>1.8731600000000001E-2</v>
      </c>
      <c r="R18" s="40">
        <v>1.9024600000000001E-9</v>
      </c>
      <c r="S18" s="40">
        <v>2.7855900000000001E-9</v>
      </c>
      <c r="T18" s="41">
        <v>36.071100000000001</v>
      </c>
      <c r="U18" s="32">
        <v>0</v>
      </c>
      <c r="V18" s="37">
        <v>6.4647099999999997E-9</v>
      </c>
      <c r="W18" s="31">
        <v>0</v>
      </c>
      <c r="X18" s="35">
        <v>0.55893499999999996</v>
      </c>
      <c r="Y18" s="42">
        <v>0.45468900000000001</v>
      </c>
      <c r="Z18" s="23">
        <v>10398</v>
      </c>
      <c r="AA18" s="23">
        <v>62708</v>
      </c>
      <c r="AB18" s="43">
        <v>7.0827399999999999E-2</v>
      </c>
      <c r="AC18" s="36">
        <v>9.5119252487955705E-2</v>
      </c>
      <c r="AD18" s="36">
        <v>2.9856000000000001E-2</v>
      </c>
      <c r="AE18" s="33" t="s">
        <v>286</v>
      </c>
      <c r="AF18" s="40">
        <v>1.44294E-3</v>
      </c>
      <c r="AG18" s="44">
        <v>29266</v>
      </c>
      <c r="AH18" s="45">
        <v>56450</v>
      </c>
      <c r="AI18" s="43">
        <v>6.8436999999999998E-2</v>
      </c>
      <c r="AJ18" s="36">
        <v>0.123783662496442</v>
      </c>
      <c r="AK18" s="36">
        <v>2.4055E-2</v>
      </c>
      <c r="AL18" s="33" t="s">
        <v>287</v>
      </c>
      <c r="AM18" s="46">
        <v>2.6624876999999998E-7</v>
      </c>
      <c r="AN18" s="43">
        <v>0.18604788429999999</v>
      </c>
      <c r="AO18" s="43">
        <v>28.058938151</v>
      </c>
      <c r="AP18" s="33">
        <v>10</v>
      </c>
      <c r="AQ18" s="47" t="s">
        <v>270</v>
      </c>
      <c r="AR18" s="48">
        <v>157178</v>
      </c>
      <c r="AS18" s="49">
        <v>5.8939999999999999E-2</v>
      </c>
      <c r="AT18" s="50">
        <v>0.106145</v>
      </c>
      <c r="AU18" s="50">
        <v>1.8728000000000002E-2</v>
      </c>
      <c r="AV18" s="51">
        <v>1.4500000000000001E-8</v>
      </c>
      <c r="AW18" s="48">
        <v>0</v>
      </c>
      <c r="AX18" s="31" t="s">
        <v>157</v>
      </c>
      <c r="AY18" s="32" t="s">
        <v>157</v>
      </c>
      <c r="AZ18" s="47" t="s">
        <v>288</v>
      </c>
      <c r="BA18" s="44">
        <v>17417</v>
      </c>
      <c r="BB18" s="45">
        <v>13599</v>
      </c>
      <c r="BC18" s="43">
        <v>6.6809066E-2</v>
      </c>
      <c r="BD18" s="36">
        <v>0.13413749</v>
      </c>
      <c r="BE18" s="36">
        <v>3.4057810000000001E-2</v>
      </c>
      <c r="BF18" s="33" t="s">
        <v>289</v>
      </c>
      <c r="BG18" s="46">
        <v>8.1984399999999994E-5</v>
      </c>
      <c r="BH18" s="33" t="s">
        <v>161</v>
      </c>
      <c r="BI18" s="47" t="b">
        <v>1</v>
      </c>
    </row>
    <row r="19" spans="1:61" x14ac:dyDescent="0.2">
      <c r="A19" s="31">
        <v>11</v>
      </c>
      <c r="B19" s="32">
        <v>118126576</v>
      </c>
      <c r="C19" s="32" t="s">
        <v>290</v>
      </c>
      <c r="D19" s="32" t="s">
        <v>291</v>
      </c>
      <c r="E19" s="33">
        <v>0</v>
      </c>
      <c r="F19" s="32" t="s">
        <v>292</v>
      </c>
      <c r="G19" s="33" t="s">
        <v>152</v>
      </c>
      <c r="H19" s="33" t="s">
        <v>165</v>
      </c>
      <c r="I19" s="34">
        <v>39664</v>
      </c>
      <c r="J19" s="23">
        <v>158822</v>
      </c>
      <c r="K19" s="35">
        <v>0.503</v>
      </c>
      <c r="L19" s="33">
        <v>-6.0400000000000002E-2</v>
      </c>
      <c r="M19" s="36">
        <v>9.4000000000000004E-3</v>
      </c>
      <c r="N19" s="33" t="s">
        <v>293</v>
      </c>
      <c r="O19" s="37">
        <v>1.119E-10</v>
      </c>
      <c r="P19" s="38">
        <v>-6.0361400000000003E-2</v>
      </c>
      <c r="Q19" s="38">
        <v>9.3584400000000009E-3</v>
      </c>
      <c r="R19" s="40">
        <v>1.1189E-10</v>
      </c>
      <c r="S19" s="40">
        <v>1.7404400000000001E-10</v>
      </c>
      <c r="T19" s="41">
        <v>41.601799999999997</v>
      </c>
      <c r="U19" s="32">
        <v>0</v>
      </c>
      <c r="V19" s="37">
        <v>3.7082899999999999E-10</v>
      </c>
      <c r="W19" s="31">
        <v>0</v>
      </c>
      <c r="X19" s="35">
        <v>0.86841000000000002</v>
      </c>
      <c r="Y19" s="42">
        <v>0.35139599999999999</v>
      </c>
      <c r="Z19" s="23">
        <v>10398</v>
      </c>
      <c r="AA19" s="23">
        <v>62708</v>
      </c>
      <c r="AB19" s="43">
        <v>0.50403699999999996</v>
      </c>
      <c r="AC19" s="36">
        <v>-4.8933011109179199E-2</v>
      </c>
      <c r="AD19" s="36">
        <v>1.54266E-2</v>
      </c>
      <c r="AE19" s="33" t="s">
        <v>294</v>
      </c>
      <c r="AF19" s="35">
        <v>1.5129099999999999E-3</v>
      </c>
      <c r="AG19" s="44">
        <v>29266</v>
      </c>
      <c r="AH19" s="45">
        <v>56450</v>
      </c>
      <c r="AI19" s="43">
        <v>0.50243899999999997</v>
      </c>
      <c r="AJ19" s="36">
        <v>-6.7016386192778096E-2</v>
      </c>
      <c r="AK19" s="36">
        <v>1.1771999999999999E-2</v>
      </c>
      <c r="AL19" s="33" t="s">
        <v>269</v>
      </c>
      <c r="AM19" s="46">
        <v>1.2499334999999999E-8</v>
      </c>
      <c r="AN19" s="43">
        <v>0.61108125400000002</v>
      </c>
      <c r="AO19" s="33">
        <v>0</v>
      </c>
      <c r="AP19" s="33">
        <v>10</v>
      </c>
      <c r="AQ19" s="47" t="s">
        <v>295</v>
      </c>
      <c r="AR19" s="48">
        <v>160696</v>
      </c>
      <c r="AS19" s="49">
        <v>0.51209499999999997</v>
      </c>
      <c r="AT19" s="50">
        <v>-6.0400000000000002E-2</v>
      </c>
      <c r="AU19" s="50">
        <v>9.4009999999999996E-3</v>
      </c>
      <c r="AV19" s="51">
        <v>1.3200000000000001E-10</v>
      </c>
      <c r="AW19" s="48">
        <v>0</v>
      </c>
      <c r="AX19" s="31" t="s">
        <v>296</v>
      </c>
      <c r="AY19" s="32" t="s">
        <v>297</v>
      </c>
      <c r="AZ19" s="47" t="s">
        <v>298</v>
      </c>
      <c r="BA19" s="44">
        <v>17417</v>
      </c>
      <c r="BB19" s="45">
        <v>13599</v>
      </c>
      <c r="BC19" s="43">
        <v>0.49185904000000003</v>
      </c>
      <c r="BD19" s="36">
        <v>-6.3694420000000002E-2</v>
      </c>
      <c r="BE19" s="36">
        <v>1.6209000000000001E-2</v>
      </c>
      <c r="BF19" s="33" t="s">
        <v>299</v>
      </c>
      <c r="BG19" s="46">
        <v>8.5097220000000004E-5</v>
      </c>
      <c r="BH19" s="33" t="s">
        <v>161</v>
      </c>
      <c r="BI19" s="47" t="b">
        <v>1</v>
      </c>
    </row>
    <row r="20" spans="1:61" x14ac:dyDescent="0.2">
      <c r="A20" s="31">
        <v>12</v>
      </c>
      <c r="B20" s="32">
        <v>998819</v>
      </c>
      <c r="C20" s="32" t="s">
        <v>300</v>
      </c>
      <c r="D20" s="32" t="s">
        <v>301</v>
      </c>
      <c r="E20" s="33">
        <v>0</v>
      </c>
      <c r="F20" s="32" t="s">
        <v>302</v>
      </c>
      <c r="G20" s="33" t="s">
        <v>165</v>
      </c>
      <c r="H20" s="33" t="s">
        <v>175</v>
      </c>
      <c r="I20" s="34">
        <v>39664</v>
      </c>
      <c r="J20" s="23">
        <v>158822</v>
      </c>
      <c r="K20" s="35">
        <v>0.30819999999999997</v>
      </c>
      <c r="L20" s="33">
        <v>-6.83E-2</v>
      </c>
      <c r="M20" s="36">
        <v>1.01E-2</v>
      </c>
      <c r="N20" s="33" t="s">
        <v>303</v>
      </c>
      <c r="O20" s="37">
        <v>1.174E-11</v>
      </c>
      <c r="P20" s="38">
        <v>-6.2765100000000004E-2</v>
      </c>
      <c r="Q20" s="38">
        <v>2.5581199999999998E-2</v>
      </c>
      <c r="R20" s="39">
        <v>1.4145E-2</v>
      </c>
      <c r="S20" s="40">
        <v>7.9164499999999995E-12</v>
      </c>
      <c r="T20" s="41">
        <v>46.013599999999997</v>
      </c>
      <c r="U20" s="38">
        <v>1.75509</v>
      </c>
      <c r="V20" s="37">
        <v>1.9021700000000002E-12</v>
      </c>
      <c r="W20" s="31">
        <v>83.409899999999993</v>
      </c>
      <c r="X20" s="35">
        <v>6.0277099999999999</v>
      </c>
      <c r="Y20" s="42">
        <v>1.4083E-2</v>
      </c>
      <c r="Z20" s="23">
        <v>10398</v>
      </c>
      <c r="AA20" s="23">
        <v>62708</v>
      </c>
      <c r="AB20" s="43">
        <v>0.30162299999999997</v>
      </c>
      <c r="AC20" s="36">
        <v>-3.6056285240690197E-2</v>
      </c>
      <c r="AD20" s="36">
        <v>1.6554699999999999E-2</v>
      </c>
      <c r="AE20" s="33" t="s">
        <v>304</v>
      </c>
      <c r="AF20" s="35">
        <v>2.9404E-2</v>
      </c>
      <c r="AG20" s="44">
        <v>29266</v>
      </c>
      <c r="AH20" s="45">
        <v>56450</v>
      </c>
      <c r="AI20" s="43">
        <v>0.31209399999999998</v>
      </c>
      <c r="AJ20" s="36">
        <v>-8.7266318575383403E-2</v>
      </c>
      <c r="AK20" s="36">
        <v>1.2689000000000001E-2</v>
      </c>
      <c r="AL20" s="46" t="s">
        <v>305</v>
      </c>
      <c r="AM20" s="46">
        <v>6.1003169999999999E-12</v>
      </c>
      <c r="AN20" s="43">
        <v>0.60231208930000002</v>
      </c>
      <c r="AO20" s="33">
        <v>0</v>
      </c>
      <c r="AP20" s="33">
        <v>10</v>
      </c>
      <c r="AQ20" s="47" t="s">
        <v>306</v>
      </c>
      <c r="AR20" s="48">
        <v>163200</v>
      </c>
      <c r="AS20" s="49">
        <v>0.29957299999999998</v>
      </c>
      <c r="AT20" s="50">
        <v>-6.8232000000000001E-2</v>
      </c>
      <c r="AU20" s="50">
        <v>1.0101000000000001E-2</v>
      </c>
      <c r="AV20" s="51">
        <v>1.43E-11</v>
      </c>
      <c r="AW20" s="49">
        <v>-1.25205E-3</v>
      </c>
      <c r="AX20" s="31" t="s">
        <v>307</v>
      </c>
      <c r="AY20" s="32" t="s">
        <v>308</v>
      </c>
      <c r="AZ20" s="47" t="s">
        <v>309</v>
      </c>
      <c r="BA20" s="44">
        <v>17417</v>
      </c>
      <c r="BB20" s="45">
        <v>13599</v>
      </c>
      <c r="BC20" s="43">
        <v>0.29963809000000002</v>
      </c>
      <c r="BD20" s="36">
        <v>-7.1119719999999997E-2</v>
      </c>
      <c r="BE20" s="36">
        <v>1.7748320000000001E-2</v>
      </c>
      <c r="BF20" s="33" t="s">
        <v>310</v>
      </c>
      <c r="BG20" s="46">
        <v>6.1462790000000003E-5</v>
      </c>
      <c r="BH20" s="33" t="s">
        <v>161</v>
      </c>
      <c r="BI20" s="47" t="b">
        <v>1</v>
      </c>
    </row>
    <row r="21" spans="1:61" ht="15.75" customHeight="1" x14ac:dyDescent="0.2">
      <c r="A21" s="31">
        <v>12</v>
      </c>
      <c r="B21" s="32">
        <v>3038917</v>
      </c>
      <c r="C21" s="32" t="s">
        <v>300</v>
      </c>
      <c r="D21" s="32" t="s">
        <v>311</v>
      </c>
      <c r="E21" s="33">
        <v>1</v>
      </c>
      <c r="F21" s="32" t="s">
        <v>312</v>
      </c>
      <c r="G21" s="33" t="s">
        <v>152</v>
      </c>
      <c r="H21" s="33" t="s">
        <v>165</v>
      </c>
      <c r="I21" s="34">
        <v>39664</v>
      </c>
      <c r="J21" s="23">
        <v>158822</v>
      </c>
      <c r="K21" s="35">
        <v>0.39300000000000002</v>
      </c>
      <c r="L21" s="36">
        <v>5.2999999999999999E-2</v>
      </c>
      <c r="M21" s="36">
        <v>9.7000000000000003E-3</v>
      </c>
      <c r="N21" s="33" t="s">
        <v>313</v>
      </c>
      <c r="O21" s="37">
        <v>5.3370000000000001E-8</v>
      </c>
      <c r="P21" s="38">
        <v>5.6154500000000003E-2</v>
      </c>
      <c r="Q21" s="38">
        <v>1.67882E-2</v>
      </c>
      <c r="R21" s="39">
        <v>8.2321300000000005E-4</v>
      </c>
      <c r="S21" s="40">
        <v>6.1267099999999994E-8</v>
      </c>
      <c r="T21" s="41">
        <v>29.590299999999999</v>
      </c>
      <c r="U21" s="38">
        <v>4.2703400000000002E-2</v>
      </c>
      <c r="V21" s="37">
        <v>1.7845599999999999E-7</v>
      </c>
      <c r="W21" s="31">
        <v>63.541600000000003</v>
      </c>
      <c r="X21" s="35">
        <v>2.7428499999999998</v>
      </c>
      <c r="Y21" s="42">
        <v>9.7690299999999994E-2</v>
      </c>
      <c r="Z21" s="23">
        <v>10398</v>
      </c>
      <c r="AA21" s="23">
        <v>62708</v>
      </c>
      <c r="AB21" s="43">
        <v>0.38460699999999998</v>
      </c>
      <c r="AC21" s="36">
        <v>7.4866256012406096E-2</v>
      </c>
      <c r="AD21" s="36">
        <v>1.6418499999999999E-2</v>
      </c>
      <c r="AE21" s="33" t="s">
        <v>314</v>
      </c>
      <c r="AF21" s="40">
        <v>5.1237800000000003E-6</v>
      </c>
      <c r="AG21" s="44">
        <v>29266</v>
      </c>
      <c r="AH21" s="45">
        <v>56450</v>
      </c>
      <c r="AI21" s="43">
        <v>0.397559</v>
      </c>
      <c r="AJ21" s="36">
        <v>4.1092038055217502E-2</v>
      </c>
      <c r="AK21" s="36">
        <v>1.2096000000000001E-2</v>
      </c>
      <c r="AL21" s="33" t="s">
        <v>315</v>
      </c>
      <c r="AM21" s="46">
        <v>6.8114010000000003E-4</v>
      </c>
      <c r="AN21" s="43">
        <v>0.33530731120000001</v>
      </c>
      <c r="AO21" s="43">
        <v>11.679939655</v>
      </c>
      <c r="AP21" s="33">
        <v>10</v>
      </c>
      <c r="AQ21" s="47" t="s">
        <v>316</v>
      </c>
      <c r="AR21" s="48">
        <v>158158</v>
      </c>
      <c r="AS21" s="49">
        <v>0.36212499999999997</v>
      </c>
      <c r="AT21" s="50">
        <v>5.2919000000000001E-2</v>
      </c>
      <c r="AU21" s="50">
        <v>9.7009999999999996E-3</v>
      </c>
      <c r="AV21" s="51">
        <v>4.8900000000000001E-8</v>
      </c>
      <c r="AW21" s="48">
        <v>0</v>
      </c>
      <c r="AX21" s="31" t="s">
        <v>317</v>
      </c>
      <c r="AY21" s="32" t="s">
        <v>157</v>
      </c>
      <c r="AZ21" s="47" t="s">
        <v>318</v>
      </c>
      <c r="BA21" s="44">
        <v>17417</v>
      </c>
      <c r="BB21" s="45">
        <v>13599</v>
      </c>
      <c r="BC21" s="43">
        <v>0.41231058199999998</v>
      </c>
      <c r="BD21" s="36">
        <v>5.1163640000000003E-2</v>
      </c>
      <c r="BE21" s="36">
        <v>1.6681310000000001E-2</v>
      </c>
      <c r="BF21" s="33" t="s">
        <v>319</v>
      </c>
      <c r="BG21" s="36">
        <v>2.1612889999999998E-3</v>
      </c>
      <c r="BH21" s="33" t="s">
        <v>161</v>
      </c>
      <c r="BI21" s="47" t="b">
        <v>1</v>
      </c>
    </row>
    <row r="22" spans="1:61" ht="15.75" customHeight="1" x14ac:dyDescent="0.2">
      <c r="A22" s="31">
        <v>13</v>
      </c>
      <c r="B22" s="32">
        <v>32968550</v>
      </c>
      <c r="C22" s="32" t="s">
        <v>320</v>
      </c>
      <c r="D22" s="32" t="s">
        <v>321</v>
      </c>
      <c r="E22" s="33">
        <v>0</v>
      </c>
      <c r="F22" s="32" t="s">
        <v>322</v>
      </c>
      <c r="G22" s="33" t="s">
        <v>151</v>
      </c>
      <c r="H22" s="33" t="s">
        <v>175</v>
      </c>
      <c r="I22" s="34">
        <v>39664</v>
      </c>
      <c r="J22" s="23">
        <v>158822</v>
      </c>
      <c r="K22" s="35">
        <v>1.01E-2</v>
      </c>
      <c r="L22" s="33">
        <v>0.37840000000000001</v>
      </c>
      <c r="M22" s="36">
        <v>4.5699999999999998E-2</v>
      </c>
      <c r="N22" s="33" t="s">
        <v>323</v>
      </c>
      <c r="O22" s="37">
        <v>1.2920000000000001E-16</v>
      </c>
      <c r="P22" s="38">
        <v>0.35510900000000001</v>
      </c>
      <c r="Q22" s="38">
        <v>0.12028899999999999</v>
      </c>
      <c r="R22" s="39">
        <v>3.1557299999999998E-3</v>
      </c>
      <c r="S22" s="40">
        <v>8.5619700000000004E-17</v>
      </c>
      <c r="T22" s="41">
        <v>68.465000000000003</v>
      </c>
      <c r="U22" s="38">
        <v>2.1374200000000001</v>
      </c>
      <c r="V22" s="37">
        <v>8.4595699999999994E-17</v>
      </c>
      <c r="W22" s="31">
        <v>84.770099999999999</v>
      </c>
      <c r="X22" s="35">
        <v>6.5660299999999996</v>
      </c>
      <c r="Y22" s="42">
        <v>1.03943E-2</v>
      </c>
      <c r="Z22" s="23">
        <v>10398</v>
      </c>
      <c r="AA22" s="23">
        <v>62708</v>
      </c>
      <c r="AB22" s="43">
        <v>8.82082E-3</v>
      </c>
      <c r="AC22" s="36">
        <v>0.23056395191769299</v>
      </c>
      <c r="AD22" s="36">
        <v>7.3620000000000005E-2</v>
      </c>
      <c r="AE22" s="33" t="s">
        <v>324</v>
      </c>
      <c r="AF22" s="35">
        <v>1.7374599999999999E-3</v>
      </c>
      <c r="AG22" s="44">
        <v>29266</v>
      </c>
      <c r="AH22" s="45">
        <v>56450</v>
      </c>
      <c r="AI22" s="43">
        <v>1.0907999999999999E-2</v>
      </c>
      <c r="AJ22" s="36">
        <v>0.47128655594323898</v>
      </c>
      <c r="AK22" s="36">
        <v>5.8355999999999998E-2</v>
      </c>
      <c r="AL22" s="46" t="s">
        <v>325</v>
      </c>
      <c r="AM22" s="46">
        <v>6.6930139999999999E-16</v>
      </c>
      <c r="AN22" s="43">
        <v>0.28266701049999998</v>
      </c>
      <c r="AO22" s="43">
        <v>17.426718571999999</v>
      </c>
      <c r="AP22" s="33">
        <v>10</v>
      </c>
      <c r="AQ22" s="47" t="s">
        <v>156</v>
      </c>
      <c r="AR22" s="48">
        <v>169972</v>
      </c>
      <c r="AS22" s="49">
        <v>8.4760300000000007E-3</v>
      </c>
      <c r="AT22" s="50">
        <v>0.37840000000000001</v>
      </c>
      <c r="AU22" s="50">
        <v>4.5709100000000003E-2</v>
      </c>
      <c r="AV22" s="51">
        <v>1.2500000000000001E-16</v>
      </c>
      <c r="AW22" s="48">
        <v>0</v>
      </c>
      <c r="AX22" s="31" t="s">
        <v>157</v>
      </c>
      <c r="AY22" s="32" t="s">
        <v>157</v>
      </c>
      <c r="AZ22" s="47" t="s">
        <v>326</v>
      </c>
      <c r="BA22" s="44">
        <v>17417</v>
      </c>
      <c r="BB22" s="45">
        <v>13599</v>
      </c>
      <c r="BC22" s="43">
        <v>1.0591308000000001E-2</v>
      </c>
      <c r="BD22" s="36">
        <v>0.40642699999999998</v>
      </c>
      <c r="BE22" s="36">
        <v>8.2748669999999996E-2</v>
      </c>
      <c r="BF22" s="33" t="s">
        <v>327</v>
      </c>
      <c r="BG22" s="46">
        <v>9.0343889999999998E-7</v>
      </c>
      <c r="BH22" s="33" t="s">
        <v>161</v>
      </c>
      <c r="BI22" s="47" t="b">
        <v>1</v>
      </c>
    </row>
    <row r="23" spans="1:61" ht="15.75" customHeight="1" x14ac:dyDescent="0.2">
      <c r="A23" s="31">
        <v>15</v>
      </c>
      <c r="B23" s="32">
        <v>49376624</v>
      </c>
      <c r="C23" s="32" t="s">
        <v>328</v>
      </c>
      <c r="D23" s="32" t="s">
        <v>329</v>
      </c>
      <c r="E23" s="33">
        <v>0</v>
      </c>
      <c r="F23" s="32" t="s">
        <v>330</v>
      </c>
      <c r="G23" s="33" t="s">
        <v>152</v>
      </c>
      <c r="H23" s="33" t="s">
        <v>175</v>
      </c>
      <c r="I23" s="34">
        <v>39664</v>
      </c>
      <c r="J23" s="23">
        <v>158822</v>
      </c>
      <c r="K23" s="35">
        <v>0.74950000000000006</v>
      </c>
      <c r="L23" s="36">
        <v>8.1000000000000003E-2</v>
      </c>
      <c r="M23" s="36">
        <v>1.0999999999999999E-2</v>
      </c>
      <c r="N23" s="33" t="s">
        <v>331</v>
      </c>
      <c r="O23" s="37">
        <v>2.0899999999999999E-13</v>
      </c>
      <c r="P23" s="38">
        <v>8.1009999999999999E-2</v>
      </c>
      <c r="Q23" s="38">
        <v>1.1032500000000001E-2</v>
      </c>
      <c r="R23" s="40">
        <v>2.09044E-13</v>
      </c>
      <c r="S23" s="40">
        <v>3.6368400000000001E-13</v>
      </c>
      <c r="T23" s="41">
        <v>53.917900000000003</v>
      </c>
      <c r="U23" s="32">
        <v>0</v>
      </c>
      <c r="V23" s="37">
        <v>7.1539999999999996E-13</v>
      </c>
      <c r="W23" s="31">
        <v>0</v>
      </c>
      <c r="X23" s="35">
        <v>4.4523800000000002E-2</v>
      </c>
      <c r="Y23" s="42">
        <v>0.83288200000000001</v>
      </c>
      <c r="Z23" s="23">
        <v>10398</v>
      </c>
      <c r="AA23" s="23">
        <v>62708</v>
      </c>
      <c r="AB23" s="43">
        <v>0.75612199999999996</v>
      </c>
      <c r="AC23" s="36">
        <v>7.7732378540352601E-2</v>
      </c>
      <c r="AD23" s="36">
        <v>1.9052400000000001E-2</v>
      </c>
      <c r="AE23" s="33" t="s">
        <v>332</v>
      </c>
      <c r="AF23" s="40">
        <v>4.5052000000000002E-5</v>
      </c>
      <c r="AG23" s="44">
        <v>29266</v>
      </c>
      <c r="AH23" s="45">
        <v>56450</v>
      </c>
      <c r="AI23" s="43">
        <v>0.74612400000000001</v>
      </c>
      <c r="AJ23" s="36">
        <v>8.2663388660125001E-2</v>
      </c>
      <c r="AK23" s="36">
        <v>1.3532000000000001E-2</v>
      </c>
      <c r="AL23" s="46" t="s">
        <v>333</v>
      </c>
      <c r="AM23" s="46">
        <v>1.0032970999999999E-9</v>
      </c>
      <c r="AN23" s="43">
        <v>0.68694215700000005</v>
      </c>
      <c r="AO23" s="33">
        <v>0</v>
      </c>
      <c r="AP23" s="33">
        <v>10</v>
      </c>
      <c r="AQ23" s="47" t="s">
        <v>169</v>
      </c>
      <c r="AR23" s="48">
        <v>156237</v>
      </c>
      <c r="AS23" s="49">
        <v>0.79943500000000001</v>
      </c>
      <c r="AT23" s="50">
        <v>8.1000000000000003E-2</v>
      </c>
      <c r="AU23" s="50">
        <v>1.1002E-2</v>
      </c>
      <c r="AV23" s="51">
        <v>1.8100000000000001E-13</v>
      </c>
      <c r="AW23" s="48">
        <v>0</v>
      </c>
      <c r="AX23" s="31" t="s">
        <v>334</v>
      </c>
      <c r="AY23" s="32" t="s">
        <v>335</v>
      </c>
      <c r="AZ23" s="47" t="s">
        <v>336</v>
      </c>
      <c r="BA23" s="44">
        <v>17417</v>
      </c>
      <c r="BB23" s="45">
        <v>13599</v>
      </c>
      <c r="BC23" s="43">
        <v>0.74826782999999997</v>
      </c>
      <c r="BD23" s="36">
        <v>8.0074279999999998E-2</v>
      </c>
      <c r="BE23" s="36">
        <v>1.880064E-2</v>
      </c>
      <c r="BF23" s="33" t="s">
        <v>337</v>
      </c>
      <c r="BG23" s="46">
        <v>2.0522799999999999E-5</v>
      </c>
      <c r="BH23" s="33" t="s">
        <v>161</v>
      </c>
      <c r="BI23" s="47" t="b">
        <v>1</v>
      </c>
    </row>
    <row r="24" spans="1:61" ht="15.75" customHeight="1" x14ac:dyDescent="0.2">
      <c r="A24" s="31">
        <v>15</v>
      </c>
      <c r="B24" s="32">
        <v>78857986</v>
      </c>
      <c r="C24" s="32" t="s">
        <v>338</v>
      </c>
      <c r="D24" s="32" t="s">
        <v>339</v>
      </c>
      <c r="E24" s="33">
        <v>0</v>
      </c>
      <c r="F24" s="32" t="s">
        <v>340</v>
      </c>
      <c r="G24" s="33" t="s">
        <v>165</v>
      </c>
      <c r="H24" s="33" t="s">
        <v>175</v>
      </c>
      <c r="I24" s="34">
        <v>39664</v>
      </c>
      <c r="J24" s="23">
        <v>158822</v>
      </c>
      <c r="K24" s="35">
        <v>0.64429999999999998</v>
      </c>
      <c r="L24" s="36">
        <v>-0.23100000000000001</v>
      </c>
      <c r="M24" s="36">
        <v>9.5999999999999992E-3</v>
      </c>
      <c r="N24" s="33" t="s">
        <v>341</v>
      </c>
      <c r="O24" s="37">
        <v>8.66E-128</v>
      </c>
      <c r="P24" s="38">
        <v>-0.22093499999999999</v>
      </c>
      <c r="Q24" s="38">
        <v>4.0099200000000002E-2</v>
      </c>
      <c r="R24" s="40">
        <v>3.5943300000000003E-8</v>
      </c>
      <c r="S24" s="40">
        <v>3.1501200000000002E-129</v>
      </c>
      <c r="T24" s="41">
        <v>578.32899999999995</v>
      </c>
      <c r="U24" s="38">
        <v>9.9380500000000005</v>
      </c>
      <c r="V24" s="37">
        <v>2.60907E-127</v>
      </c>
      <c r="W24" s="31">
        <v>93.825000000000003</v>
      </c>
      <c r="X24" s="35">
        <v>16.194400000000002</v>
      </c>
      <c r="Y24" s="37">
        <v>5.7163100000000002E-5</v>
      </c>
      <c r="Z24" s="23">
        <v>10398</v>
      </c>
      <c r="AA24" s="23">
        <v>62708</v>
      </c>
      <c r="AB24" s="43">
        <v>0.66319899999999998</v>
      </c>
      <c r="AC24" s="36">
        <v>-0.18016924222581199</v>
      </c>
      <c r="AD24" s="36">
        <v>1.5862899999999999E-2</v>
      </c>
      <c r="AE24" s="33" t="s">
        <v>342</v>
      </c>
      <c r="AF24" s="40">
        <v>6.7802600000000003E-30</v>
      </c>
      <c r="AG24" s="44">
        <v>29266</v>
      </c>
      <c r="AH24" s="45">
        <v>56450</v>
      </c>
      <c r="AI24" s="43">
        <v>0.63332599999999994</v>
      </c>
      <c r="AJ24" s="36">
        <v>-0.260378447884414</v>
      </c>
      <c r="AK24" s="36">
        <v>1.2068000000000001E-2</v>
      </c>
      <c r="AL24" s="46" t="s">
        <v>343</v>
      </c>
      <c r="AM24" s="46">
        <v>3.0757299999999999E-103</v>
      </c>
      <c r="AN24" s="43">
        <v>0.2075729996</v>
      </c>
      <c r="AO24" s="43">
        <v>25.637353845</v>
      </c>
      <c r="AP24" s="33">
        <v>10</v>
      </c>
      <c r="AQ24" s="47" t="s">
        <v>156</v>
      </c>
      <c r="AR24" s="48">
        <v>167527</v>
      </c>
      <c r="AS24" s="49">
        <v>0.66508599999999996</v>
      </c>
      <c r="AT24" s="50">
        <v>-0.195247</v>
      </c>
      <c r="AU24" s="50">
        <v>1.0107E-2</v>
      </c>
      <c r="AV24" s="51">
        <v>3.8300000000000002E-83</v>
      </c>
      <c r="AW24" s="49">
        <v>-0.31317299999999998</v>
      </c>
      <c r="AX24" s="31" t="s">
        <v>344</v>
      </c>
      <c r="AY24" s="32" t="s">
        <v>345</v>
      </c>
      <c r="AZ24" s="47" t="s">
        <v>346</v>
      </c>
      <c r="BA24" s="44">
        <v>17417</v>
      </c>
      <c r="BB24" s="45">
        <v>13599</v>
      </c>
      <c r="BC24" s="43">
        <v>0.62055068400000002</v>
      </c>
      <c r="BD24" s="36">
        <v>-0.23295593000000001</v>
      </c>
      <c r="BE24" s="36">
        <v>1.6785950000000001E-2</v>
      </c>
      <c r="BF24" s="33" t="s">
        <v>347</v>
      </c>
      <c r="BG24" s="46">
        <v>8.6077999999999997E-44</v>
      </c>
      <c r="BH24" s="33" t="s">
        <v>161</v>
      </c>
      <c r="BI24" s="47" t="b">
        <v>1</v>
      </c>
    </row>
    <row r="25" spans="1:61" ht="15.75" customHeight="1" x14ac:dyDescent="0.2">
      <c r="A25" s="31">
        <v>15</v>
      </c>
      <c r="B25" s="32">
        <v>78858400</v>
      </c>
      <c r="C25" s="32" t="s">
        <v>338</v>
      </c>
      <c r="D25" s="32" t="s">
        <v>348</v>
      </c>
      <c r="E25" s="33">
        <v>0</v>
      </c>
      <c r="F25" s="32" t="s">
        <v>349</v>
      </c>
      <c r="G25" s="33" t="s">
        <v>165</v>
      </c>
      <c r="H25" s="33" t="s">
        <v>175</v>
      </c>
      <c r="I25" s="34">
        <v>39664</v>
      </c>
      <c r="J25" s="23">
        <v>158822</v>
      </c>
      <c r="K25" s="35">
        <v>0.80100000000000005</v>
      </c>
      <c r="L25" s="33">
        <v>0.20730000000000001</v>
      </c>
      <c r="M25" s="36">
        <v>1.2E-2</v>
      </c>
      <c r="N25" s="33" t="s">
        <v>350</v>
      </c>
      <c r="O25" s="37">
        <v>1.824E-66</v>
      </c>
      <c r="P25" s="38">
        <v>0.197634</v>
      </c>
      <c r="Q25" s="38">
        <v>3.6515699999999998E-2</v>
      </c>
      <c r="R25" s="40">
        <v>6.2218799999999999E-8</v>
      </c>
      <c r="S25" s="40">
        <v>1.2497E-66</v>
      </c>
      <c r="T25" s="41">
        <v>296.589</v>
      </c>
      <c r="U25" s="38">
        <v>3.4267400000000001</v>
      </c>
      <c r="V25" s="37">
        <v>5.5567500000000002E-66</v>
      </c>
      <c r="W25" s="31">
        <v>88.074200000000005</v>
      </c>
      <c r="X25" s="35">
        <v>8.3852100000000007</v>
      </c>
      <c r="Y25" s="42">
        <v>3.7828699999999998E-3</v>
      </c>
      <c r="Z25" s="23">
        <v>10398</v>
      </c>
      <c r="AA25" s="23">
        <v>62708</v>
      </c>
      <c r="AB25" s="43">
        <v>0.80139700000000003</v>
      </c>
      <c r="AC25" s="36">
        <v>0.159787369489375</v>
      </c>
      <c r="AD25" s="36">
        <v>2.0347299999999999E-2</v>
      </c>
      <c r="AE25" s="33" t="s">
        <v>351</v>
      </c>
      <c r="AF25" s="40">
        <v>4.0616800000000002E-15</v>
      </c>
      <c r="AG25" s="44">
        <v>29266</v>
      </c>
      <c r="AH25" s="45">
        <v>56450</v>
      </c>
      <c r="AI25" s="43">
        <v>0.80076400000000003</v>
      </c>
      <c r="AJ25" s="36">
        <v>0.23286565821244601</v>
      </c>
      <c r="AK25" s="36">
        <v>1.4929E-2</v>
      </c>
      <c r="AL25" s="33" t="s">
        <v>352</v>
      </c>
      <c r="AM25" s="46">
        <v>7.5407559999999993E-55</v>
      </c>
      <c r="AN25" s="43">
        <v>0.14779503020000001</v>
      </c>
      <c r="AO25" s="43">
        <v>32.536199511</v>
      </c>
      <c r="AP25" s="33">
        <v>10</v>
      </c>
      <c r="AQ25" s="47" t="s">
        <v>169</v>
      </c>
      <c r="AR25" s="48">
        <v>154387</v>
      </c>
      <c r="AS25" s="49">
        <v>0.83223800000000003</v>
      </c>
      <c r="AT25" s="50">
        <v>0.13749900000000001</v>
      </c>
      <c r="AU25" s="50">
        <v>1.2626999999999999E-2</v>
      </c>
      <c r="AV25" s="51">
        <v>1.29E-27</v>
      </c>
      <c r="AW25" s="49">
        <v>-6.6863400000000003E-2</v>
      </c>
      <c r="AX25" s="31" t="s">
        <v>353</v>
      </c>
      <c r="AY25" s="32" t="s">
        <v>354</v>
      </c>
      <c r="AZ25" s="47" t="s">
        <v>346</v>
      </c>
      <c r="BA25" s="44">
        <v>17417</v>
      </c>
      <c r="BB25" s="45">
        <v>13599</v>
      </c>
      <c r="BC25" s="43">
        <v>0.804812839</v>
      </c>
      <c r="BD25" s="36">
        <v>0.22450400000000001</v>
      </c>
      <c r="BE25" s="36">
        <v>2.0503210000000001E-2</v>
      </c>
      <c r="BF25" s="33" t="s">
        <v>355</v>
      </c>
      <c r="BG25" s="46">
        <v>6.6667399999999997E-28</v>
      </c>
      <c r="BH25" s="33" t="s">
        <v>161</v>
      </c>
      <c r="BI25" s="47" t="b">
        <v>1</v>
      </c>
    </row>
    <row r="26" spans="1:61" ht="15.75" customHeight="1" x14ac:dyDescent="0.2">
      <c r="A26" s="31">
        <v>15</v>
      </c>
      <c r="B26" s="32">
        <v>79140191</v>
      </c>
      <c r="C26" s="32" t="s">
        <v>338</v>
      </c>
      <c r="D26" s="32" t="s">
        <v>356</v>
      </c>
      <c r="E26" s="33">
        <v>0</v>
      </c>
      <c r="F26" s="32" t="s">
        <v>357</v>
      </c>
      <c r="G26" s="33" t="s">
        <v>152</v>
      </c>
      <c r="H26" s="33" t="s">
        <v>165</v>
      </c>
      <c r="I26" s="34">
        <v>35500</v>
      </c>
      <c r="J26" s="23">
        <v>149255</v>
      </c>
      <c r="K26" s="35">
        <v>7.9899999999999999E-2</v>
      </c>
      <c r="L26" s="33">
        <v>0.1323</v>
      </c>
      <c r="M26" s="36">
        <v>2.23E-2</v>
      </c>
      <c r="N26" s="33" t="s">
        <v>358</v>
      </c>
      <c r="O26" s="37">
        <v>3.015E-9</v>
      </c>
      <c r="P26" s="38">
        <v>0.12812399999999999</v>
      </c>
      <c r="Q26" s="38">
        <v>2.9010000000000001E-2</v>
      </c>
      <c r="R26" s="40">
        <v>1.00289E-5</v>
      </c>
      <c r="S26" s="40">
        <v>4.36764E-9</v>
      </c>
      <c r="T26" s="41">
        <v>35.174300000000002</v>
      </c>
      <c r="U26" s="32">
        <v>0</v>
      </c>
      <c r="V26" s="37">
        <v>6.4315200000000001E-9</v>
      </c>
      <c r="W26" s="31">
        <v>34.554699999999997</v>
      </c>
      <c r="X26" s="35">
        <v>1.52799</v>
      </c>
      <c r="Y26" s="42">
        <v>0.216414</v>
      </c>
      <c r="Z26" s="23">
        <v>10398</v>
      </c>
      <c r="AA26" s="23">
        <v>62708</v>
      </c>
      <c r="AB26" s="43">
        <v>6.8366999999999997E-2</v>
      </c>
      <c r="AC26" s="36">
        <v>9.0251953977026497E-2</v>
      </c>
      <c r="AD26" s="36">
        <v>4.0644199999999998E-2</v>
      </c>
      <c r="AE26" s="33" t="s">
        <v>359</v>
      </c>
      <c r="AF26" s="35">
        <v>2.6376E-2</v>
      </c>
      <c r="AG26" s="44">
        <v>25102</v>
      </c>
      <c r="AH26" s="45">
        <v>51047</v>
      </c>
      <c r="AI26" s="43">
        <v>8.4889000000000006E-2</v>
      </c>
      <c r="AJ26" s="36">
        <v>0.15034573591480399</v>
      </c>
      <c r="AK26" s="36">
        <v>2.6672999999999999E-2</v>
      </c>
      <c r="AL26" s="46" t="s">
        <v>360</v>
      </c>
      <c r="AM26" s="46">
        <v>1.7335497999999999E-8</v>
      </c>
      <c r="AN26" s="43">
        <v>0.96071051330000001</v>
      </c>
      <c r="AO26" s="33">
        <v>0</v>
      </c>
      <c r="AP26" s="33">
        <v>7</v>
      </c>
      <c r="AQ26" s="47" t="s">
        <v>361</v>
      </c>
      <c r="AR26" s="48">
        <v>97084.7</v>
      </c>
      <c r="AS26" s="49">
        <v>2.0465000000000001E-2</v>
      </c>
      <c r="AT26" s="50">
        <v>0.123181</v>
      </c>
      <c r="AU26" s="50">
        <v>2.2388999999999999E-2</v>
      </c>
      <c r="AV26" s="51">
        <v>3.7599999999999999E-8</v>
      </c>
      <c r="AW26" s="48">
        <v>0</v>
      </c>
      <c r="AX26" s="31" t="s">
        <v>157</v>
      </c>
      <c r="AY26" s="32" t="s">
        <v>157</v>
      </c>
      <c r="AZ26" s="47" t="s">
        <v>362</v>
      </c>
      <c r="BA26" s="44">
        <v>17417</v>
      </c>
      <c r="BB26" s="45">
        <v>13599</v>
      </c>
      <c r="BC26" s="43">
        <v>8.0799425999999994E-2</v>
      </c>
      <c r="BD26" s="36">
        <v>0.12336484</v>
      </c>
      <c r="BE26" s="36">
        <v>3.2694319999999999E-2</v>
      </c>
      <c r="BF26" s="33" t="s">
        <v>363</v>
      </c>
      <c r="BG26" s="46">
        <v>1.6111510000000001E-4</v>
      </c>
      <c r="BH26" s="33" t="s">
        <v>161</v>
      </c>
      <c r="BI26" s="47" t="b">
        <v>1</v>
      </c>
    </row>
    <row r="27" spans="1:61" ht="15.75" customHeight="1" x14ac:dyDescent="0.2">
      <c r="A27" s="31">
        <v>19</v>
      </c>
      <c r="B27" s="32">
        <v>41353107</v>
      </c>
      <c r="C27" s="32" t="s">
        <v>364</v>
      </c>
      <c r="D27" s="32" t="s">
        <v>365</v>
      </c>
      <c r="E27" s="33">
        <v>0</v>
      </c>
      <c r="F27" s="32" t="s">
        <v>366</v>
      </c>
      <c r="G27" s="33" t="s">
        <v>152</v>
      </c>
      <c r="H27" s="33" t="s">
        <v>165</v>
      </c>
      <c r="I27" s="34">
        <v>35981</v>
      </c>
      <c r="J27" s="23">
        <v>150214</v>
      </c>
      <c r="K27" s="35">
        <v>0.43869999999999998</v>
      </c>
      <c r="L27" s="33">
        <v>-0.1206</v>
      </c>
      <c r="M27" s="36">
        <v>1.0500000000000001E-2</v>
      </c>
      <c r="N27" s="33" t="s">
        <v>367</v>
      </c>
      <c r="O27" s="37">
        <v>9.259E-31</v>
      </c>
      <c r="P27" s="38">
        <v>-0.12064800000000001</v>
      </c>
      <c r="Q27" s="38">
        <v>1.0463399999999999E-2</v>
      </c>
      <c r="R27" s="40">
        <v>9.2594299999999992E-31</v>
      </c>
      <c r="S27" s="40">
        <v>2.41741E-30</v>
      </c>
      <c r="T27" s="41">
        <v>132.953</v>
      </c>
      <c r="U27" s="32">
        <v>0</v>
      </c>
      <c r="V27" s="37">
        <v>2.8358099999999999E-30</v>
      </c>
      <c r="W27" s="31">
        <v>0</v>
      </c>
      <c r="X27" s="35">
        <v>5.7227600000000003E-2</v>
      </c>
      <c r="Y27" s="42">
        <v>0.81093300000000001</v>
      </c>
      <c r="Z27" s="23">
        <v>10398</v>
      </c>
      <c r="AA27" s="23">
        <v>62708</v>
      </c>
      <c r="AB27" s="43">
        <v>0.43642900000000001</v>
      </c>
      <c r="AC27" s="36">
        <v>-0.11772666224539401</v>
      </c>
      <c r="AD27" s="36">
        <v>1.60812E-2</v>
      </c>
      <c r="AE27" s="33" t="s">
        <v>368</v>
      </c>
      <c r="AF27" s="40">
        <v>2.4651999999999999E-13</v>
      </c>
      <c r="AG27" s="44">
        <v>25583</v>
      </c>
      <c r="AH27" s="45">
        <v>51525</v>
      </c>
      <c r="AI27" s="43">
        <v>0.44042199999999998</v>
      </c>
      <c r="AJ27" s="36">
        <v>-0.12279268803686599</v>
      </c>
      <c r="AK27" s="36">
        <v>1.3779E-2</v>
      </c>
      <c r="AL27" s="46" t="s">
        <v>369</v>
      </c>
      <c r="AM27" s="46">
        <v>5.0184499999999999E-19</v>
      </c>
      <c r="AN27" s="43">
        <v>0.51059522189999995</v>
      </c>
      <c r="AO27" s="33">
        <v>0</v>
      </c>
      <c r="AP27" s="33">
        <v>8</v>
      </c>
      <c r="AQ27" s="47" t="s">
        <v>370</v>
      </c>
      <c r="AR27" s="48">
        <v>130653</v>
      </c>
      <c r="AS27" s="49">
        <v>0.433888</v>
      </c>
      <c r="AT27" s="50">
        <v>-0.1206</v>
      </c>
      <c r="AU27" s="50">
        <v>1.0505E-2</v>
      </c>
      <c r="AV27" s="51">
        <v>1.6600000000000001E-30</v>
      </c>
      <c r="AW27" s="48">
        <v>0</v>
      </c>
      <c r="AX27" s="31" t="s">
        <v>157</v>
      </c>
      <c r="AY27" s="32" t="s">
        <v>371</v>
      </c>
      <c r="AZ27" s="47" t="s">
        <v>372</v>
      </c>
      <c r="BA27" s="44">
        <v>17417</v>
      </c>
      <c r="BB27" s="45">
        <v>13599</v>
      </c>
      <c r="BC27" s="43">
        <v>0.41812370999999998</v>
      </c>
      <c r="BD27" s="36">
        <v>-0.11164002000000001</v>
      </c>
      <c r="BE27" s="36">
        <v>1.7139600000000001E-2</v>
      </c>
      <c r="BF27" s="33" t="s">
        <v>373</v>
      </c>
      <c r="BG27" s="46">
        <v>7.3383849999999996E-11</v>
      </c>
      <c r="BH27" s="33" t="s">
        <v>161</v>
      </c>
      <c r="BI27" s="47" t="b">
        <v>1</v>
      </c>
    </row>
    <row r="28" spans="1:61" ht="15.75" customHeight="1" x14ac:dyDescent="0.2">
      <c r="A28" s="31">
        <v>20</v>
      </c>
      <c r="B28" s="32">
        <v>61988382</v>
      </c>
      <c r="C28" s="32" t="s">
        <v>374</v>
      </c>
      <c r="D28" s="32" t="s">
        <v>375</v>
      </c>
      <c r="E28" s="33">
        <v>0</v>
      </c>
      <c r="F28" s="32" t="s">
        <v>376</v>
      </c>
      <c r="G28" s="33" t="s">
        <v>151</v>
      </c>
      <c r="H28" s="33" t="s">
        <v>175</v>
      </c>
      <c r="I28" s="34">
        <v>39664</v>
      </c>
      <c r="J28" s="23">
        <v>158822</v>
      </c>
      <c r="K28" s="35">
        <v>0.80279999999999996</v>
      </c>
      <c r="L28" s="33">
        <v>-8.0600000000000005E-2</v>
      </c>
      <c r="M28" s="36">
        <v>1.24E-2</v>
      </c>
      <c r="N28" s="33" t="s">
        <v>377</v>
      </c>
      <c r="O28" s="37">
        <v>7.2620000000000004E-11</v>
      </c>
      <c r="P28" s="38">
        <v>-8.0566200000000004E-2</v>
      </c>
      <c r="Q28" s="38">
        <v>1.2366E-2</v>
      </c>
      <c r="R28" s="40">
        <v>7.2624500000000003E-11</v>
      </c>
      <c r="S28" s="40">
        <v>1.13941E-10</v>
      </c>
      <c r="T28" s="41">
        <v>42.447000000000003</v>
      </c>
      <c r="U28" s="32">
        <v>0</v>
      </c>
      <c r="V28" s="37">
        <v>2.5146599999999998E-10</v>
      </c>
      <c r="W28" s="31">
        <v>0</v>
      </c>
      <c r="X28" s="35">
        <v>1.9421899999999999E-2</v>
      </c>
      <c r="Y28" s="42">
        <v>0.88916399999999995</v>
      </c>
      <c r="Z28" s="23">
        <v>10398</v>
      </c>
      <c r="AA28" s="23">
        <v>62708</v>
      </c>
      <c r="AB28" s="43">
        <v>0.80266899999999997</v>
      </c>
      <c r="AC28" s="36">
        <v>-8.2630126646950394E-2</v>
      </c>
      <c r="AD28" s="36">
        <v>1.92938E-2</v>
      </c>
      <c r="AE28" s="33" t="s">
        <v>378</v>
      </c>
      <c r="AF28" s="40">
        <v>1.84817E-5</v>
      </c>
      <c r="AG28" s="44">
        <v>29266</v>
      </c>
      <c r="AH28" s="45">
        <v>56450</v>
      </c>
      <c r="AI28" s="43">
        <v>0.80282399999999998</v>
      </c>
      <c r="AJ28" s="36">
        <v>-7.9127211811978404E-2</v>
      </c>
      <c r="AK28" s="36">
        <v>1.6109999999999999E-2</v>
      </c>
      <c r="AL28" s="33" t="s">
        <v>379</v>
      </c>
      <c r="AM28" s="46">
        <v>9.0272522999999999E-7</v>
      </c>
      <c r="AN28" s="43">
        <v>0.50921620749999996</v>
      </c>
      <c r="AO28" s="33">
        <v>0</v>
      </c>
      <c r="AP28" s="33">
        <v>10</v>
      </c>
      <c r="AQ28" s="47" t="s">
        <v>380</v>
      </c>
      <c r="AR28" s="48">
        <v>145819</v>
      </c>
      <c r="AS28" s="49">
        <v>0.82482500000000003</v>
      </c>
      <c r="AT28" s="50">
        <v>-8.0600000000000005E-2</v>
      </c>
      <c r="AU28" s="50">
        <v>1.2402E-2</v>
      </c>
      <c r="AV28" s="51">
        <v>8.0799999999999995E-11</v>
      </c>
      <c r="AW28" s="48">
        <v>0</v>
      </c>
      <c r="AX28" s="31" t="s">
        <v>157</v>
      </c>
      <c r="AY28" s="32" t="s">
        <v>157</v>
      </c>
      <c r="AZ28" s="47" t="s">
        <v>381</v>
      </c>
      <c r="BA28" s="44">
        <v>17417</v>
      </c>
      <c r="BB28" s="45">
        <v>13599</v>
      </c>
      <c r="BC28" s="43">
        <v>0.79769393200000005</v>
      </c>
      <c r="BD28" s="36">
        <v>-7.1726349999999994E-2</v>
      </c>
      <c r="BE28" s="36">
        <v>2.0811969999999999E-2</v>
      </c>
      <c r="BF28" s="33" t="s">
        <v>382</v>
      </c>
      <c r="BG28" s="46">
        <v>5.6811019999999999E-4</v>
      </c>
      <c r="BH28" s="33" t="s">
        <v>161</v>
      </c>
      <c r="BI28" s="47" t="b">
        <v>1</v>
      </c>
    </row>
    <row r="29" spans="1:61" ht="15.75" customHeight="1" x14ac:dyDescent="0.2">
      <c r="A29" s="53">
        <v>22</v>
      </c>
      <c r="B29" s="54">
        <v>29121087</v>
      </c>
      <c r="C29" s="54" t="s">
        <v>383</v>
      </c>
      <c r="D29" s="54" t="s">
        <v>384</v>
      </c>
      <c r="E29" s="55">
        <v>0</v>
      </c>
      <c r="F29" s="54" t="s">
        <v>385</v>
      </c>
      <c r="G29" s="55" t="s">
        <v>151</v>
      </c>
      <c r="H29" s="55" t="s">
        <v>175</v>
      </c>
      <c r="I29" s="56">
        <v>38680</v>
      </c>
      <c r="J29" s="57">
        <v>156868</v>
      </c>
      <c r="K29" s="58">
        <v>0.99490000000000001</v>
      </c>
      <c r="L29" s="55">
        <v>0.45710000000000001</v>
      </c>
      <c r="M29" s="59">
        <v>7.1199999999999999E-2</v>
      </c>
      <c r="N29" s="55" t="s">
        <v>386</v>
      </c>
      <c r="O29" s="60">
        <v>1.3639999999999999E-10</v>
      </c>
      <c r="P29" s="61">
        <v>0.415964</v>
      </c>
      <c r="Q29" s="61">
        <v>0.123706</v>
      </c>
      <c r="R29" s="62">
        <v>7.7232699999999995E-4</v>
      </c>
      <c r="S29" s="63">
        <v>2.11362E-10</v>
      </c>
      <c r="T29" s="64">
        <v>41.214199999999998</v>
      </c>
      <c r="U29" s="54">
        <v>0</v>
      </c>
      <c r="V29" s="60">
        <v>1.5603100000000001E-10</v>
      </c>
      <c r="W29" s="53">
        <v>51.155799999999999</v>
      </c>
      <c r="X29" s="58">
        <v>2.04732</v>
      </c>
      <c r="Y29" s="65">
        <v>0.152474</v>
      </c>
      <c r="Z29" s="57">
        <v>10398</v>
      </c>
      <c r="AA29" s="57">
        <v>62708</v>
      </c>
      <c r="AB29" s="66">
        <v>0.99715200000000004</v>
      </c>
      <c r="AC29" s="59">
        <v>0.24689335848531699</v>
      </c>
      <c r="AD29" s="59">
        <v>0.16325600000000001</v>
      </c>
      <c r="AE29" s="55" t="s">
        <v>387</v>
      </c>
      <c r="AF29" s="58">
        <v>0.13045399999999999</v>
      </c>
      <c r="AG29" s="56">
        <v>28282</v>
      </c>
      <c r="AH29" s="57">
        <v>55480</v>
      </c>
      <c r="AI29" s="66">
        <v>0.99441299999999999</v>
      </c>
      <c r="AJ29" s="59">
        <v>0.50647676046165502</v>
      </c>
      <c r="AK29" s="59">
        <v>7.9122999999999999E-2</v>
      </c>
      <c r="AL29" s="67" t="s">
        <v>388</v>
      </c>
      <c r="AM29" s="67">
        <v>1.5419470000000001E-10</v>
      </c>
      <c r="AN29" s="66">
        <v>0.14701109670000001</v>
      </c>
      <c r="AO29" s="58">
        <v>33.857491363000001</v>
      </c>
      <c r="AP29" s="68">
        <v>9</v>
      </c>
      <c r="AQ29" s="60" t="s">
        <v>389</v>
      </c>
      <c r="AR29" s="69" t="s">
        <v>157</v>
      </c>
      <c r="AS29" s="70" t="s">
        <v>180</v>
      </c>
      <c r="AT29" s="71" t="s">
        <v>157</v>
      </c>
      <c r="AU29" s="71" t="s">
        <v>157</v>
      </c>
      <c r="AV29" s="69" t="s">
        <v>157</v>
      </c>
      <c r="AW29" s="69" t="s">
        <v>157</v>
      </c>
      <c r="AX29" s="53" t="s">
        <v>157</v>
      </c>
      <c r="AY29" s="54" t="s">
        <v>157</v>
      </c>
      <c r="AZ29" s="72" t="s">
        <v>390</v>
      </c>
      <c r="BA29" s="73">
        <v>17417</v>
      </c>
      <c r="BB29" s="74">
        <v>13599</v>
      </c>
      <c r="BC29" s="66">
        <v>0.99505094100000002</v>
      </c>
      <c r="BD29" s="59">
        <v>0.37932387000000001</v>
      </c>
      <c r="BE29" s="59">
        <v>0.11398848</v>
      </c>
      <c r="BF29" s="55" t="s">
        <v>391</v>
      </c>
      <c r="BG29" s="67">
        <v>8.755398E-4</v>
      </c>
      <c r="BH29" s="55" t="s">
        <v>161</v>
      </c>
      <c r="BI29" s="72" t="b">
        <v>1</v>
      </c>
    </row>
    <row r="30" spans="1:61" ht="15" customHeight="1" x14ac:dyDescent="0.2">
      <c r="G30" s="40"/>
      <c r="H30" s="40"/>
      <c r="I30" s="40"/>
      <c r="J30" s="40"/>
      <c r="K30" s="40"/>
      <c r="L30" s="40"/>
      <c r="M30" s="40"/>
      <c r="N30" s="40"/>
      <c r="O30" s="40"/>
      <c r="AA30" s="40"/>
      <c r="AB30" s="40"/>
      <c r="AC30" s="40"/>
      <c r="AI30" s="40"/>
    </row>
    <row r="31" spans="1:61" ht="15" customHeight="1" x14ac:dyDescent="0.2">
      <c r="G31" s="40"/>
      <c r="H31" s="40"/>
      <c r="I31" s="40"/>
      <c r="J31" s="40"/>
      <c r="K31" s="40"/>
      <c r="L31" s="40"/>
      <c r="M31" s="40"/>
      <c r="N31" s="40"/>
      <c r="O31" s="40"/>
      <c r="AA31" s="40"/>
      <c r="AB31" s="40"/>
      <c r="AC31" s="40"/>
      <c r="AI31" s="40"/>
    </row>
    <row r="62" spans="7:35" ht="15.75" customHeight="1" x14ac:dyDescent="0.2">
      <c r="G62" s="40"/>
      <c r="H62" s="40"/>
      <c r="I62" s="40"/>
      <c r="J62" s="40"/>
      <c r="K62" s="40"/>
      <c r="L62" s="40"/>
      <c r="M62" s="40"/>
      <c r="N62" s="40"/>
      <c r="O62" s="40"/>
      <c r="P62" s="40"/>
      <c r="Q62" s="40"/>
      <c r="R62" s="40"/>
      <c r="S62" s="40"/>
      <c r="T62" s="40"/>
      <c r="U62" s="40"/>
      <c r="V62" s="40"/>
      <c r="W62" s="40"/>
      <c r="X62" s="40"/>
      <c r="Y62" s="40"/>
      <c r="Z62" s="40"/>
      <c r="AA62" s="40"/>
      <c r="AB62" s="40"/>
      <c r="AC62" s="40"/>
      <c r="AI62" s="40"/>
    </row>
    <row r="63" spans="7:35" ht="15.75" customHeight="1" x14ac:dyDescent="0.2">
      <c r="G63" s="40"/>
      <c r="H63" s="40"/>
      <c r="I63" s="40"/>
      <c r="J63" s="40"/>
      <c r="K63" s="40"/>
      <c r="L63" s="40"/>
      <c r="M63" s="40"/>
      <c r="N63" s="40"/>
      <c r="O63" s="40"/>
      <c r="P63" s="40"/>
      <c r="Q63" s="40"/>
      <c r="R63" s="40"/>
      <c r="S63" s="40"/>
      <c r="T63" s="40"/>
      <c r="U63" s="40"/>
      <c r="V63" s="40"/>
      <c r="W63" s="40"/>
      <c r="X63" s="40"/>
      <c r="Y63" s="40"/>
      <c r="Z63" s="40"/>
      <c r="AA63" s="40"/>
      <c r="AB63" s="40"/>
      <c r="AC63" s="40"/>
      <c r="AI63" s="40"/>
    </row>
    <row r="64" spans="7:35" ht="15.75" customHeight="1" x14ac:dyDescent="0.2">
      <c r="G64" s="40"/>
      <c r="H64" s="40"/>
      <c r="I64" s="40"/>
      <c r="J64" s="40"/>
      <c r="K64" s="40"/>
      <c r="L64" s="40"/>
      <c r="M64" s="40"/>
      <c r="N64" s="40"/>
      <c r="O64" s="40"/>
      <c r="P64" s="40"/>
      <c r="Q64" s="40"/>
      <c r="R64" s="40"/>
      <c r="S64" s="40"/>
      <c r="T64" s="40"/>
      <c r="U64" s="40"/>
      <c r="V64" s="40"/>
      <c r="W64" s="40"/>
      <c r="X64" s="40"/>
      <c r="Y64" s="40"/>
      <c r="Z64" s="40"/>
      <c r="AA64" s="40"/>
      <c r="AB64" s="40"/>
      <c r="AC64" s="40"/>
      <c r="AI64" s="40"/>
    </row>
    <row r="65" spans="7:35" ht="15.75" customHeight="1" x14ac:dyDescent="0.2">
      <c r="G65" s="40"/>
      <c r="H65" s="40"/>
      <c r="I65" s="40"/>
      <c r="J65" s="40"/>
      <c r="K65" s="40"/>
      <c r="L65" s="40"/>
      <c r="M65" s="40"/>
      <c r="N65" s="40"/>
      <c r="O65" s="40"/>
      <c r="P65" s="40"/>
      <c r="Q65" s="40"/>
      <c r="R65" s="40"/>
      <c r="S65" s="40"/>
      <c r="T65" s="40"/>
      <c r="U65" s="40"/>
      <c r="V65" s="40"/>
      <c r="W65" s="40"/>
      <c r="X65" s="40"/>
      <c r="Y65" s="40"/>
      <c r="Z65" s="40"/>
      <c r="AA65" s="40"/>
      <c r="AB65" s="40"/>
      <c r="AC65" s="40"/>
      <c r="AI65" s="40"/>
    </row>
    <row r="66" spans="7:35" ht="15.75" customHeight="1" x14ac:dyDescent="0.2">
      <c r="G66" s="40"/>
      <c r="H66" s="40"/>
      <c r="I66" s="40"/>
      <c r="J66" s="40"/>
      <c r="K66" s="40"/>
      <c r="L66" s="40"/>
      <c r="M66" s="40"/>
      <c r="N66" s="40"/>
      <c r="O66" s="40"/>
      <c r="P66" s="40"/>
      <c r="Q66" s="40"/>
      <c r="R66" s="40"/>
      <c r="S66" s="40"/>
      <c r="T66" s="40"/>
      <c r="U66" s="40"/>
      <c r="V66" s="40"/>
      <c r="W66" s="40"/>
      <c r="X66" s="40"/>
      <c r="Y66" s="40"/>
      <c r="Z66" s="40"/>
      <c r="AA66" s="40"/>
      <c r="AB66" s="40"/>
      <c r="AC66" s="40"/>
      <c r="AI66" s="40"/>
    </row>
    <row r="67" spans="7:35" ht="15.75" customHeight="1" x14ac:dyDescent="0.2">
      <c r="G67" s="40"/>
      <c r="H67" s="40"/>
      <c r="I67" s="40"/>
      <c r="J67" s="40"/>
      <c r="K67" s="40"/>
      <c r="L67" s="40"/>
      <c r="M67" s="40"/>
      <c r="N67" s="40"/>
      <c r="O67" s="40"/>
      <c r="P67" s="40"/>
      <c r="Q67" s="40"/>
      <c r="R67" s="40"/>
      <c r="S67" s="40"/>
      <c r="T67" s="40"/>
      <c r="U67" s="40"/>
      <c r="V67" s="40"/>
      <c r="W67" s="40"/>
      <c r="X67" s="40"/>
      <c r="Y67" s="40"/>
      <c r="Z67" s="40"/>
      <c r="AA67" s="40"/>
      <c r="AB67" s="40"/>
      <c r="AC67" s="40"/>
      <c r="AI67" s="40"/>
    </row>
    <row r="68" spans="7:35" ht="15.75" customHeight="1" x14ac:dyDescent="0.2">
      <c r="G68" s="40"/>
      <c r="H68" s="40"/>
      <c r="I68" s="40"/>
      <c r="J68" s="40"/>
      <c r="K68" s="40"/>
      <c r="L68" s="40"/>
      <c r="M68" s="40"/>
      <c r="N68" s="40"/>
      <c r="O68" s="40"/>
      <c r="P68" s="40"/>
      <c r="Q68" s="40"/>
      <c r="R68" s="40"/>
      <c r="S68" s="40"/>
      <c r="T68" s="40"/>
      <c r="U68" s="40"/>
      <c r="V68" s="40"/>
      <c r="W68" s="40"/>
      <c r="X68" s="40"/>
      <c r="Y68" s="40"/>
      <c r="Z68" s="40"/>
      <c r="AA68" s="40"/>
      <c r="AB68" s="40"/>
      <c r="AC68" s="40"/>
      <c r="AI68" s="40"/>
    </row>
    <row r="69" spans="7:35" ht="15.75" customHeight="1" x14ac:dyDescent="0.2">
      <c r="G69" s="40"/>
      <c r="H69" s="40"/>
      <c r="I69" s="40"/>
      <c r="J69" s="40"/>
      <c r="K69" s="40"/>
      <c r="L69" s="40"/>
      <c r="M69" s="40"/>
      <c r="N69" s="40"/>
      <c r="O69" s="40"/>
      <c r="P69" s="40"/>
      <c r="Q69" s="40"/>
      <c r="R69" s="40"/>
      <c r="S69" s="40"/>
      <c r="T69" s="40"/>
      <c r="U69" s="40"/>
      <c r="V69" s="40"/>
      <c r="W69" s="40"/>
      <c r="X69" s="40"/>
      <c r="Y69" s="40"/>
      <c r="Z69" s="40"/>
      <c r="AA69" s="40"/>
      <c r="AB69" s="40"/>
      <c r="AC69" s="40"/>
      <c r="AI69" s="40"/>
    </row>
    <row r="70" spans="7:35" ht="15.75" customHeight="1" x14ac:dyDescent="0.2">
      <c r="G70" s="40"/>
      <c r="H70" s="40"/>
      <c r="I70" s="40"/>
      <c r="J70" s="40"/>
      <c r="K70" s="40"/>
      <c r="L70" s="40"/>
      <c r="M70" s="40"/>
      <c r="N70" s="40"/>
      <c r="O70" s="40"/>
      <c r="P70" s="40"/>
      <c r="Q70" s="40"/>
      <c r="R70" s="40"/>
      <c r="S70" s="40"/>
      <c r="T70" s="40"/>
      <c r="U70" s="40"/>
      <c r="V70" s="40"/>
      <c r="W70" s="40"/>
      <c r="X70" s="40"/>
      <c r="Y70" s="40"/>
      <c r="Z70" s="40"/>
      <c r="AA70" s="40"/>
      <c r="AB70" s="40"/>
      <c r="AC70" s="40"/>
      <c r="AI70" s="40"/>
    </row>
    <row r="71" spans="7:35" ht="15.75" customHeight="1" x14ac:dyDescent="0.2">
      <c r="G71" s="40"/>
      <c r="H71" s="40"/>
      <c r="I71" s="40"/>
      <c r="J71" s="40"/>
      <c r="K71" s="40"/>
      <c r="L71" s="40"/>
      <c r="M71" s="40"/>
      <c r="N71" s="40"/>
      <c r="O71" s="40"/>
      <c r="P71" s="40"/>
      <c r="Q71" s="40"/>
      <c r="R71" s="40"/>
      <c r="S71" s="40"/>
      <c r="T71" s="40"/>
      <c r="U71" s="40"/>
      <c r="V71" s="40"/>
      <c r="W71" s="40"/>
      <c r="X71" s="40"/>
      <c r="Y71" s="40"/>
      <c r="Z71" s="40"/>
      <c r="AA71" s="40"/>
      <c r="AB71" s="40"/>
      <c r="AC71" s="40"/>
      <c r="AI71" s="40"/>
    </row>
    <row r="72" spans="7:35" ht="15.75" customHeight="1" x14ac:dyDescent="0.2">
      <c r="G72" s="40"/>
      <c r="H72" s="40"/>
      <c r="I72" s="40"/>
      <c r="J72" s="40"/>
      <c r="K72" s="40"/>
      <c r="L72" s="40"/>
      <c r="M72" s="40"/>
      <c r="N72" s="40"/>
      <c r="O72" s="40"/>
      <c r="P72" s="40"/>
      <c r="Q72" s="40"/>
      <c r="R72" s="40"/>
      <c r="S72" s="40"/>
      <c r="T72" s="40"/>
      <c r="U72" s="40"/>
      <c r="V72" s="40"/>
      <c r="W72" s="40"/>
      <c r="X72" s="40"/>
      <c r="Y72" s="40"/>
      <c r="Z72" s="40"/>
      <c r="AA72" s="40"/>
      <c r="AB72" s="40"/>
      <c r="AC72" s="40"/>
      <c r="AI72" s="40"/>
    </row>
    <row r="73" spans="7:35" ht="15.75" customHeight="1" x14ac:dyDescent="0.2">
      <c r="G73" s="40"/>
      <c r="H73" s="40"/>
      <c r="I73" s="40"/>
      <c r="J73" s="40"/>
      <c r="K73" s="40"/>
      <c r="L73" s="40"/>
      <c r="M73" s="40"/>
      <c r="N73" s="40"/>
      <c r="O73" s="40"/>
      <c r="P73" s="40"/>
      <c r="Q73" s="40"/>
      <c r="R73" s="40"/>
      <c r="S73" s="40"/>
      <c r="T73" s="40"/>
      <c r="U73" s="40"/>
      <c r="V73" s="40"/>
      <c r="W73" s="40"/>
      <c r="X73" s="40"/>
      <c r="Y73" s="40"/>
      <c r="Z73" s="40"/>
      <c r="AA73" s="40"/>
      <c r="AB73" s="40"/>
      <c r="AC73" s="40"/>
      <c r="AI73" s="40"/>
    </row>
    <row r="74" spans="7:35" ht="15.75" customHeight="1" x14ac:dyDescent="0.2">
      <c r="G74" s="40"/>
      <c r="H74" s="40"/>
      <c r="I74" s="40"/>
      <c r="J74" s="40"/>
      <c r="K74" s="40"/>
      <c r="L74" s="40"/>
      <c r="M74" s="40"/>
      <c r="N74" s="40"/>
      <c r="O74" s="40"/>
      <c r="P74" s="40"/>
      <c r="Q74" s="40"/>
      <c r="R74" s="40"/>
      <c r="S74" s="40"/>
      <c r="T74" s="40"/>
      <c r="U74" s="40"/>
      <c r="V74" s="40"/>
      <c r="W74" s="40"/>
      <c r="X74" s="40"/>
      <c r="Y74" s="40"/>
      <c r="Z74" s="40"/>
      <c r="AA74" s="40"/>
      <c r="AB74" s="40"/>
      <c r="AC74" s="40"/>
      <c r="AI74" s="40"/>
    </row>
    <row r="75" spans="7:35" ht="15.75" customHeight="1" x14ac:dyDescent="0.2">
      <c r="G75" s="40"/>
      <c r="H75" s="40"/>
      <c r="I75" s="40"/>
      <c r="J75" s="40"/>
      <c r="K75" s="40"/>
      <c r="L75" s="40"/>
      <c r="M75" s="40"/>
      <c r="N75" s="40"/>
      <c r="O75" s="40"/>
      <c r="P75" s="40"/>
      <c r="Q75" s="40"/>
      <c r="R75" s="40"/>
      <c r="S75" s="40"/>
      <c r="T75" s="40"/>
      <c r="U75" s="40"/>
      <c r="V75" s="40"/>
      <c r="W75" s="40"/>
      <c r="X75" s="40"/>
      <c r="Y75" s="40"/>
      <c r="Z75" s="40"/>
      <c r="AA75" s="40"/>
      <c r="AB75" s="40"/>
      <c r="AC75" s="40"/>
      <c r="AI75" s="40"/>
    </row>
    <row r="76" spans="7:35" ht="15.75" customHeight="1" x14ac:dyDescent="0.2">
      <c r="G76" s="40"/>
      <c r="H76" s="40"/>
      <c r="I76" s="40"/>
      <c r="J76" s="40"/>
      <c r="K76" s="40"/>
      <c r="L76" s="40"/>
      <c r="M76" s="40"/>
      <c r="N76" s="40"/>
      <c r="O76" s="40"/>
      <c r="P76" s="40"/>
      <c r="Q76" s="40"/>
      <c r="R76" s="40"/>
      <c r="S76" s="40"/>
      <c r="T76" s="40"/>
      <c r="U76" s="40"/>
      <c r="V76" s="40"/>
      <c r="W76" s="40"/>
      <c r="X76" s="40"/>
      <c r="Y76" s="40"/>
      <c r="Z76" s="40"/>
      <c r="AA76" s="40"/>
      <c r="AB76" s="40"/>
      <c r="AC76" s="40"/>
      <c r="AI76" s="40"/>
    </row>
    <row r="77" spans="7:35" ht="15.75" customHeight="1" x14ac:dyDescent="0.2">
      <c r="G77" s="40"/>
      <c r="H77" s="40"/>
      <c r="I77" s="40"/>
      <c r="J77" s="40"/>
      <c r="K77" s="40"/>
      <c r="L77" s="40"/>
      <c r="M77" s="40"/>
      <c r="N77" s="40"/>
      <c r="O77" s="40"/>
      <c r="P77" s="40"/>
      <c r="Q77" s="40"/>
      <c r="R77" s="40"/>
      <c r="S77" s="40"/>
      <c r="T77" s="40"/>
      <c r="U77" s="40"/>
      <c r="V77" s="40"/>
      <c r="W77" s="40"/>
      <c r="X77" s="40"/>
      <c r="Y77" s="40"/>
      <c r="Z77" s="40"/>
      <c r="AA77" s="40"/>
      <c r="AB77" s="40"/>
      <c r="AC77" s="40"/>
      <c r="AI77" s="40"/>
    </row>
    <row r="78" spans="7:35" ht="15.75" customHeight="1" x14ac:dyDescent="0.2">
      <c r="G78" s="40"/>
      <c r="H78" s="40"/>
      <c r="I78" s="40"/>
      <c r="J78" s="40"/>
      <c r="K78" s="40"/>
      <c r="L78" s="40"/>
      <c r="M78" s="40"/>
      <c r="N78" s="40"/>
      <c r="O78" s="40"/>
      <c r="P78" s="40"/>
      <c r="Q78" s="40"/>
      <c r="R78" s="40"/>
      <c r="S78" s="40"/>
      <c r="T78" s="40"/>
      <c r="U78" s="40"/>
      <c r="V78" s="40"/>
      <c r="W78" s="40"/>
      <c r="X78" s="40"/>
      <c r="Y78" s="40"/>
      <c r="Z78" s="40"/>
      <c r="AA78" s="40"/>
      <c r="AB78" s="40"/>
      <c r="AC78" s="40"/>
      <c r="AI78" s="40"/>
    </row>
    <row r="79" spans="7:35" ht="15.75" customHeight="1" x14ac:dyDescent="0.2">
      <c r="G79" s="40"/>
      <c r="H79" s="40"/>
      <c r="I79" s="40"/>
      <c r="J79" s="40"/>
      <c r="K79" s="40"/>
      <c r="L79" s="40"/>
      <c r="M79" s="40"/>
      <c r="N79" s="40"/>
      <c r="O79" s="40"/>
      <c r="P79" s="40"/>
      <c r="Q79" s="40"/>
      <c r="R79" s="40"/>
      <c r="S79" s="40"/>
      <c r="T79" s="40"/>
      <c r="U79" s="40"/>
      <c r="V79" s="40"/>
      <c r="W79" s="40"/>
      <c r="X79" s="40"/>
      <c r="Y79" s="40"/>
      <c r="Z79" s="40"/>
      <c r="AA79" s="40"/>
      <c r="AB79" s="40"/>
      <c r="AC79" s="40"/>
      <c r="AI79" s="40"/>
    </row>
    <row r="80" spans="7:35" ht="15.75" customHeight="1" x14ac:dyDescent="0.2">
      <c r="G80" s="40"/>
      <c r="H80" s="40"/>
      <c r="I80" s="40"/>
      <c r="J80" s="40"/>
      <c r="K80" s="40"/>
      <c r="L80" s="40"/>
      <c r="M80" s="40"/>
      <c r="N80" s="40"/>
      <c r="O80" s="40"/>
      <c r="P80" s="40"/>
      <c r="Q80" s="40"/>
      <c r="R80" s="40"/>
      <c r="S80" s="40"/>
      <c r="T80" s="40"/>
      <c r="U80" s="40"/>
      <c r="V80" s="40"/>
      <c r="W80" s="40"/>
      <c r="X80" s="40"/>
      <c r="Y80" s="40"/>
      <c r="Z80" s="40"/>
      <c r="AA80" s="40"/>
      <c r="AB80" s="40"/>
      <c r="AC80" s="40"/>
      <c r="AI80" s="40"/>
    </row>
    <row r="81" spans="7:35" ht="15.75" customHeight="1" x14ac:dyDescent="0.2">
      <c r="G81" s="40"/>
      <c r="H81" s="40"/>
      <c r="I81" s="40"/>
      <c r="J81" s="40"/>
      <c r="K81" s="40"/>
      <c r="L81" s="40"/>
      <c r="M81" s="40"/>
      <c r="N81" s="40"/>
      <c r="O81" s="40"/>
      <c r="P81" s="40"/>
      <c r="Q81" s="40"/>
      <c r="R81" s="40"/>
      <c r="S81" s="40"/>
      <c r="T81" s="40"/>
      <c r="U81" s="40"/>
      <c r="V81" s="40"/>
      <c r="W81" s="40"/>
      <c r="X81" s="40"/>
      <c r="Y81" s="40"/>
      <c r="Z81" s="40"/>
      <c r="AA81" s="40"/>
      <c r="AB81" s="40"/>
      <c r="AC81" s="40"/>
      <c r="AI81" s="40"/>
    </row>
    <row r="82" spans="7:35" ht="15.75" customHeight="1" x14ac:dyDescent="0.2">
      <c r="G82" s="40"/>
      <c r="H82" s="40"/>
      <c r="I82" s="40"/>
      <c r="J82" s="40"/>
      <c r="K82" s="40"/>
      <c r="L82" s="40"/>
      <c r="M82" s="40"/>
      <c r="N82" s="40"/>
      <c r="O82" s="40"/>
      <c r="P82" s="40"/>
      <c r="Q82" s="40"/>
      <c r="R82" s="40"/>
      <c r="S82" s="40"/>
      <c r="T82" s="40"/>
      <c r="U82" s="40"/>
      <c r="V82" s="40"/>
      <c r="W82" s="40"/>
      <c r="X82" s="40"/>
      <c r="Y82" s="40"/>
      <c r="Z82" s="40"/>
      <c r="AA82" s="40"/>
      <c r="AB82" s="40"/>
      <c r="AC82" s="40"/>
      <c r="AI82" s="40"/>
    </row>
    <row r="83" spans="7:35" ht="15.75" customHeight="1" x14ac:dyDescent="0.2">
      <c r="G83" s="40"/>
      <c r="H83" s="40"/>
      <c r="I83" s="40"/>
      <c r="J83" s="40"/>
      <c r="K83" s="40"/>
      <c r="L83" s="40"/>
      <c r="M83" s="40"/>
      <c r="N83" s="40"/>
      <c r="O83" s="40"/>
      <c r="P83" s="40"/>
      <c r="Q83" s="40"/>
      <c r="R83" s="40"/>
      <c r="S83" s="40"/>
      <c r="T83" s="40"/>
      <c r="U83" s="40"/>
      <c r="V83" s="40"/>
      <c r="W83" s="40"/>
      <c r="X83" s="40"/>
      <c r="Y83" s="40"/>
      <c r="Z83" s="40"/>
      <c r="AA83" s="40"/>
      <c r="AB83" s="40"/>
      <c r="AC83" s="40"/>
      <c r="AI83" s="40"/>
    </row>
    <row r="84" spans="7:35" ht="15.75" customHeight="1" x14ac:dyDescent="0.2">
      <c r="G84" s="40"/>
      <c r="H84" s="40"/>
      <c r="I84" s="40"/>
      <c r="J84" s="40"/>
      <c r="K84" s="40"/>
      <c r="L84" s="40"/>
      <c r="M84" s="40"/>
      <c r="N84" s="40"/>
      <c r="O84" s="40"/>
      <c r="P84" s="40"/>
      <c r="Q84" s="40"/>
      <c r="R84" s="40"/>
      <c r="S84" s="40"/>
      <c r="T84" s="40"/>
      <c r="U84" s="40"/>
      <c r="V84" s="40"/>
      <c r="W84" s="40"/>
      <c r="X84" s="40"/>
      <c r="Y84" s="40"/>
      <c r="Z84" s="40"/>
      <c r="AA84" s="40"/>
      <c r="AB84" s="40"/>
      <c r="AC84" s="40"/>
      <c r="AI84" s="40"/>
    </row>
    <row r="85" spans="7:35" ht="15.75" customHeight="1" x14ac:dyDescent="0.2">
      <c r="G85" s="40"/>
      <c r="H85" s="40"/>
      <c r="I85" s="40"/>
      <c r="J85" s="40"/>
      <c r="K85" s="40"/>
      <c r="L85" s="40"/>
      <c r="M85" s="40"/>
      <c r="N85" s="40"/>
      <c r="O85" s="40"/>
      <c r="P85" s="40"/>
      <c r="Q85" s="40"/>
      <c r="R85" s="40"/>
      <c r="S85" s="40"/>
      <c r="T85" s="40"/>
      <c r="U85" s="40"/>
      <c r="V85" s="40"/>
      <c r="W85" s="40"/>
      <c r="X85" s="40"/>
      <c r="Y85" s="40"/>
      <c r="Z85" s="40"/>
      <c r="AA85" s="40"/>
      <c r="AB85" s="40"/>
      <c r="AC85" s="40"/>
      <c r="AI85" s="40"/>
    </row>
    <row r="86" spans="7:35" ht="15.75" customHeight="1" x14ac:dyDescent="0.2">
      <c r="G86" s="40"/>
      <c r="H86" s="40"/>
      <c r="I86" s="40"/>
      <c r="J86" s="40"/>
      <c r="K86" s="40"/>
      <c r="L86" s="40"/>
      <c r="M86" s="40"/>
      <c r="N86" s="40"/>
      <c r="O86" s="40"/>
      <c r="P86" s="40"/>
      <c r="Q86" s="40"/>
      <c r="R86" s="40"/>
      <c r="S86" s="40"/>
      <c r="T86" s="40"/>
      <c r="U86" s="40"/>
      <c r="V86" s="40"/>
      <c r="W86" s="40"/>
      <c r="X86" s="40"/>
      <c r="Y86" s="40"/>
      <c r="Z86" s="40"/>
      <c r="AA86" s="40"/>
      <c r="AB86" s="40"/>
      <c r="AC86" s="40"/>
      <c r="AI86" s="40"/>
    </row>
    <row r="87" spans="7:35" ht="15.75" customHeight="1" x14ac:dyDescent="0.2">
      <c r="G87" s="40"/>
      <c r="H87" s="40"/>
      <c r="I87" s="40"/>
      <c r="J87" s="40"/>
      <c r="K87" s="40"/>
      <c r="L87" s="40"/>
      <c r="M87" s="40"/>
      <c r="N87" s="40"/>
      <c r="O87" s="40"/>
      <c r="P87" s="40"/>
      <c r="Q87" s="40"/>
      <c r="R87" s="40"/>
      <c r="S87" s="40"/>
      <c r="T87" s="40"/>
      <c r="U87" s="40"/>
      <c r="V87" s="40"/>
      <c r="W87" s="40"/>
      <c r="X87" s="40"/>
      <c r="Y87" s="40"/>
      <c r="Z87" s="40"/>
      <c r="AA87" s="40"/>
      <c r="AB87" s="40"/>
      <c r="AC87" s="40"/>
      <c r="AI87" s="40"/>
    </row>
    <row r="88" spans="7:35" ht="15.75" customHeight="1" x14ac:dyDescent="0.2">
      <c r="G88" s="40"/>
      <c r="H88" s="40"/>
      <c r="I88" s="40"/>
      <c r="J88" s="40"/>
      <c r="K88" s="40"/>
      <c r="L88" s="40"/>
      <c r="M88" s="40"/>
      <c r="N88" s="40"/>
      <c r="O88" s="40"/>
      <c r="P88" s="40"/>
      <c r="Q88" s="40"/>
      <c r="R88" s="40"/>
      <c r="S88" s="40"/>
      <c r="T88" s="40"/>
      <c r="U88" s="40"/>
      <c r="V88" s="40"/>
      <c r="W88" s="40"/>
      <c r="X88" s="40"/>
      <c r="Y88" s="40"/>
      <c r="Z88" s="40"/>
      <c r="AA88" s="40"/>
      <c r="AB88" s="40"/>
      <c r="AC88" s="40"/>
      <c r="AI88" s="40"/>
    </row>
    <row r="89" spans="7:35" ht="15.75" customHeight="1" x14ac:dyDescent="0.2">
      <c r="G89" s="40"/>
      <c r="H89" s="40"/>
      <c r="I89" s="40"/>
      <c r="J89" s="40"/>
      <c r="K89" s="40"/>
      <c r="L89" s="40"/>
      <c r="M89" s="40"/>
      <c r="N89" s="40"/>
      <c r="O89" s="40"/>
      <c r="P89" s="40"/>
      <c r="Q89" s="40"/>
      <c r="R89" s="40"/>
      <c r="S89" s="40"/>
      <c r="T89" s="40"/>
      <c r="U89" s="40"/>
      <c r="V89" s="40"/>
      <c r="W89" s="40"/>
      <c r="X89" s="40"/>
      <c r="Y89" s="40"/>
      <c r="Z89" s="40"/>
      <c r="AA89" s="40"/>
      <c r="AB89" s="40"/>
      <c r="AC89" s="40"/>
      <c r="AI89" s="40"/>
    </row>
    <row r="90" spans="7:35" ht="15.75" customHeight="1" x14ac:dyDescent="0.2">
      <c r="G90" s="40"/>
      <c r="H90" s="40"/>
      <c r="I90" s="40"/>
      <c r="J90" s="40"/>
      <c r="K90" s="40"/>
      <c r="L90" s="40"/>
      <c r="M90" s="40"/>
      <c r="N90" s="40"/>
      <c r="O90" s="40"/>
      <c r="P90" s="40"/>
      <c r="Q90" s="40"/>
      <c r="R90" s="40"/>
      <c r="S90" s="40"/>
      <c r="T90" s="40"/>
      <c r="U90" s="40"/>
      <c r="V90" s="40"/>
      <c r="W90" s="40"/>
      <c r="X90" s="40"/>
      <c r="Y90" s="40"/>
      <c r="Z90" s="40"/>
      <c r="AA90" s="40"/>
      <c r="AB90" s="40"/>
      <c r="AC90" s="40"/>
      <c r="AI90" s="40"/>
    </row>
    <row r="91" spans="7:35" ht="15.75" customHeight="1" x14ac:dyDescent="0.2">
      <c r="G91" s="40"/>
      <c r="H91" s="40"/>
      <c r="I91" s="40"/>
      <c r="J91" s="40"/>
      <c r="K91" s="40"/>
      <c r="L91" s="40"/>
      <c r="M91" s="40"/>
      <c r="N91" s="40"/>
      <c r="O91" s="40"/>
      <c r="P91" s="40"/>
      <c r="Q91" s="40"/>
      <c r="R91" s="40"/>
      <c r="S91" s="40"/>
      <c r="T91" s="40"/>
      <c r="U91" s="40"/>
      <c r="V91" s="40"/>
      <c r="W91" s="40"/>
      <c r="X91" s="40"/>
      <c r="Y91" s="40"/>
      <c r="Z91" s="40"/>
      <c r="AA91" s="40"/>
      <c r="AB91" s="40"/>
      <c r="AC91" s="40"/>
      <c r="AI91" s="40"/>
    </row>
    <row r="92" spans="7:35" ht="15.75" customHeight="1" x14ac:dyDescent="0.2">
      <c r="G92" s="40"/>
      <c r="H92" s="40"/>
      <c r="I92" s="40"/>
      <c r="J92" s="40"/>
      <c r="K92" s="40"/>
      <c r="L92" s="40"/>
      <c r="M92" s="40"/>
      <c r="N92" s="40"/>
      <c r="O92" s="40"/>
      <c r="P92" s="40"/>
      <c r="Q92" s="40"/>
      <c r="R92" s="40"/>
      <c r="S92" s="40"/>
      <c r="T92" s="40"/>
      <c r="U92" s="40"/>
      <c r="V92" s="40"/>
      <c r="W92" s="40"/>
      <c r="X92" s="40"/>
      <c r="Y92" s="40"/>
      <c r="Z92" s="40"/>
      <c r="AA92" s="40"/>
      <c r="AB92" s="40"/>
      <c r="AC92" s="40"/>
      <c r="AI92" s="40"/>
    </row>
    <row r="93" spans="7:35" ht="15.75" customHeight="1" x14ac:dyDescent="0.2">
      <c r="G93" s="40"/>
      <c r="H93" s="40"/>
      <c r="I93" s="40"/>
      <c r="J93" s="40"/>
      <c r="K93" s="40"/>
      <c r="L93" s="40"/>
      <c r="M93" s="40"/>
      <c r="N93" s="40"/>
      <c r="O93" s="40"/>
      <c r="P93" s="40"/>
      <c r="Q93" s="40"/>
      <c r="R93" s="40"/>
      <c r="S93" s="40"/>
      <c r="T93" s="40"/>
      <c r="U93" s="40"/>
      <c r="V93" s="40"/>
      <c r="W93" s="40"/>
      <c r="X93" s="40"/>
      <c r="Y93" s="40"/>
      <c r="Z93" s="40"/>
      <c r="AA93" s="40"/>
      <c r="AB93" s="40"/>
      <c r="AC93" s="40"/>
      <c r="AI93" s="40"/>
    </row>
    <row r="94" spans="7:35" ht="15.75" customHeight="1" x14ac:dyDescent="0.2">
      <c r="G94" s="40"/>
      <c r="H94" s="40"/>
      <c r="I94" s="40"/>
      <c r="J94" s="40"/>
      <c r="K94" s="40"/>
      <c r="L94" s="40"/>
      <c r="M94" s="40"/>
      <c r="N94" s="40"/>
      <c r="O94" s="40"/>
      <c r="P94" s="40"/>
      <c r="Q94" s="40"/>
      <c r="R94" s="40"/>
      <c r="S94" s="40"/>
      <c r="T94" s="40"/>
      <c r="U94" s="40"/>
      <c r="V94" s="40"/>
      <c r="W94" s="40"/>
      <c r="X94" s="40"/>
      <c r="Y94" s="40"/>
      <c r="Z94" s="40"/>
      <c r="AA94" s="40"/>
      <c r="AB94" s="40"/>
      <c r="AC94" s="40"/>
      <c r="AI94" s="40"/>
    </row>
    <row r="95" spans="7:35" ht="15.75" customHeight="1" x14ac:dyDescent="0.2">
      <c r="G95" s="40"/>
      <c r="H95" s="40"/>
      <c r="I95" s="40"/>
      <c r="J95" s="40"/>
      <c r="K95" s="40"/>
      <c r="L95" s="40"/>
      <c r="M95" s="40"/>
      <c r="N95" s="40"/>
      <c r="O95" s="40"/>
      <c r="P95" s="40"/>
      <c r="Q95" s="40"/>
      <c r="R95" s="40"/>
      <c r="S95" s="40"/>
      <c r="T95" s="40"/>
      <c r="U95" s="40"/>
      <c r="V95" s="40"/>
      <c r="W95" s="40"/>
      <c r="X95" s="40"/>
      <c r="Y95" s="40"/>
      <c r="Z95" s="40"/>
      <c r="AA95" s="40"/>
      <c r="AB95" s="40"/>
      <c r="AC95" s="40"/>
      <c r="AI95" s="40"/>
    </row>
    <row r="96" spans="7:35" ht="15.75" customHeight="1" x14ac:dyDescent="0.2">
      <c r="G96" s="40"/>
      <c r="H96" s="40"/>
      <c r="I96" s="40"/>
      <c r="J96" s="40"/>
      <c r="K96" s="40"/>
      <c r="L96" s="40"/>
      <c r="M96" s="40"/>
      <c r="N96" s="40"/>
      <c r="O96" s="40"/>
      <c r="P96" s="40"/>
      <c r="Q96" s="40"/>
      <c r="R96" s="40"/>
      <c r="S96" s="40"/>
      <c r="T96" s="40"/>
      <c r="U96" s="40"/>
      <c r="V96" s="40"/>
      <c r="W96" s="40"/>
      <c r="X96" s="40"/>
      <c r="Y96" s="40"/>
      <c r="Z96" s="40"/>
      <c r="AA96" s="40"/>
      <c r="AB96" s="40"/>
      <c r="AC96" s="40"/>
      <c r="AI96" s="40"/>
    </row>
    <row r="97" spans="7:35" ht="15.75" customHeight="1" x14ac:dyDescent="0.2">
      <c r="G97" s="40"/>
      <c r="H97" s="40"/>
      <c r="I97" s="40"/>
      <c r="J97" s="40"/>
      <c r="K97" s="40"/>
      <c r="L97" s="40"/>
      <c r="M97" s="40"/>
      <c r="N97" s="40"/>
      <c r="O97" s="40"/>
      <c r="P97" s="40"/>
      <c r="Q97" s="40"/>
      <c r="R97" s="40"/>
      <c r="S97" s="40"/>
      <c r="T97" s="40"/>
      <c r="U97" s="40"/>
      <c r="V97" s="40"/>
      <c r="W97" s="40"/>
      <c r="X97" s="40"/>
      <c r="Y97" s="40"/>
      <c r="Z97" s="40"/>
      <c r="AA97" s="40"/>
      <c r="AB97" s="40"/>
      <c r="AC97" s="40"/>
      <c r="AI97" s="40"/>
    </row>
    <row r="98" spans="7:35" ht="15.75" customHeight="1" x14ac:dyDescent="0.2">
      <c r="G98" s="40"/>
      <c r="H98" s="40"/>
      <c r="I98" s="40"/>
      <c r="J98" s="40"/>
      <c r="K98" s="40"/>
      <c r="L98" s="40"/>
      <c r="M98" s="40"/>
      <c r="N98" s="40"/>
      <c r="O98" s="40"/>
      <c r="P98" s="40"/>
      <c r="Q98" s="40"/>
      <c r="R98" s="40"/>
      <c r="S98" s="40"/>
      <c r="T98" s="40"/>
      <c r="U98" s="40"/>
      <c r="V98" s="40"/>
      <c r="W98" s="40"/>
      <c r="X98" s="40"/>
      <c r="Y98" s="40"/>
      <c r="Z98" s="40"/>
      <c r="AA98" s="40"/>
      <c r="AB98" s="40"/>
      <c r="AC98" s="40"/>
      <c r="AI98" s="40"/>
    </row>
    <row r="99" spans="7:35" ht="15.75" customHeight="1" x14ac:dyDescent="0.2">
      <c r="G99" s="40"/>
      <c r="H99" s="40"/>
      <c r="I99" s="40"/>
      <c r="J99" s="40"/>
      <c r="K99" s="40"/>
      <c r="L99" s="40"/>
      <c r="M99" s="40"/>
      <c r="N99" s="40"/>
      <c r="O99" s="40"/>
      <c r="P99" s="40"/>
      <c r="Q99" s="40"/>
      <c r="R99" s="40"/>
      <c r="S99" s="40"/>
      <c r="T99" s="40"/>
      <c r="U99" s="40"/>
      <c r="V99" s="40"/>
      <c r="W99" s="40"/>
      <c r="X99" s="40"/>
      <c r="Y99" s="40"/>
      <c r="Z99" s="40"/>
      <c r="AA99" s="40"/>
      <c r="AB99" s="40"/>
      <c r="AC99" s="40"/>
      <c r="AI99" s="40"/>
    </row>
    <row r="100" spans="7:35" ht="15.75" customHeight="1" x14ac:dyDescent="0.2">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I100" s="40"/>
    </row>
    <row r="101" spans="7:35" ht="15.75" customHeight="1" x14ac:dyDescent="0.2">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I101" s="40"/>
    </row>
    <row r="102" spans="7:35" ht="15.75" customHeight="1" x14ac:dyDescent="0.2">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I102" s="40"/>
    </row>
    <row r="103" spans="7:35" ht="15.75" customHeight="1" x14ac:dyDescent="0.2">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I103" s="40"/>
    </row>
    <row r="104" spans="7:35" ht="15.75" customHeight="1" x14ac:dyDescent="0.2">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I104" s="40"/>
    </row>
    <row r="105" spans="7:35" ht="15.75" customHeight="1" x14ac:dyDescent="0.2">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I105" s="40"/>
    </row>
    <row r="106" spans="7:35" ht="15.75" customHeight="1" x14ac:dyDescent="0.2">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I106" s="40"/>
    </row>
    <row r="107" spans="7:35" ht="15.75" customHeight="1" x14ac:dyDescent="0.2">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I107" s="40"/>
    </row>
    <row r="108" spans="7:35" ht="15.75" customHeight="1" x14ac:dyDescent="0.2">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I108" s="40"/>
    </row>
    <row r="109" spans="7:35" ht="15.75" customHeight="1" x14ac:dyDescent="0.2">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I109" s="40"/>
    </row>
    <row r="110" spans="7:35" ht="15.75" customHeight="1" x14ac:dyDescent="0.2">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I110" s="40"/>
    </row>
    <row r="111" spans="7:35" ht="15.75" customHeight="1" x14ac:dyDescent="0.2">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I111" s="40"/>
    </row>
    <row r="112" spans="7:35" ht="15.75" customHeight="1" x14ac:dyDescent="0.2">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I112" s="40"/>
    </row>
    <row r="113" spans="7:35" ht="15.75" customHeight="1" x14ac:dyDescent="0.2">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I113" s="40"/>
    </row>
    <row r="114" spans="7:35" ht="15.75" customHeight="1" x14ac:dyDescent="0.2">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I114" s="40"/>
    </row>
    <row r="115" spans="7:35" ht="15.75" customHeight="1" x14ac:dyDescent="0.2">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I115" s="40"/>
    </row>
    <row r="116" spans="7:35" ht="15.75" customHeight="1" x14ac:dyDescent="0.2">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I116" s="40"/>
    </row>
    <row r="117" spans="7:35" ht="15.75" customHeight="1" x14ac:dyDescent="0.2">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I117" s="40"/>
    </row>
    <row r="118" spans="7:35" ht="15.75" customHeight="1" x14ac:dyDescent="0.2">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I118" s="40"/>
    </row>
    <row r="119" spans="7:35" ht="15.75" customHeight="1" x14ac:dyDescent="0.2">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I119" s="40"/>
    </row>
    <row r="120" spans="7:35" ht="15.75" customHeight="1" x14ac:dyDescent="0.2">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I120" s="40"/>
    </row>
    <row r="121" spans="7:35" ht="15.75" customHeight="1" x14ac:dyDescent="0.2">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I121" s="40"/>
    </row>
    <row r="122" spans="7:35" ht="15.75" customHeight="1" x14ac:dyDescent="0.2">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I122" s="40"/>
    </row>
    <row r="123" spans="7:35" ht="15.75" customHeight="1" x14ac:dyDescent="0.2">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I123" s="40"/>
    </row>
    <row r="124" spans="7:35" ht="15.75" customHeight="1" x14ac:dyDescent="0.2">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I124" s="40"/>
    </row>
    <row r="125" spans="7:35" ht="15.75" customHeight="1" x14ac:dyDescent="0.2">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I125" s="40"/>
    </row>
    <row r="126" spans="7:35" ht="15.75" customHeight="1" x14ac:dyDescent="0.2">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I126" s="40"/>
    </row>
    <row r="127" spans="7:35" ht="15.75" customHeight="1" x14ac:dyDescent="0.2">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I127" s="40"/>
    </row>
    <row r="128" spans="7:35" ht="15.75" customHeight="1" x14ac:dyDescent="0.2">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I128" s="40"/>
    </row>
    <row r="129" spans="7:35" ht="15.75" customHeight="1" x14ac:dyDescent="0.2">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I129" s="40"/>
    </row>
    <row r="130" spans="7:35" ht="15.75" customHeight="1" x14ac:dyDescent="0.2">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I130" s="40"/>
    </row>
    <row r="131" spans="7:35" ht="15.75" customHeight="1" x14ac:dyDescent="0.2">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I131" s="40"/>
    </row>
    <row r="132" spans="7:35" ht="15.75" customHeight="1" x14ac:dyDescent="0.2">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I132" s="40"/>
    </row>
    <row r="133" spans="7:35" ht="15.75" customHeight="1" x14ac:dyDescent="0.2">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I133" s="40"/>
    </row>
    <row r="134" spans="7:35" ht="15.75" customHeight="1" x14ac:dyDescent="0.2">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I134" s="40"/>
    </row>
    <row r="135" spans="7:35" ht="15.75" customHeight="1" x14ac:dyDescent="0.2">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I135" s="40"/>
    </row>
    <row r="136" spans="7:35" ht="15.75" customHeight="1" x14ac:dyDescent="0.2">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I136" s="40"/>
    </row>
    <row r="137" spans="7:35" ht="15.75" customHeight="1" x14ac:dyDescent="0.2">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I137" s="40"/>
    </row>
    <row r="138" spans="7:35" ht="15.75" customHeight="1" x14ac:dyDescent="0.2">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I138" s="40"/>
    </row>
    <row r="139" spans="7:35" ht="15.75" customHeight="1" x14ac:dyDescent="0.2">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I139" s="40"/>
    </row>
    <row r="140" spans="7:35" ht="15.75" customHeight="1" x14ac:dyDescent="0.2">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I140" s="40"/>
    </row>
    <row r="141" spans="7:35" ht="15.75" customHeight="1" x14ac:dyDescent="0.2">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I141" s="40"/>
    </row>
    <row r="142" spans="7:35" ht="15.75" customHeight="1" x14ac:dyDescent="0.2">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I142" s="40"/>
    </row>
    <row r="143" spans="7:35" ht="15.75" customHeight="1" x14ac:dyDescent="0.2">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I143" s="40"/>
    </row>
    <row r="144" spans="7:35" ht="15.75" customHeight="1" x14ac:dyDescent="0.2">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I144" s="40"/>
    </row>
    <row r="145" spans="7:35" ht="15.75" customHeight="1" x14ac:dyDescent="0.2">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I145" s="40"/>
    </row>
    <row r="146" spans="7:35" ht="15.75" customHeight="1" x14ac:dyDescent="0.2">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I146" s="40"/>
    </row>
    <row r="147" spans="7:35" ht="15.75" customHeight="1" x14ac:dyDescent="0.2">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I147" s="40"/>
    </row>
    <row r="148" spans="7:35" ht="15.75" customHeight="1" x14ac:dyDescent="0.2">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I148" s="40"/>
    </row>
    <row r="149" spans="7:35" ht="15.75" customHeight="1" x14ac:dyDescent="0.2">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I149" s="40"/>
    </row>
    <row r="150" spans="7:35" ht="15.75" customHeight="1" x14ac:dyDescent="0.2">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I150" s="40"/>
    </row>
    <row r="151" spans="7:35" ht="15.75" customHeight="1" x14ac:dyDescent="0.2">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I151" s="40"/>
    </row>
    <row r="152" spans="7:35" ht="15.75" customHeight="1" x14ac:dyDescent="0.2">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I152" s="40"/>
    </row>
    <row r="153" spans="7:35" ht="15.75" customHeight="1" x14ac:dyDescent="0.2">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I153" s="40"/>
    </row>
    <row r="154" spans="7:35" ht="15.75" customHeight="1" x14ac:dyDescent="0.2">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I154" s="40"/>
    </row>
    <row r="155" spans="7:35" ht="15.75" customHeight="1" x14ac:dyDescent="0.2">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I155" s="40"/>
    </row>
    <row r="156" spans="7:35" ht="15.75" customHeight="1" x14ac:dyDescent="0.2">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I156" s="40"/>
    </row>
    <row r="157" spans="7:35" ht="15.75" customHeight="1" x14ac:dyDescent="0.2">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I157" s="40"/>
    </row>
    <row r="158" spans="7:35" ht="15.75" customHeight="1" x14ac:dyDescent="0.2">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I158" s="40"/>
    </row>
    <row r="159" spans="7:35" ht="15.75" customHeight="1" x14ac:dyDescent="0.2">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I159" s="40"/>
    </row>
    <row r="160" spans="7:35" ht="15.75" customHeight="1" x14ac:dyDescent="0.2">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I160" s="40"/>
    </row>
    <row r="161" spans="7:35" ht="15.75" customHeight="1" x14ac:dyDescent="0.2">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I161" s="40"/>
    </row>
    <row r="162" spans="7:35" ht="15.75" customHeight="1" x14ac:dyDescent="0.2">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I162" s="40"/>
    </row>
    <row r="163" spans="7:35" ht="15.75" customHeight="1" x14ac:dyDescent="0.2">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I163" s="40"/>
    </row>
    <row r="164" spans="7:35" ht="15.75" customHeight="1" x14ac:dyDescent="0.2">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I164" s="40"/>
    </row>
    <row r="165" spans="7:35" ht="15.75" customHeight="1" x14ac:dyDescent="0.2">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I165" s="40"/>
    </row>
    <row r="166" spans="7:35" ht="15.75" customHeight="1" x14ac:dyDescent="0.2">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I166" s="40"/>
    </row>
    <row r="167" spans="7:35" ht="15.75" customHeight="1" x14ac:dyDescent="0.2">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I167" s="40"/>
    </row>
    <row r="168" spans="7:35" ht="15.75" customHeight="1" x14ac:dyDescent="0.2">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I168" s="40"/>
    </row>
    <row r="169" spans="7:35" ht="15.75" customHeight="1" x14ac:dyDescent="0.2">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I169" s="40"/>
    </row>
    <row r="170" spans="7:35" ht="15.75" customHeight="1" x14ac:dyDescent="0.2">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I170" s="40"/>
    </row>
    <row r="171" spans="7:35" ht="15.75" customHeight="1" x14ac:dyDescent="0.2">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I171" s="40"/>
    </row>
    <row r="172" spans="7:35" ht="15.75" customHeight="1" x14ac:dyDescent="0.2">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I172" s="40"/>
    </row>
    <row r="173" spans="7:35" ht="15.75" customHeight="1" x14ac:dyDescent="0.2">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I173" s="40"/>
    </row>
    <row r="174" spans="7:35" ht="15.75" customHeight="1" x14ac:dyDescent="0.2">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I174" s="40"/>
    </row>
    <row r="175" spans="7:35" ht="15.75" customHeight="1" x14ac:dyDescent="0.2">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I175" s="40"/>
    </row>
    <row r="176" spans="7:35" ht="15.75" customHeight="1" x14ac:dyDescent="0.2">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I176" s="40"/>
    </row>
    <row r="177" spans="7:35" ht="15.75" customHeight="1" x14ac:dyDescent="0.2">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I177" s="40"/>
    </row>
    <row r="178" spans="7:35" ht="15.75" customHeight="1" x14ac:dyDescent="0.2">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I178" s="40"/>
    </row>
    <row r="179" spans="7:35" ht="15.75" customHeight="1" x14ac:dyDescent="0.2">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I179" s="40"/>
    </row>
    <row r="180" spans="7:35" ht="15.75" customHeight="1" x14ac:dyDescent="0.2">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I180" s="40"/>
    </row>
    <row r="181" spans="7:35" ht="15.75" customHeight="1" x14ac:dyDescent="0.2">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I181" s="40"/>
    </row>
    <row r="182" spans="7:35" ht="15.75" customHeight="1" x14ac:dyDescent="0.2">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I182" s="40"/>
    </row>
    <row r="183" spans="7:35" ht="15.75" customHeight="1" x14ac:dyDescent="0.2">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I183" s="40"/>
    </row>
    <row r="184" spans="7:35" ht="15.75" customHeight="1" x14ac:dyDescent="0.2">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I184" s="40"/>
    </row>
    <row r="185" spans="7:35" ht="15.75" customHeight="1" x14ac:dyDescent="0.2">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I185" s="40"/>
    </row>
    <row r="186" spans="7:35" ht="15.75" customHeight="1" x14ac:dyDescent="0.2">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I186" s="40"/>
    </row>
    <row r="187" spans="7:35" ht="15.75" customHeight="1" x14ac:dyDescent="0.2">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I187" s="40"/>
    </row>
    <row r="188" spans="7:35" ht="15.75" customHeight="1" x14ac:dyDescent="0.2">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I188" s="40"/>
    </row>
    <row r="189" spans="7:35" ht="15.75" customHeight="1" x14ac:dyDescent="0.2">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I189" s="40"/>
    </row>
    <row r="190" spans="7:35" ht="15.75" customHeight="1" x14ac:dyDescent="0.2">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I190" s="40"/>
    </row>
    <row r="191" spans="7:35" ht="15.75" customHeight="1" x14ac:dyDescent="0.2">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I191" s="40"/>
    </row>
    <row r="192" spans="7:35" ht="15.75" customHeight="1" x14ac:dyDescent="0.2">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I192" s="40"/>
    </row>
    <row r="193" spans="7:35" ht="15.75" customHeight="1" x14ac:dyDescent="0.2">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I193" s="40"/>
    </row>
    <row r="194" spans="7:35" ht="15.75" customHeight="1" x14ac:dyDescent="0.2">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I194" s="40"/>
    </row>
    <row r="195" spans="7:35" ht="15.75" customHeight="1" x14ac:dyDescent="0.2">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I195" s="40"/>
    </row>
    <row r="196" spans="7:35" ht="15.75" customHeight="1" x14ac:dyDescent="0.2">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I196" s="40"/>
    </row>
    <row r="197" spans="7:35" ht="15.75" customHeight="1" x14ac:dyDescent="0.2">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I197" s="40"/>
    </row>
    <row r="198" spans="7:35" ht="15.75" customHeight="1" x14ac:dyDescent="0.2">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I198" s="40"/>
    </row>
    <row r="199" spans="7:35" ht="15.75" customHeight="1" x14ac:dyDescent="0.2">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I199" s="40"/>
    </row>
    <row r="200" spans="7:35" ht="15.75" customHeight="1" x14ac:dyDescent="0.2">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I200" s="40"/>
    </row>
    <row r="201" spans="7:35" ht="15.75" customHeight="1" x14ac:dyDescent="0.2">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I201" s="40"/>
    </row>
    <row r="202" spans="7:35" ht="15.75" customHeight="1" x14ac:dyDescent="0.2">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I202" s="40"/>
    </row>
    <row r="203" spans="7:35" ht="15.75" customHeight="1" x14ac:dyDescent="0.2">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I203" s="40"/>
    </row>
    <row r="204" spans="7:35" ht="15.75" customHeight="1" x14ac:dyDescent="0.2">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I204" s="40"/>
    </row>
    <row r="205" spans="7:35" ht="15.75" customHeight="1" x14ac:dyDescent="0.2">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I205" s="40"/>
    </row>
    <row r="206" spans="7:35" ht="15.75" customHeight="1" x14ac:dyDescent="0.2">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I206" s="40"/>
    </row>
    <row r="207" spans="7:35" ht="15.75" customHeight="1" x14ac:dyDescent="0.2">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I207" s="40"/>
    </row>
    <row r="208" spans="7:35" ht="15.75" customHeight="1" x14ac:dyDescent="0.2">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I208" s="40"/>
    </row>
    <row r="209" spans="7:35" ht="15.75" customHeight="1" x14ac:dyDescent="0.2">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I209" s="40"/>
    </row>
    <row r="210" spans="7:35" ht="15.75" customHeight="1" x14ac:dyDescent="0.2">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I210" s="40"/>
    </row>
    <row r="211" spans="7:35" ht="15.75" customHeight="1" x14ac:dyDescent="0.2">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I211" s="40"/>
    </row>
    <row r="212" spans="7:35" ht="15.75" customHeight="1" x14ac:dyDescent="0.2">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I212" s="40"/>
    </row>
    <row r="213" spans="7:35" ht="15.75" customHeight="1" x14ac:dyDescent="0.2">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I213" s="40"/>
    </row>
    <row r="214" spans="7:35" ht="15.75" customHeight="1" x14ac:dyDescent="0.2">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I214" s="40"/>
    </row>
    <row r="215" spans="7:35" ht="15.75" customHeight="1" x14ac:dyDescent="0.2">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I215" s="40"/>
    </row>
    <row r="216" spans="7:35" ht="15.75" customHeight="1" x14ac:dyDescent="0.2">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I216" s="40"/>
    </row>
    <row r="217" spans="7:35" ht="15.75" customHeight="1" x14ac:dyDescent="0.2">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I217" s="40"/>
    </row>
    <row r="218" spans="7:35" ht="15.75" customHeight="1" x14ac:dyDescent="0.2">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I218" s="40"/>
    </row>
    <row r="219" spans="7:35" ht="15.75" customHeight="1" x14ac:dyDescent="0.2">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I219" s="40"/>
    </row>
    <row r="220" spans="7:35" ht="15.75" customHeight="1" x14ac:dyDescent="0.2">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I220" s="40"/>
    </row>
    <row r="221" spans="7:35" ht="15.75" customHeight="1" x14ac:dyDescent="0.2">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I221" s="40"/>
    </row>
    <row r="222" spans="7:35" ht="15.75" customHeight="1" x14ac:dyDescent="0.2">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I222" s="40"/>
    </row>
    <row r="223" spans="7:35" ht="15.75" customHeight="1" x14ac:dyDescent="0.2">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I223" s="40"/>
    </row>
    <row r="224" spans="7:35" ht="15.75" customHeight="1" x14ac:dyDescent="0.2">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I224" s="40"/>
    </row>
    <row r="225" spans="7:35" ht="15.75" customHeight="1" x14ac:dyDescent="0.2">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I225" s="40"/>
    </row>
    <row r="226" spans="7:35" ht="15.75" customHeight="1" x14ac:dyDescent="0.2">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I226" s="40"/>
    </row>
    <row r="227" spans="7:35" ht="15.75" customHeight="1" x14ac:dyDescent="0.2">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I227" s="40"/>
    </row>
    <row r="228" spans="7:35" ht="15.75" customHeight="1" x14ac:dyDescent="0.2">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I228" s="40"/>
    </row>
    <row r="229" spans="7:35" ht="15.75" customHeight="1" x14ac:dyDescent="0.2">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I229" s="40"/>
    </row>
    <row r="230" spans="7:35" ht="15.75" customHeight="1" x14ac:dyDescent="0.2">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I230" s="40"/>
    </row>
    <row r="231" spans="7:35" ht="15.75" customHeight="1" x14ac:dyDescent="0.2">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I231" s="40"/>
    </row>
    <row r="232" spans="7:35" ht="15.75" customHeight="1" x14ac:dyDescent="0.2">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I232" s="40"/>
    </row>
    <row r="233" spans="7:35" ht="15.75" customHeight="1" x14ac:dyDescent="0.2">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I233" s="40"/>
    </row>
    <row r="234" spans="7:35" ht="15.75" customHeight="1" x14ac:dyDescent="0.2">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I234" s="40"/>
    </row>
    <row r="235" spans="7:35" ht="15.75" customHeight="1" x14ac:dyDescent="0.2">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I235" s="40"/>
    </row>
    <row r="236" spans="7:35" ht="15.75" customHeight="1" x14ac:dyDescent="0.2">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I236" s="40"/>
    </row>
    <row r="237" spans="7:35" ht="15.75" customHeight="1" x14ac:dyDescent="0.2">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I237" s="40"/>
    </row>
    <row r="238" spans="7:35" ht="15.75" customHeight="1" x14ac:dyDescent="0.2">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I238" s="40"/>
    </row>
    <row r="239" spans="7:35" ht="15.75" customHeight="1" x14ac:dyDescent="0.2">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I239" s="40"/>
    </row>
    <row r="240" spans="7:35" ht="15.75" customHeight="1" x14ac:dyDescent="0.2">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I240" s="40"/>
    </row>
    <row r="241" spans="7:35" ht="15.75" customHeight="1" x14ac:dyDescent="0.2">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I241" s="40"/>
    </row>
    <row r="242" spans="7:35" ht="15.75" customHeight="1" x14ac:dyDescent="0.2">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I242" s="40"/>
    </row>
    <row r="243" spans="7:35" ht="15.75" customHeight="1" x14ac:dyDescent="0.2">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I243" s="40"/>
    </row>
    <row r="244" spans="7:35" ht="15.75" customHeight="1" x14ac:dyDescent="0.2">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I244" s="40"/>
    </row>
    <row r="245" spans="7:35" ht="15.75" customHeight="1" x14ac:dyDescent="0.2">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I245" s="40"/>
    </row>
    <row r="246" spans="7:35" ht="15.75" customHeight="1" x14ac:dyDescent="0.2">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I246" s="40"/>
    </row>
    <row r="247" spans="7:35" ht="15.75" customHeight="1" x14ac:dyDescent="0.2">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I247" s="40"/>
    </row>
    <row r="248" spans="7:35" ht="15.75" customHeight="1" x14ac:dyDescent="0.2">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I248" s="40"/>
    </row>
    <row r="249" spans="7:35" ht="15.75" customHeight="1" x14ac:dyDescent="0.2">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I249" s="40"/>
    </row>
    <row r="250" spans="7:35" ht="15.75" customHeight="1" x14ac:dyDescent="0.2">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I250" s="40"/>
    </row>
    <row r="251" spans="7:35" ht="15.75" customHeight="1" x14ac:dyDescent="0.2">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I251" s="40"/>
    </row>
    <row r="252" spans="7:35" ht="15.75" customHeight="1" x14ac:dyDescent="0.2">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I252" s="40"/>
    </row>
    <row r="253" spans="7:35" ht="15.75" customHeight="1" x14ac:dyDescent="0.2">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I253" s="40"/>
    </row>
    <row r="254" spans="7:35" ht="15.75" customHeight="1" x14ac:dyDescent="0.2">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I254" s="40"/>
    </row>
    <row r="255" spans="7:35" ht="15.75" customHeight="1" x14ac:dyDescent="0.2">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I255" s="40"/>
    </row>
    <row r="256" spans="7:35" ht="15.75" customHeight="1" x14ac:dyDescent="0.2">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I256" s="40"/>
    </row>
    <row r="257" spans="7:35" ht="15.75" customHeight="1" x14ac:dyDescent="0.2">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I257" s="40"/>
    </row>
    <row r="258" spans="7:35" ht="15.75" customHeight="1" x14ac:dyDescent="0.2">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I258" s="40"/>
    </row>
    <row r="259" spans="7:35" ht="15.75" customHeight="1" x14ac:dyDescent="0.2">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I259" s="40"/>
    </row>
    <row r="260" spans="7:35" ht="15.75" customHeight="1" x14ac:dyDescent="0.2">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I260" s="40"/>
    </row>
    <row r="261" spans="7:35" ht="15.75" customHeight="1" x14ac:dyDescent="0.2">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I261" s="40"/>
    </row>
    <row r="262" spans="7:35" ht="15.75" customHeight="1" x14ac:dyDescent="0.2">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I262" s="40"/>
    </row>
    <row r="263" spans="7:35" ht="15.75" customHeight="1" x14ac:dyDescent="0.2">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I263" s="40"/>
    </row>
    <row r="264" spans="7:35" ht="15.75" customHeight="1" x14ac:dyDescent="0.2">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I264" s="40"/>
    </row>
    <row r="265" spans="7:35" ht="15.75" customHeight="1" x14ac:dyDescent="0.2">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I265" s="40"/>
    </row>
    <row r="266" spans="7:35" ht="15.75" customHeight="1" x14ac:dyDescent="0.2">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I266" s="40"/>
    </row>
    <row r="267" spans="7:35" ht="15.75" customHeight="1" x14ac:dyDescent="0.2">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I267" s="40"/>
    </row>
    <row r="268" spans="7:35" ht="15.75" customHeight="1" x14ac:dyDescent="0.2">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I268" s="40"/>
    </row>
    <row r="269" spans="7:35" ht="15.75" customHeight="1" x14ac:dyDescent="0.2">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I269" s="40"/>
    </row>
    <row r="270" spans="7:35" ht="15.75" customHeight="1" x14ac:dyDescent="0.2">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I270" s="40"/>
    </row>
    <row r="271" spans="7:35" ht="15.75" customHeight="1" x14ac:dyDescent="0.2">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I271" s="40"/>
    </row>
    <row r="272" spans="7:35" ht="15.75" customHeight="1" x14ac:dyDescent="0.2">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I272" s="40"/>
    </row>
    <row r="273" spans="7:35" ht="15.75" customHeight="1" x14ac:dyDescent="0.2">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I273" s="40"/>
    </row>
    <row r="274" spans="7:35" ht="15.75" customHeight="1" x14ac:dyDescent="0.2">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I274" s="40"/>
    </row>
    <row r="275" spans="7:35" ht="15.75" customHeight="1" x14ac:dyDescent="0.2">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I275" s="40"/>
    </row>
    <row r="276" spans="7:35" ht="15.75" customHeight="1" x14ac:dyDescent="0.2">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I276" s="40"/>
    </row>
    <row r="277" spans="7:35" ht="15.75" customHeight="1" x14ac:dyDescent="0.2">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I277" s="40"/>
    </row>
    <row r="278" spans="7:35" ht="15.75" customHeight="1" x14ac:dyDescent="0.2">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I278" s="40"/>
    </row>
    <row r="279" spans="7:35" ht="15.75" customHeight="1" x14ac:dyDescent="0.2">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I279" s="40"/>
    </row>
    <row r="280" spans="7:35" ht="15.75" customHeight="1" x14ac:dyDescent="0.2">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I280" s="40"/>
    </row>
    <row r="281" spans="7:35" ht="15.75" customHeight="1" x14ac:dyDescent="0.2">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I281" s="40"/>
    </row>
    <row r="282" spans="7:35" ht="15.75" customHeight="1" x14ac:dyDescent="0.2">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I282" s="40"/>
    </row>
    <row r="283" spans="7:35" ht="15.75" customHeight="1" x14ac:dyDescent="0.2">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I283" s="40"/>
    </row>
    <row r="284" spans="7:35" ht="15.75" customHeight="1" x14ac:dyDescent="0.2">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I284" s="40"/>
    </row>
    <row r="285" spans="7:35" ht="15.75" customHeight="1" x14ac:dyDescent="0.2">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I285" s="40"/>
    </row>
    <row r="286" spans="7:35" ht="15.75" customHeight="1" x14ac:dyDescent="0.2">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I286" s="40"/>
    </row>
    <row r="287" spans="7:35" ht="15.75" customHeight="1" x14ac:dyDescent="0.2">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I287" s="40"/>
    </row>
    <row r="288" spans="7:35" ht="15.75" customHeight="1" x14ac:dyDescent="0.2">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I288" s="40"/>
    </row>
    <row r="289" spans="7:35" ht="15.75" customHeight="1" x14ac:dyDescent="0.2">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I289" s="40"/>
    </row>
    <row r="290" spans="7:35" ht="15.75" customHeight="1" x14ac:dyDescent="0.2">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I290" s="40"/>
    </row>
    <row r="291" spans="7:35" ht="15.75" customHeight="1" x14ac:dyDescent="0.2">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I291" s="40"/>
    </row>
    <row r="292" spans="7:35" ht="15.75" customHeight="1" x14ac:dyDescent="0.2">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I292" s="40"/>
    </row>
    <row r="293" spans="7:35" ht="15.75" customHeight="1" x14ac:dyDescent="0.2">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I293" s="40"/>
    </row>
    <row r="294" spans="7:35" ht="15.75" customHeight="1" x14ac:dyDescent="0.2">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I294" s="40"/>
    </row>
    <row r="295" spans="7:35" ht="15.75" customHeight="1" x14ac:dyDescent="0.2">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I295" s="40"/>
    </row>
    <row r="296" spans="7:35" ht="15.75" customHeight="1" x14ac:dyDescent="0.2">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I296" s="40"/>
    </row>
    <row r="297" spans="7:35" ht="15.75" customHeight="1" x14ac:dyDescent="0.2">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I297" s="40"/>
    </row>
    <row r="298" spans="7:35" ht="15.75" customHeight="1" x14ac:dyDescent="0.2">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I298" s="40"/>
    </row>
    <row r="299" spans="7:35" ht="15.75" customHeight="1" x14ac:dyDescent="0.2">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I299" s="40"/>
    </row>
    <row r="300" spans="7:35" ht="15.75" customHeight="1" x14ac:dyDescent="0.2">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I300" s="40"/>
    </row>
    <row r="301" spans="7:35" ht="15.75" customHeight="1" x14ac:dyDescent="0.2">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I301" s="40"/>
    </row>
    <row r="302" spans="7:35" ht="15.75" customHeight="1" x14ac:dyDescent="0.2">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I302" s="40"/>
    </row>
    <row r="303" spans="7:35" ht="15.75" customHeight="1" x14ac:dyDescent="0.2">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I303" s="40"/>
    </row>
    <row r="304" spans="7:35" ht="15.75" customHeight="1" x14ac:dyDescent="0.2">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I304" s="40"/>
    </row>
    <row r="305" spans="7:35" ht="15.75" customHeight="1" x14ac:dyDescent="0.2">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I305" s="40"/>
    </row>
    <row r="306" spans="7:35" ht="15.75" customHeight="1" x14ac:dyDescent="0.2">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I306" s="40"/>
    </row>
    <row r="307" spans="7:35" ht="15.75" customHeight="1" x14ac:dyDescent="0.2">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I307" s="40"/>
    </row>
    <row r="308" spans="7:35" ht="15.75" customHeight="1" x14ac:dyDescent="0.2">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I308" s="40"/>
    </row>
    <row r="309" spans="7:35" ht="15.75" customHeight="1" x14ac:dyDescent="0.2">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I309" s="40"/>
    </row>
    <row r="310" spans="7:35" ht="15.75" customHeight="1" x14ac:dyDescent="0.2">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I310" s="40"/>
    </row>
    <row r="311" spans="7:35" ht="15.75" customHeight="1" x14ac:dyDescent="0.2">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I311" s="40"/>
    </row>
    <row r="312" spans="7:35" ht="15.75" customHeight="1" x14ac:dyDescent="0.2">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I312" s="40"/>
    </row>
    <row r="313" spans="7:35" ht="15.75" customHeight="1" x14ac:dyDescent="0.2">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I313" s="40"/>
    </row>
    <row r="314" spans="7:35" ht="15.75" customHeight="1" x14ac:dyDescent="0.2">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I314" s="40"/>
    </row>
    <row r="315" spans="7:35" ht="15.75" customHeight="1" x14ac:dyDescent="0.2">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I315" s="40"/>
    </row>
    <row r="316" spans="7:35" ht="15.75" customHeight="1" x14ac:dyDescent="0.2">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I316" s="40"/>
    </row>
    <row r="317" spans="7:35" ht="15.75" customHeight="1" x14ac:dyDescent="0.2">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I317" s="40"/>
    </row>
    <row r="318" spans="7:35" ht="15.75" customHeight="1" x14ac:dyDescent="0.2">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I318" s="40"/>
    </row>
    <row r="319" spans="7:35" ht="15.75" customHeight="1" x14ac:dyDescent="0.2">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I319" s="40"/>
    </row>
    <row r="320" spans="7:35" ht="15.75" customHeight="1" x14ac:dyDescent="0.2">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I320" s="40"/>
    </row>
    <row r="321" spans="7:35" ht="15.75" customHeight="1" x14ac:dyDescent="0.2">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I321" s="40"/>
    </row>
    <row r="322" spans="7:35" ht="15.75" customHeight="1" x14ac:dyDescent="0.2">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I322" s="40"/>
    </row>
    <row r="323" spans="7:35" ht="15.75" customHeight="1" x14ac:dyDescent="0.2">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I323" s="40"/>
    </row>
    <row r="324" spans="7:35" ht="15.75" customHeight="1" x14ac:dyDescent="0.2">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I324" s="40"/>
    </row>
    <row r="325" spans="7:35" ht="15.75" customHeight="1" x14ac:dyDescent="0.2">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I325" s="40"/>
    </row>
    <row r="326" spans="7:35" ht="15.75" customHeight="1" x14ac:dyDescent="0.2">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I326" s="40"/>
    </row>
    <row r="327" spans="7:35" ht="15.75" customHeight="1" x14ac:dyDescent="0.2">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I327" s="40"/>
    </row>
    <row r="328" spans="7:35" ht="15.75" customHeight="1" x14ac:dyDescent="0.2">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I328" s="40"/>
    </row>
    <row r="329" spans="7:35" ht="15.75" customHeight="1" x14ac:dyDescent="0.2">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I329" s="40"/>
    </row>
    <row r="330" spans="7:35" ht="15.75" customHeight="1" x14ac:dyDescent="0.2">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I330" s="40"/>
    </row>
    <row r="331" spans="7:35" ht="15.75" customHeight="1" x14ac:dyDescent="0.2">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I331" s="40"/>
    </row>
    <row r="332" spans="7:35" ht="15.75" customHeight="1" x14ac:dyDescent="0.2">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I332" s="40"/>
    </row>
    <row r="333" spans="7:35" ht="15.75" customHeight="1" x14ac:dyDescent="0.2">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I333" s="40"/>
    </row>
    <row r="334" spans="7:35" ht="15.75" customHeight="1" x14ac:dyDescent="0.2">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I334" s="40"/>
    </row>
    <row r="335" spans="7:35" ht="15.75" customHeight="1" x14ac:dyDescent="0.2">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I335" s="40"/>
    </row>
    <row r="336" spans="7:35" ht="15.75" customHeight="1" x14ac:dyDescent="0.2">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I336" s="40"/>
    </row>
    <row r="337" spans="7:35" ht="15.75" customHeight="1" x14ac:dyDescent="0.2">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I337" s="40"/>
    </row>
    <row r="338" spans="7:35" ht="15.75" customHeight="1" x14ac:dyDescent="0.2">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I338" s="40"/>
    </row>
    <row r="339" spans="7:35" ht="15.75" customHeight="1" x14ac:dyDescent="0.2">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I339" s="40"/>
    </row>
    <row r="340" spans="7:35" ht="15.75" customHeight="1" x14ac:dyDescent="0.2">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I340" s="40"/>
    </row>
    <row r="341" spans="7:35" ht="15.75" customHeight="1" x14ac:dyDescent="0.2">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I341" s="40"/>
    </row>
    <row r="342" spans="7:35" ht="15.75" customHeight="1" x14ac:dyDescent="0.2">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I342" s="40"/>
    </row>
    <row r="343" spans="7:35" ht="15.75" customHeight="1" x14ac:dyDescent="0.2">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I343" s="40"/>
    </row>
    <row r="344" spans="7:35" ht="15.75" customHeight="1" x14ac:dyDescent="0.2">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I344" s="40"/>
    </row>
    <row r="345" spans="7:35" ht="15.75" customHeight="1" x14ac:dyDescent="0.2">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I345" s="40"/>
    </row>
    <row r="346" spans="7:35" ht="15.75" customHeight="1" x14ac:dyDescent="0.2">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I346" s="40"/>
    </row>
    <row r="347" spans="7:35" ht="15.75" customHeight="1" x14ac:dyDescent="0.2">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I347" s="40"/>
    </row>
    <row r="348" spans="7:35" ht="15.75" customHeight="1" x14ac:dyDescent="0.2">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I348" s="40"/>
    </row>
    <row r="349" spans="7:35" ht="15.75" customHeight="1" x14ac:dyDescent="0.2">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I349" s="40"/>
    </row>
    <row r="350" spans="7:35" ht="15.75" customHeight="1" x14ac:dyDescent="0.2">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I350" s="40"/>
    </row>
    <row r="351" spans="7:35" ht="15.75" customHeight="1" x14ac:dyDescent="0.2">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I351" s="40"/>
    </row>
    <row r="352" spans="7:35" ht="15.75" customHeight="1" x14ac:dyDescent="0.2">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I352" s="40"/>
    </row>
    <row r="353" spans="7:35" ht="15.75" customHeight="1" x14ac:dyDescent="0.2">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I353" s="40"/>
    </row>
    <row r="354" spans="7:35" ht="15.75" customHeight="1" x14ac:dyDescent="0.2">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I354" s="40"/>
    </row>
    <row r="355" spans="7:35" ht="15.75" customHeight="1" x14ac:dyDescent="0.2">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I355" s="40"/>
    </row>
    <row r="356" spans="7:35" ht="15.75" customHeight="1" x14ac:dyDescent="0.2">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I356" s="40"/>
    </row>
    <row r="357" spans="7:35" ht="15.75" customHeight="1" x14ac:dyDescent="0.2">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I357" s="40"/>
    </row>
    <row r="358" spans="7:35" ht="15.75" customHeight="1" x14ac:dyDescent="0.2">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I358" s="40"/>
    </row>
    <row r="359" spans="7:35" ht="15.75" customHeight="1" x14ac:dyDescent="0.2">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I359" s="40"/>
    </row>
    <row r="360" spans="7:35" ht="15.75" customHeight="1" x14ac:dyDescent="0.2">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I360" s="40"/>
    </row>
    <row r="361" spans="7:35" ht="15.75" customHeight="1" x14ac:dyDescent="0.2">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I361" s="40"/>
    </row>
    <row r="362" spans="7:35" ht="15.75" customHeight="1" x14ac:dyDescent="0.2">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I362" s="40"/>
    </row>
    <row r="363" spans="7:35" ht="15.75" customHeight="1" x14ac:dyDescent="0.2">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I363" s="40"/>
    </row>
    <row r="364" spans="7:35" ht="15.75" customHeight="1" x14ac:dyDescent="0.2">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I364" s="40"/>
    </row>
    <row r="365" spans="7:35" ht="15.75" customHeight="1" x14ac:dyDescent="0.2">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I365" s="40"/>
    </row>
    <row r="366" spans="7:35" ht="15.75" customHeight="1" x14ac:dyDescent="0.2">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I366" s="40"/>
    </row>
    <row r="367" spans="7:35" ht="15.75" customHeight="1" x14ac:dyDescent="0.2">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I367" s="40"/>
    </row>
    <row r="368" spans="7:35" ht="15.75" customHeight="1" x14ac:dyDescent="0.2">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I368" s="40"/>
    </row>
    <row r="369" spans="7:35" ht="15.75" customHeight="1" x14ac:dyDescent="0.2">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I369" s="40"/>
    </row>
    <row r="370" spans="7:35" ht="15.75" customHeight="1" x14ac:dyDescent="0.2">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I370" s="40"/>
    </row>
    <row r="371" spans="7:35" ht="15.75" customHeight="1" x14ac:dyDescent="0.2">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I371" s="40"/>
    </row>
    <row r="372" spans="7:35" ht="15.75" customHeight="1" x14ac:dyDescent="0.2">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I372" s="40"/>
    </row>
    <row r="373" spans="7:35" ht="15.75" customHeight="1" x14ac:dyDescent="0.2">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I373" s="40"/>
    </row>
    <row r="374" spans="7:35" ht="15.75" customHeight="1" x14ac:dyDescent="0.2">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I374" s="40"/>
    </row>
    <row r="375" spans="7:35" ht="15.75" customHeight="1" x14ac:dyDescent="0.2">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I375" s="40"/>
    </row>
    <row r="376" spans="7:35" ht="15.75" customHeight="1" x14ac:dyDescent="0.2">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I376" s="40"/>
    </row>
    <row r="377" spans="7:35" ht="15.75" customHeight="1" x14ac:dyDescent="0.2">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I377" s="40"/>
    </row>
    <row r="378" spans="7:35" ht="15.75" customHeight="1" x14ac:dyDescent="0.2">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I378" s="40"/>
    </row>
    <row r="379" spans="7:35" ht="15.75" customHeight="1" x14ac:dyDescent="0.2">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I379" s="40"/>
    </row>
    <row r="380" spans="7:35" ht="15.75" customHeight="1" x14ac:dyDescent="0.2">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I380" s="40"/>
    </row>
    <row r="381" spans="7:35" ht="15.75" customHeight="1" x14ac:dyDescent="0.2">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I381" s="40"/>
    </row>
    <row r="382" spans="7:35" ht="15.75" customHeight="1" x14ac:dyDescent="0.2">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I382" s="40"/>
    </row>
    <row r="383" spans="7:35" ht="15.75" customHeight="1" x14ac:dyDescent="0.2">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I383" s="40"/>
    </row>
    <row r="384" spans="7:35" ht="15.75" customHeight="1" x14ac:dyDescent="0.2">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I384" s="40"/>
    </row>
    <row r="385" spans="7:35" ht="15.75" customHeight="1" x14ac:dyDescent="0.2">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I385" s="40"/>
    </row>
    <row r="386" spans="7:35" ht="15.75" customHeight="1" x14ac:dyDescent="0.2">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I386" s="40"/>
    </row>
    <row r="387" spans="7:35" ht="15.75" customHeight="1" x14ac:dyDescent="0.2">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I387" s="40"/>
    </row>
    <row r="388" spans="7:35" ht="15.75" customHeight="1" x14ac:dyDescent="0.2">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I388" s="40"/>
    </row>
    <row r="389" spans="7:35" ht="15.75" customHeight="1" x14ac:dyDescent="0.2">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I389" s="40"/>
    </row>
    <row r="390" spans="7:35" ht="15.75" customHeight="1" x14ac:dyDescent="0.2">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I390" s="40"/>
    </row>
    <row r="391" spans="7:35" ht="15.75" customHeight="1" x14ac:dyDescent="0.2">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I391" s="40"/>
    </row>
    <row r="392" spans="7:35" ht="15.75" customHeight="1" x14ac:dyDescent="0.2">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I392" s="40"/>
    </row>
    <row r="393" spans="7:35" ht="15.75" customHeight="1" x14ac:dyDescent="0.2">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I393" s="40"/>
    </row>
    <row r="394" spans="7:35" ht="15.75" customHeight="1" x14ac:dyDescent="0.2">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I394" s="40"/>
    </row>
    <row r="395" spans="7:35" ht="15.75" customHeight="1" x14ac:dyDescent="0.2">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I395" s="40"/>
    </row>
    <row r="396" spans="7:35" ht="15.75" customHeight="1" x14ac:dyDescent="0.2">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I396" s="40"/>
    </row>
    <row r="397" spans="7:35" ht="15.75" customHeight="1" x14ac:dyDescent="0.2">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I397" s="40"/>
    </row>
    <row r="398" spans="7:35" ht="15.75" customHeight="1" x14ac:dyDescent="0.2">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I398" s="40"/>
    </row>
    <row r="399" spans="7:35" ht="15.75" customHeight="1" x14ac:dyDescent="0.2">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I399" s="40"/>
    </row>
    <row r="400" spans="7:35" ht="15.75" customHeight="1" x14ac:dyDescent="0.2">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I400" s="40"/>
    </row>
    <row r="401" spans="7:35" ht="15.75" customHeight="1" x14ac:dyDescent="0.2">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I401" s="40"/>
    </row>
    <row r="402" spans="7:35" ht="15.75" customHeight="1" x14ac:dyDescent="0.2">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I402" s="40"/>
    </row>
    <row r="403" spans="7:35" ht="15.75" customHeight="1" x14ac:dyDescent="0.2">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I403" s="40"/>
    </row>
    <row r="404" spans="7:35" ht="15.75" customHeight="1" x14ac:dyDescent="0.2">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I404" s="40"/>
    </row>
    <row r="405" spans="7:35" ht="15.75" customHeight="1" x14ac:dyDescent="0.2">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I405" s="40"/>
    </row>
    <row r="406" spans="7:35" ht="15.75" customHeight="1" x14ac:dyDescent="0.2">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I406" s="40"/>
    </row>
    <row r="407" spans="7:35" ht="15.75" customHeight="1" x14ac:dyDescent="0.2">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I407" s="40"/>
    </row>
    <row r="408" spans="7:35" ht="15.75" customHeight="1" x14ac:dyDescent="0.2">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I408" s="40"/>
    </row>
    <row r="409" spans="7:35" ht="15.75" customHeight="1" x14ac:dyDescent="0.2">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I409" s="40"/>
    </row>
    <row r="410" spans="7:35" ht="15.75" customHeight="1" x14ac:dyDescent="0.2">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I410" s="40"/>
    </row>
    <row r="411" spans="7:35" ht="15.75" customHeight="1" x14ac:dyDescent="0.2">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I411" s="40"/>
    </row>
    <row r="412" spans="7:35" ht="15.75" customHeight="1" x14ac:dyDescent="0.2">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I412" s="40"/>
    </row>
    <row r="413" spans="7:35" ht="15.75" customHeight="1" x14ac:dyDescent="0.2">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I413" s="40"/>
    </row>
    <row r="414" spans="7:35" ht="15.75" customHeight="1" x14ac:dyDescent="0.2">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I414" s="40"/>
    </row>
    <row r="415" spans="7:35" ht="15.75" customHeight="1" x14ac:dyDescent="0.2">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I415" s="40"/>
    </row>
    <row r="416" spans="7:35" ht="15.75" customHeight="1" x14ac:dyDescent="0.2">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I416" s="40"/>
    </row>
    <row r="417" spans="7:35" ht="15.75" customHeight="1" x14ac:dyDescent="0.2">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I417" s="40"/>
    </row>
    <row r="418" spans="7:35" ht="15.75" customHeight="1" x14ac:dyDescent="0.2">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I418" s="40"/>
    </row>
    <row r="419" spans="7:35" ht="15.75" customHeight="1" x14ac:dyDescent="0.2">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I419" s="40"/>
    </row>
    <row r="420" spans="7:35" ht="15.75" customHeight="1" x14ac:dyDescent="0.2">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I420" s="40"/>
    </row>
    <row r="421" spans="7:35" ht="15.75" customHeight="1" x14ac:dyDescent="0.2">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I421" s="40"/>
    </row>
    <row r="422" spans="7:35" ht="15.75" customHeight="1" x14ac:dyDescent="0.2">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I422" s="40"/>
    </row>
    <row r="423" spans="7:35" ht="15.75" customHeight="1" x14ac:dyDescent="0.2">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I423" s="40"/>
    </row>
    <row r="424" spans="7:35" ht="15.75" customHeight="1" x14ac:dyDescent="0.2">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I424" s="40"/>
    </row>
    <row r="425" spans="7:35" ht="15.75" customHeight="1" x14ac:dyDescent="0.2">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I425" s="40"/>
    </row>
    <row r="426" spans="7:35" ht="15.75" customHeight="1" x14ac:dyDescent="0.2">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I426" s="40"/>
    </row>
    <row r="427" spans="7:35" ht="15.75" customHeight="1" x14ac:dyDescent="0.2">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I427" s="40"/>
    </row>
    <row r="428" spans="7:35" ht="15.75" customHeight="1" x14ac:dyDescent="0.2">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I428" s="40"/>
    </row>
    <row r="429" spans="7:35" ht="15.75" customHeight="1" x14ac:dyDescent="0.2">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I429" s="40"/>
    </row>
    <row r="430" spans="7:35" ht="15.75" customHeight="1" x14ac:dyDescent="0.2">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I430" s="40"/>
    </row>
    <row r="431" spans="7:35" ht="15.75" customHeight="1" x14ac:dyDescent="0.2">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I431" s="40"/>
    </row>
    <row r="432" spans="7:35" ht="15.75" customHeight="1" x14ac:dyDescent="0.2">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I432" s="40"/>
    </row>
    <row r="433" spans="7:35" ht="15.75" customHeight="1" x14ac:dyDescent="0.2">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I433" s="40"/>
    </row>
    <row r="434" spans="7:35" ht="15.75" customHeight="1" x14ac:dyDescent="0.2">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I434" s="40"/>
    </row>
    <row r="435" spans="7:35" ht="15.75" customHeight="1" x14ac:dyDescent="0.2">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I435" s="40"/>
    </row>
    <row r="436" spans="7:35" ht="15.75" customHeight="1" x14ac:dyDescent="0.2">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I436" s="40"/>
    </row>
    <row r="437" spans="7:35" ht="15.75" customHeight="1" x14ac:dyDescent="0.2">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I437" s="40"/>
    </row>
    <row r="438" spans="7:35" ht="15.75" customHeight="1" x14ac:dyDescent="0.2">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I438" s="40"/>
    </row>
    <row r="439" spans="7:35" ht="15.75" customHeight="1" x14ac:dyDescent="0.2">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I439" s="40"/>
    </row>
    <row r="440" spans="7:35" ht="15.75" customHeight="1" x14ac:dyDescent="0.2">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I440" s="40"/>
    </row>
    <row r="441" spans="7:35" ht="15.75" customHeight="1" x14ac:dyDescent="0.2">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I441" s="40"/>
    </row>
    <row r="442" spans="7:35" ht="15.75" customHeight="1" x14ac:dyDescent="0.2">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I442" s="40"/>
    </row>
    <row r="443" spans="7:35" ht="15.75" customHeight="1" x14ac:dyDescent="0.2">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I443" s="40"/>
    </row>
    <row r="444" spans="7:35" ht="15.75" customHeight="1" x14ac:dyDescent="0.2">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I444" s="40"/>
    </row>
    <row r="445" spans="7:35" ht="15.75" customHeight="1" x14ac:dyDescent="0.2">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I445" s="40"/>
    </row>
    <row r="446" spans="7:35" ht="15.75" customHeight="1" x14ac:dyDescent="0.2">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I446" s="40"/>
    </row>
    <row r="447" spans="7:35" ht="15.75" customHeight="1" x14ac:dyDescent="0.2">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I447" s="40"/>
    </row>
    <row r="448" spans="7:35" ht="15.75" customHeight="1" x14ac:dyDescent="0.2">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I448" s="40"/>
    </row>
    <row r="449" spans="7:35" ht="15.75" customHeight="1" x14ac:dyDescent="0.2">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I449" s="40"/>
    </row>
    <row r="450" spans="7:35" ht="15.75" customHeight="1" x14ac:dyDescent="0.2">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I450" s="40"/>
    </row>
    <row r="451" spans="7:35" ht="15.75" customHeight="1" x14ac:dyDescent="0.2">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I451" s="40"/>
    </row>
    <row r="452" spans="7:35" ht="15.75" customHeight="1" x14ac:dyDescent="0.2">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I452" s="40"/>
    </row>
    <row r="453" spans="7:35" ht="15.75" customHeight="1" x14ac:dyDescent="0.2">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I453" s="40"/>
    </row>
    <row r="454" spans="7:35" ht="15.75" customHeight="1" x14ac:dyDescent="0.2">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I454" s="40"/>
    </row>
    <row r="455" spans="7:35" ht="15.75" customHeight="1" x14ac:dyDescent="0.2">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I455" s="40"/>
    </row>
    <row r="456" spans="7:35" ht="15.75" customHeight="1" x14ac:dyDescent="0.2">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I456" s="40"/>
    </row>
    <row r="457" spans="7:35" ht="15.75" customHeight="1" x14ac:dyDescent="0.2">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I457" s="40"/>
    </row>
    <row r="458" spans="7:35" ht="15.75" customHeight="1" x14ac:dyDescent="0.2">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I458" s="40"/>
    </row>
    <row r="459" spans="7:35" ht="15.75" customHeight="1" x14ac:dyDescent="0.2">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I459" s="40"/>
    </row>
    <row r="460" spans="7:35" ht="15.75" customHeight="1" x14ac:dyDescent="0.2">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I460" s="40"/>
    </row>
    <row r="461" spans="7:35" ht="15.75" customHeight="1" x14ac:dyDescent="0.2">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I461" s="40"/>
    </row>
    <row r="462" spans="7:35" ht="15.75" customHeight="1" x14ac:dyDescent="0.2">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I462" s="40"/>
    </row>
    <row r="463" spans="7:35" ht="15.75" customHeight="1" x14ac:dyDescent="0.2">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I463" s="40"/>
    </row>
    <row r="464" spans="7:35" ht="15.75" customHeight="1" x14ac:dyDescent="0.2">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I464" s="40"/>
    </row>
    <row r="465" spans="7:35" ht="15.75" customHeight="1" x14ac:dyDescent="0.2">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I465" s="40"/>
    </row>
    <row r="466" spans="7:35" ht="15.75" customHeight="1" x14ac:dyDescent="0.2">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I466" s="40"/>
    </row>
    <row r="467" spans="7:35" ht="15.75" customHeight="1" x14ac:dyDescent="0.2">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I467" s="40"/>
    </row>
    <row r="468" spans="7:35" ht="15.75" customHeight="1" x14ac:dyDescent="0.2">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I468" s="40"/>
    </row>
    <row r="469" spans="7:35" ht="15.75" customHeight="1" x14ac:dyDescent="0.2">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I469" s="40"/>
    </row>
    <row r="470" spans="7:35" ht="15.75" customHeight="1" x14ac:dyDescent="0.2">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I470" s="40"/>
    </row>
    <row r="471" spans="7:35" ht="15.75" customHeight="1" x14ac:dyDescent="0.2">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I471" s="40"/>
    </row>
    <row r="472" spans="7:35" ht="15.75" customHeight="1" x14ac:dyDescent="0.2">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I472" s="40"/>
    </row>
    <row r="473" spans="7:35" ht="15.75" customHeight="1" x14ac:dyDescent="0.2">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I473" s="40"/>
    </row>
    <row r="474" spans="7:35" ht="15.75" customHeight="1" x14ac:dyDescent="0.2">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I474" s="40"/>
    </row>
    <row r="475" spans="7:35" ht="15.75" customHeight="1" x14ac:dyDescent="0.2">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I475" s="40"/>
    </row>
    <row r="476" spans="7:35" ht="15.75" customHeight="1" x14ac:dyDescent="0.2">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I476" s="40"/>
    </row>
    <row r="477" spans="7:35" ht="15.75" customHeight="1" x14ac:dyDescent="0.2">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I477" s="40"/>
    </row>
    <row r="478" spans="7:35" ht="15.75" customHeight="1" x14ac:dyDescent="0.2">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I478" s="40"/>
    </row>
    <row r="479" spans="7:35" ht="15.75" customHeight="1" x14ac:dyDescent="0.2">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I479" s="40"/>
    </row>
    <row r="480" spans="7:35" ht="15.75" customHeight="1" x14ac:dyDescent="0.2">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I480" s="40"/>
    </row>
    <row r="481" spans="7:35" ht="15.75" customHeight="1" x14ac:dyDescent="0.2">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I481" s="40"/>
    </row>
    <row r="482" spans="7:35" ht="15.75" customHeight="1" x14ac:dyDescent="0.2">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I482" s="40"/>
    </row>
    <row r="483" spans="7:35" ht="15.75" customHeight="1" x14ac:dyDescent="0.2">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I483" s="40"/>
    </row>
    <row r="484" spans="7:35" ht="15.75" customHeight="1" x14ac:dyDescent="0.2">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I484" s="40"/>
    </row>
    <row r="485" spans="7:35" ht="15.75" customHeight="1" x14ac:dyDescent="0.2">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I485" s="40"/>
    </row>
    <row r="486" spans="7:35" ht="15.75" customHeight="1" x14ac:dyDescent="0.2">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I486" s="40"/>
    </row>
    <row r="487" spans="7:35" ht="15.75" customHeight="1" x14ac:dyDescent="0.2">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I487" s="40"/>
    </row>
    <row r="488" spans="7:35" ht="15.75" customHeight="1" x14ac:dyDescent="0.2">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I488" s="40"/>
    </row>
    <row r="489" spans="7:35" ht="15.75" customHeight="1" x14ac:dyDescent="0.2">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I489" s="40"/>
    </row>
    <row r="490" spans="7:35" ht="15.75" customHeight="1" x14ac:dyDescent="0.2">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I490" s="40"/>
    </row>
    <row r="491" spans="7:35" ht="15.75" customHeight="1" x14ac:dyDescent="0.2">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I491" s="40"/>
    </row>
    <row r="492" spans="7:35" ht="15.75" customHeight="1" x14ac:dyDescent="0.2">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I492" s="40"/>
    </row>
    <row r="493" spans="7:35" ht="15.75" customHeight="1" x14ac:dyDescent="0.2">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I493" s="40"/>
    </row>
    <row r="494" spans="7:35" ht="15.75" customHeight="1" x14ac:dyDescent="0.2">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I494" s="40"/>
    </row>
    <row r="495" spans="7:35" ht="15.75" customHeight="1" x14ac:dyDescent="0.2">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I495" s="40"/>
    </row>
    <row r="496" spans="7:35" ht="15.75" customHeight="1" x14ac:dyDescent="0.2">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I496" s="40"/>
    </row>
    <row r="497" spans="7:35" ht="15.75" customHeight="1" x14ac:dyDescent="0.2">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I497" s="40"/>
    </row>
    <row r="498" spans="7:35" ht="15.75" customHeight="1" x14ac:dyDescent="0.2">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I498" s="40"/>
    </row>
    <row r="499" spans="7:35" ht="15.75" customHeight="1" x14ac:dyDescent="0.2">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I499" s="40"/>
    </row>
    <row r="500" spans="7:35" ht="15.75" customHeight="1" x14ac:dyDescent="0.2">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I500" s="40"/>
    </row>
    <row r="501" spans="7:35" ht="15.75" customHeight="1" x14ac:dyDescent="0.2">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I501" s="40"/>
    </row>
    <row r="502" spans="7:35" ht="15.75" customHeight="1" x14ac:dyDescent="0.2">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I502" s="40"/>
    </row>
    <row r="503" spans="7:35" ht="15.75" customHeight="1" x14ac:dyDescent="0.2">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I503" s="40"/>
    </row>
    <row r="504" spans="7:35" ht="15.75" customHeight="1" x14ac:dyDescent="0.2">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I504" s="40"/>
    </row>
    <row r="505" spans="7:35" ht="15.75" customHeight="1" x14ac:dyDescent="0.2">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I505" s="40"/>
    </row>
    <row r="506" spans="7:35" ht="15.75" customHeight="1" x14ac:dyDescent="0.2">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I506" s="40"/>
    </row>
    <row r="507" spans="7:35" ht="15.75" customHeight="1" x14ac:dyDescent="0.2">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I507" s="40"/>
    </row>
    <row r="508" spans="7:35" ht="15.75" customHeight="1" x14ac:dyDescent="0.2">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I508" s="40"/>
    </row>
    <row r="509" spans="7:35" ht="15.75" customHeight="1" x14ac:dyDescent="0.2">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I509" s="40"/>
    </row>
    <row r="510" spans="7:35" ht="15.75" customHeight="1" x14ac:dyDescent="0.2">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I510" s="40"/>
    </row>
    <row r="511" spans="7:35" ht="15.75" customHeight="1" x14ac:dyDescent="0.2">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I511" s="40"/>
    </row>
    <row r="512" spans="7:35" ht="15.75" customHeight="1" x14ac:dyDescent="0.2">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I512" s="40"/>
    </row>
    <row r="513" spans="7:35" ht="15.75" customHeight="1" x14ac:dyDescent="0.2">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I513" s="40"/>
    </row>
    <row r="514" spans="7:35" ht="15.75" customHeight="1" x14ac:dyDescent="0.2">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I514" s="40"/>
    </row>
    <row r="515" spans="7:35" ht="15.75" customHeight="1" x14ac:dyDescent="0.2">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I515" s="40"/>
    </row>
    <row r="516" spans="7:35" ht="15.75" customHeight="1" x14ac:dyDescent="0.2">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I516" s="40"/>
    </row>
    <row r="517" spans="7:35" ht="15.75" customHeight="1" x14ac:dyDescent="0.2">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I517" s="40"/>
    </row>
    <row r="518" spans="7:35" ht="15.75" customHeight="1" x14ac:dyDescent="0.2">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I518" s="40"/>
    </row>
    <row r="519" spans="7:35" ht="15.75" customHeight="1" x14ac:dyDescent="0.2">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I519" s="40"/>
    </row>
    <row r="520" spans="7:35" ht="15.75" customHeight="1" x14ac:dyDescent="0.2">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I520" s="40"/>
    </row>
    <row r="521" spans="7:35" ht="15.75" customHeight="1" x14ac:dyDescent="0.2">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I521" s="40"/>
    </row>
    <row r="522" spans="7:35" ht="15.75" customHeight="1" x14ac:dyDescent="0.2">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I522" s="40"/>
    </row>
    <row r="523" spans="7:35" ht="15.75" customHeight="1" x14ac:dyDescent="0.2">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I523" s="40"/>
    </row>
    <row r="524" spans="7:35" ht="15.75" customHeight="1" x14ac:dyDescent="0.2">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I524" s="40"/>
    </row>
    <row r="525" spans="7:35" ht="15.75" customHeight="1" x14ac:dyDescent="0.2">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I525" s="40"/>
    </row>
    <row r="526" spans="7:35" ht="15.75" customHeight="1" x14ac:dyDescent="0.2">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I526" s="40"/>
    </row>
    <row r="527" spans="7:35" ht="15.75" customHeight="1" x14ac:dyDescent="0.2">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I527" s="40"/>
    </row>
    <row r="528" spans="7:35" ht="15.75" customHeight="1" x14ac:dyDescent="0.2">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I528" s="40"/>
    </row>
    <row r="529" spans="7:35" ht="15.75" customHeight="1" x14ac:dyDescent="0.2">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I529" s="40"/>
    </row>
    <row r="530" spans="7:35" ht="15.75" customHeight="1" x14ac:dyDescent="0.2">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I530" s="40"/>
    </row>
    <row r="531" spans="7:35" ht="15.75" customHeight="1" x14ac:dyDescent="0.2">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I531" s="40"/>
    </row>
    <row r="532" spans="7:35" ht="15.75" customHeight="1" x14ac:dyDescent="0.2">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I532" s="40"/>
    </row>
    <row r="533" spans="7:35" ht="15.75" customHeight="1" x14ac:dyDescent="0.2">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I533" s="40"/>
    </row>
    <row r="534" spans="7:35" ht="15.75" customHeight="1" x14ac:dyDescent="0.2">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I534" s="40"/>
    </row>
    <row r="535" spans="7:35" ht="15.75" customHeight="1" x14ac:dyDescent="0.2">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I535" s="40"/>
    </row>
    <row r="536" spans="7:35" ht="15.75" customHeight="1" x14ac:dyDescent="0.2">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I536" s="40"/>
    </row>
    <row r="537" spans="7:35" ht="15.75" customHeight="1" x14ac:dyDescent="0.2">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I537" s="40"/>
    </row>
    <row r="538" spans="7:35" ht="15.75" customHeight="1" x14ac:dyDescent="0.2">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I538" s="40"/>
    </row>
    <row r="539" spans="7:35" ht="15.75" customHeight="1" x14ac:dyDescent="0.2">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I539" s="40"/>
    </row>
    <row r="540" spans="7:35" ht="15.75" customHeight="1" x14ac:dyDescent="0.2">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I540" s="40"/>
    </row>
    <row r="541" spans="7:35" ht="15.75" customHeight="1" x14ac:dyDescent="0.2">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I541" s="40"/>
    </row>
    <row r="542" spans="7:35" ht="15.75" customHeight="1" x14ac:dyDescent="0.2">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I542" s="40"/>
    </row>
    <row r="543" spans="7:35" ht="15.75" customHeight="1" x14ac:dyDescent="0.2">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I543" s="40"/>
    </row>
    <row r="544" spans="7:35" ht="15.75" customHeight="1" x14ac:dyDescent="0.2">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I544" s="40"/>
    </row>
    <row r="545" spans="7:35" ht="15.75" customHeight="1" x14ac:dyDescent="0.2">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I545" s="40"/>
    </row>
    <row r="546" spans="7:35" ht="15.75" customHeight="1" x14ac:dyDescent="0.2">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I546" s="40"/>
    </row>
    <row r="547" spans="7:35" ht="15.75" customHeight="1" x14ac:dyDescent="0.2">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I547" s="40"/>
    </row>
    <row r="548" spans="7:35" ht="15.75" customHeight="1" x14ac:dyDescent="0.2">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I548" s="40"/>
    </row>
    <row r="549" spans="7:35" ht="15.75" customHeight="1" x14ac:dyDescent="0.2">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I549" s="40"/>
    </row>
    <row r="550" spans="7:35" ht="15.75" customHeight="1" x14ac:dyDescent="0.2">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I550" s="40"/>
    </row>
    <row r="551" spans="7:35" ht="15.75" customHeight="1" x14ac:dyDescent="0.2">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I551" s="40"/>
    </row>
    <row r="552" spans="7:35" ht="15.75" customHeight="1" x14ac:dyDescent="0.2">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I552" s="40"/>
    </row>
    <row r="553" spans="7:35" ht="15.75" customHeight="1" x14ac:dyDescent="0.2">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I553" s="40"/>
    </row>
    <row r="554" spans="7:35" ht="15.75" customHeight="1" x14ac:dyDescent="0.2">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I554" s="40"/>
    </row>
    <row r="555" spans="7:35" ht="15.75" customHeight="1" x14ac:dyDescent="0.2">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I555" s="40"/>
    </row>
    <row r="556" spans="7:35" ht="15.75" customHeight="1" x14ac:dyDescent="0.2">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I556" s="40"/>
    </row>
    <row r="557" spans="7:35" ht="15.75" customHeight="1" x14ac:dyDescent="0.2">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I557" s="40"/>
    </row>
    <row r="558" spans="7:35" ht="15.75" customHeight="1" x14ac:dyDescent="0.2">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I558" s="40"/>
    </row>
    <row r="559" spans="7:35" ht="15.75" customHeight="1" x14ac:dyDescent="0.2">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I559" s="40"/>
    </row>
    <row r="560" spans="7:35" ht="15.75" customHeight="1" x14ac:dyDescent="0.2">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I560" s="40"/>
    </row>
    <row r="561" spans="7:35" ht="15.75" customHeight="1" x14ac:dyDescent="0.2">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I561" s="40"/>
    </row>
    <row r="562" spans="7:35" ht="15.75" customHeight="1" x14ac:dyDescent="0.2">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I562" s="40"/>
    </row>
    <row r="563" spans="7:35" ht="15.75" customHeight="1" x14ac:dyDescent="0.2">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I563" s="40"/>
    </row>
    <row r="564" spans="7:35" ht="15.75" customHeight="1" x14ac:dyDescent="0.2">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I564" s="40"/>
    </row>
    <row r="565" spans="7:35" ht="15.75" customHeight="1" x14ac:dyDescent="0.2">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I565" s="40"/>
    </row>
    <row r="566" spans="7:35" ht="15.75" customHeight="1" x14ac:dyDescent="0.2">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I566" s="40"/>
    </row>
    <row r="567" spans="7:35" ht="15.75" customHeight="1" x14ac:dyDescent="0.2">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I567" s="40"/>
    </row>
    <row r="568" spans="7:35" ht="15.75" customHeight="1" x14ac:dyDescent="0.2">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I568" s="40"/>
    </row>
    <row r="569" spans="7:35" ht="15.75" customHeight="1" x14ac:dyDescent="0.2">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I569" s="40"/>
    </row>
    <row r="570" spans="7:35" ht="15.75" customHeight="1" x14ac:dyDescent="0.2">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I570" s="40"/>
    </row>
    <row r="571" spans="7:35" ht="15.75" customHeight="1" x14ac:dyDescent="0.2">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I571" s="40"/>
    </row>
    <row r="572" spans="7:35" ht="15.75" customHeight="1" x14ac:dyDescent="0.2">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I572" s="40"/>
    </row>
    <row r="573" spans="7:35" ht="15.75" customHeight="1" x14ac:dyDescent="0.2">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I573" s="40"/>
    </row>
    <row r="574" spans="7:35" ht="15.75" customHeight="1" x14ac:dyDescent="0.2">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I574" s="40"/>
    </row>
    <row r="575" spans="7:35" ht="15.75" customHeight="1" x14ac:dyDescent="0.2">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I575" s="40"/>
    </row>
    <row r="576" spans="7:35" ht="15.75" customHeight="1" x14ac:dyDescent="0.2">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I576" s="40"/>
    </row>
    <row r="577" spans="7:35" ht="15.75" customHeight="1" x14ac:dyDescent="0.2">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I577" s="40"/>
    </row>
    <row r="578" spans="7:35" ht="15.75" customHeight="1" x14ac:dyDescent="0.2">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I578" s="40"/>
    </row>
    <row r="579" spans="7:35" ht="15.75" customHeight="1" x14ac:dyDescent="0.2">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I579" s="40"/>
    </row>
    <row r="580" spans="7:35" ht="15.75" customHeight="1" x14ac:dyDescent="0.2">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I580" s="40"/>
    </row>
    <row r="581" spans="7:35" ht="15.75" customHeight="1" x14ac:dyDescent="0.2">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I581" s="40"/>
    </row>
    <row r="582" spans="7:35" ht="15.75" customHeight="1" x14ac:dyDescent="0.2">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I582" s="40"/>
    </row>
    <row r="583" spans="7:35" ht="15.75" customHeight="1" x14ac:dyDescent="0.2">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I583" s="40"/>
    </row>
    <row r="584" spans="7:35" ht="15.75" customHeight="1" x14ac:dyDescent="0.2">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I584" s="40"/>
    </row>
    <row r="585" spans="7:35" ht="15.75" customHeight="1" x14ac:dyDescent="0.2">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I585" s="40"/>
    </row>
    <row r="586" spans="7:35" ht="15.75" customHeight="1" x14ac:dyDescent="0.2">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I586" s="40"/>
    </row>
    <row r="587" spans="7:35" ht="15.75" customHeight="1" x14ac:dyDescent="0.2">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I587" s="40"/>
    </row>
    <row r="588" spans="7:35" ht="15.75" customHeight="1" x14ac:dyDescent="0.2">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I588" s="40"/>
    </row>
    <row r="589" spans="7:35" ht="15.75" customHeight="1" x14ac:dyDescent="0.2">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I589" s="40"/>
    </row>
    <row r="590" spans="7:35" ht="15.75" customHeight="1" x14ac:dyDescent="0.2">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I590" s="40"/>
    </row>
    <row r="591" spans="7:35" ht="15.75" customHeight="1" x14ac:dyDescent="0.2">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I591" s="40"/>
    </row>
    <row r="592" spans="7:35" ht="15.75" customHeight="1" x14ac:dyDescent="0.2">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I592" s="40"/>
    </row>
    <row r="593" spans="7:35" ht="15.75" customHeight="1" x14ac:dyDescent="0.2">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I593" s="40"/>
    </row>
    <row r="594" spans="7:35" ht="15.75" customHeight="1" x14ac:dyDescent="0.2">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I594" s="40"/>
    </row>
    <row r="595" spans="7:35" ht="15.75" customHeight="1" x14ac:dyDescent="0.2">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I595" s="40"/>
    </row>
    <row r="596" spans="7:35" ht="15.75" customHeight="1" x14ac:dyDescent="0.2">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I596" s="40"/>
    </row>
    <row r="597" spans="7:35" ht="15.75" customHeight="1" x14ac:dyDescent="0.2">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I597" s="40"/>
    </row>
    <row r="598" spans="7:35" ht="15.75" customHeight="1" x14ac:dyDescent="0.2">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I598" s="40"/>
    </row>
    <row r="599" spans="7:35" ht="15.75" customHeight="1" x14ac:dyDescent="0.2">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I599" s="40"/>
    </row>
    <row r="600" spans="7:35" ht="15.75" customHeight="1" x14ac:dyDescent="0.2">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I600" s="40"/>
    </row>
    <row r="601" spans="7:35" ht="15.75" customHeight="1" x14ac:dyDescent="0.2">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I601" s="40"/>
    </row>
    <row r="602" spans="7:35" ht="15.75" customHeight="1" x14ac:dyDescent="0.2">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I602" s="40"/>
    </row>
    <row r="603" spans="7:35" ht="15.75" customHeight="1" x14ac:dyDescent="0.2">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I603" s="40"/>
    </row>
    <row r="604" spans="7:35" ht="15.75" customHeight="1" x14ac:dyDescent="0.2">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I604" s="40"/>
    </row>
    <row r="605" spans="7:35" ht="15.75" customHeight="1" x14ac:dyDescent="0.2">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I605" s="40"/>
    </row>
    <row r="606" spans="7:35" ht="15.75" customHeight="1" x14ac:dyDescent="0.2">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I606" s="40"/>
    </row>
    <row r="607" spans="7:35" ht="15.75" customHeight="1" x14ac:dyDescent="0.2">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I607" s="40"/>
    </row>
    <row r="608" spans="7:35" ht="15.75" customHeight="1" x14ac:dyDescent="0.2">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I608" s="40"/>
    </row>
    <row r="609" spans="7:35" ht="15.75" customHeight="1" x14ac:dyDescent="0.2">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I609" s="40"/>
    </row>
    <row r="610" spans="7:35" ht="15.75" customHeight="1" x14ac:dyDescent="0.2">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I610" s="40"/>
    </row>
    <row r="611" spans="7:35" ht="15.75" customHeight="1" x14ac:dyDescent="0.2">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I611" s="40"/>
    </row>
    <row r="612" spans="7:35" ht="15.75" customHeight="1" x14ac:dyDescent="0.2">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I612" s="40"/>
    </row>
    <row r="613" spans="7:35" ht="15.75" customHeight="1" x14ac:dyDescent="0.2">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I613" s="40"/>
    </row>
    <row r="614" spans="7:35" ht="15.75" customHeight="1" x14ac:dyDescent="0.2">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I614" s="40"/>
    </row>
    <row r="615" spans="7:35" ht="15.75" customHeight="1" x14ac:dyDescent="0.2">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I615" s="40"/>
    </row>
    <row r="616" spans="7:35" ht="15.75" customHeight="1" x14ac:dyDescent="0.2">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I616" s="40"/>
    </row>
    <row r="617" spans="7:35" ht="15.75" customHeight="1" x14ac:dyDescent="0.2">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I617" s="40"/>
    </row>
    <row r="618" spans="7:35" ht="15.75" customHeight="1" x14ac:dyDescent="0.2">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I618" s="40"/>
    </row>
    <row r="619" spans="7:35" ht="15.75" customHeight="1" x14ac:dyDescent="0.2">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I619" s="40"/>
    </row>
    <row r="620" spans="7:35" ht="15.75" customHeight="1" x14ac:dyDescent="0.2">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I620" s="40"/>
    </row>
    <row r="621" spans="7:35" ht="15.75" customHeight="1" x14ac:dyDescent="0.2">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I621" s="40"/>
    </row>
    <row r="622" spans="7:35" ht="15.75" customHeight="1" x14ac:dyDescent="0.2">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I622" s="40"/>
    </row>
    <row r="623" spans="7:35" ht="15.75" customHeight="1" x14ac:dyDescent="0.2">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I623" s="40"/>
    </row>
    <row r="624" spans="7:35" ht="15.75" customHeight="1" x14ac:dyDescent="0.2">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I624" s="40"/>
    </row>
    <row r="625" spans="7:35" ht="15.75" customHeight="1" x14ac:dyDescent="0.2">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I625" s="40"/>
    </row>
    <row r="626" spans="7:35" ht="15.75" customHeight="1" x14ac:dyDescent="0.2">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I626" s="40"/>
    </row>
    <row r="627" spans="7:35" ht="15.75" customHeight="1" x14ac:dyDescent="0.2">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I627" s="40"/>
    </row>
    <row r="628" spans="7:35" ht="15.75" customHeight="1" x14ac:dyDescent="0.2">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I628" s="40"/>
    </row>
    <row r="629" spans="7:35" ht="15.75" customHeight="1" x14ac:dyDescent="0.2">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I629" s="40"/>
    </row>
    <row r="630" spans="7:35" ht="15.75" customHeight="1" x14ac:dyDescent="0.2">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I630" s="40"/>
    </row>
    <row r="631" spans="7:35" ht="15.75" customHeight="1" x14ac:dyDescent="0.2">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I631" s="40"/>
    </row>
    <row r="632" spans="7:35" ht="15.75" customHeight="1" x14ac:dyDescent="0.2">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I632" s="40"/>
    </row>
    <row r="633" spans="7:35" ht="15.75" customHeight="1" x14ac:dyDescent="0.2">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I633" s="40"/>
    </row>
    <row r="634" spans="7:35" ht="15.75" customHeight="1" x14ac:dyDescent="0.2">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I634" s="40"/>
    </row>
    <row r="635" spans="7:35" ht="15.75" customHeight="1" x14ac:dyDescent="0.2">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I635" s="40"/>
    </row>
    <row r="636" spans="7:35" ht="15.75" customHeight="1" x14ac:dyDescent="0.2">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I636" s="40"/>
    </row>
    <row r="637" spans="7:35" ht="15.75" customHeight="1" x14ac:dyDescent="0.2">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I637" s="40"/>
    </row>
    <row r="638" spans="7:35" ht="15.75" customHeight="1" x14ac:dyDescent="0.2">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I638" s="40"/>
    </row>
    <row r="639" spans="7:35" ht="15.75" customHeight="1" x14ac:dyDescent="0.2">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I639" s="40"/>
    </row>
    <row r="640" spans="7:35" ht="15.75" customHeight="1" x14ac:dyDescent="0.2">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I640" s="40"/>
    </row>
    <row r="641" spans="7:35" ht="15.75" customHeight="1" x14ac:dyDescent="0.2">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I641" s="40"/>
    </row>
    <row r="642" spans="7:35" ht="15.75" customHeight="1" x14ac:dyDescent="0.2">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I642" s="40"/>
    </row>
    <row r="643" spans="7:35" ht="15.75" customHeight="1" x14ac:dyDescent="0.2">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I643" s="40"/>
    </row>
    <row r="644" spans="7:35" ht="15.75" customHeight="1" x14ac:dyDescent="0.2">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I644" s="40"/>
    </row>
    <row r="645" spans="7:35" ht="15.75" customHeight="1" x14ac:dyDescent="0.2">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I645" s="40"/>
    </row>
    <row r="646" spans="7:35" ht="15.75" customHeight="1" x14ac:dyDescent="0.2">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I646" s="40"/>
    </row>
    <row r="647" spans="7:35" ht="15.75" customHeight="1" x14ac:dyDescent="0.2">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I647" s="40"/>
    </row>
    <row r="648" spans="7:35" ht="15.75" customHeight="1" x14ac:dyDescent="0.2">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I648" s="40"/>
    </row>
    <row r="649" spans="7:35" ht="15.75" customHeight="1" x14ac:dyDescent="0.2">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I649" s="40"/>
    </row>
    <row r="650" spans="7:35" ht="15.75" customHeight="1" x14ac:dyDescent="0.2">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I650" s="40"/>
    </row>
    <row r="651" spans="7:35" ht="15.75" customHeight="1" x14ac:dyDescent="0.2">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I651" s="40"/>
    </row>
    <row r="652" spans="7:35" ht="15.75" customHeight="1" x14ac:dyDescent="0.2">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I652" s="40"/>
    </row>
    <row r="653" spans="7:35" ht="15.75" customHeight="1" x14ac:dyDescent="0.2">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I653" s="40"/>
    </row>
    <row r="654" spans="7:35" ht="15.75" customHeight="1" x14ac:dyDescent="0.2">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I654" s="40"/>
    </row>
    <row r="655" spans="7:35" ht="15.75" customHeight="1" x14ac:dyDescent="0.2">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I655" s="40"/>
    </row>
    <row r="656" spans="7:35" ht="15.75" customHeight="1" x14ac:dyDescent="0.2">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I656" s="40"/>
    </row>
    <row r="657" spans="7:35" ht="15.75" customHeight="1" x14ac:dyDescent="0.2">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I657" s="40"/>
    </row>
    <row r="658" spans="7:35" ht="15.75" customHeight="1" x14ac:dyDescent="0.2">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I658" s="40"/>
    </row>
    <row r="659" spans="7:35" ht="15.75" customHeight="1" x14ac:dyDescent="0.2">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I659" s="40"/>
    </row>
    <row r="660" spans="7:35" ht="15.75" customHeight="1" x14ac:dyDescent="0.2">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I660" s="40"/>
    </row>
    <row r="661" spans="7:35" ht="15.75" customHeight="1" x14ac:dyDescent="0.2">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I661" s="40"/>
    </row>
    <row r="662" spans="7:35" ht="15.75" customHeight="1" x14ac:dyDescent="0.2">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I662" s="40"/>
    </row>
    <row r="663" spans="7:35" ht="15.75" customHeight="1" x14ac:dyDescent="0.2">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I663" s="40"/>
    </row>
    <row r="664" spans="7:35" ht="15.75" customHeight="1" x14ac:dyDescent="0.2">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I664" s="40"/>
    </row>
    <row r="665" spans="7:35" ht="15.75" customHeight="1" x14ac:dyDescent="0.2">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I665" s="40"/>
    </row>
    <row r="666" spans="7:35" ht="15.75" customHeight="1" x14ac:dyDescent="0.2">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I666" s="40"/>
    </row>
    <row r="667" spans="7:35" ht="15.75" customHeight="1" x14ac:dyDescent="0.2">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I667" s="40"/>
    </row>
    <row r="668" spans="7:35" ht="15.75" customHeight="1" x14ac:dyDescent="0.2">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I668" s="40"/>
    </row>
    <row r="669" spans="7:35" ht="15.75" customHeight="1" x14ac:dyDescent="0.2">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I669" s="40"/>
    </row>
    <row r="670" spans="7:35" ht="15.75" customHeight="1" x14ac:dyDescent="0.2">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I670" s="40"/>
    </row>
    <row r="671" spans="7:35" ht="15.75" customHeight="1" x14ac:dyDescent="0.2">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I671" s="40"/>
    </row>
    <row r="672" spans="7:35" ht="15.75" customHeight="1" x14ac:dyDescent="0.2">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I672" s="40"/>
    </row>
    <row r="673" spans="7:35" ht="15.75" customHeight="1" x14ac:dyDescent="0.2">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I673" s="40"/>
    </row>
    <row r="674" spans="7:35" ht="15.75" customHeight="1" x14ac:dyDescent="0.2">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I674" s="40"/>
    </row>
    <row r="675" spans="7:35" ht="15.75" customHeight="1" x14ac:dyDescent="0.2">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I675" s="40"/>
    </row>
    <row r="676" spans="7:35" ht="15.75" customHeight="1" x14ac:dyDescent="0.2">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I676" s="40"/>
    </row>
    <row r="677" spans="7:35" ht="15.75" customHeight="1" x14ac:dyDescent="0.2">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I677" s="40"/>
    </row>
    <row r="678" spans="7:35" ht="15.75" customHeight="1" x14ac:dyDescent="0.2">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I678" s="40"/>
    </row>
    <row r="679" spans="7:35" ht="15.75" customHeight="1" x14ac:dyDescent="0.2">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I679" s="40"/>
    </row>
    <row r="680" spans="7:35" ht="15.75" customHeight="1" x14ac:dyDescent="0.2">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I680" s="40"/>
    </row>
    <row r="681" spans="7:35" ht="15.75" customHeight="1" x14ac:dyDescent="0.2">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I681" s="40"/>
    </row>
    <row r="682" spans="7:35" ht="15.75" customHeight="1" x14ac:dyDescent="0.2">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I682" s="40"/>
    </row>
    <row r="683" spans="7:35" ht="15.75" customHeight="1" x14ac:dyDescent="0.2">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I683" s="40"/>
    </row>
    <row r="684" spans="7:35" ht="15.75" customHeight="1" x14ac:dyDescent="0.2">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I684" s="40"/>
    </row>
    <row r="685" spans="7:35" ht="15.75" customHeight="1" x14ac:dyDescent="0.2">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I685" s="40"/>
    </row>
    <row r="686" spans="7:35" ht="15.75" customHeight="1" x14ac:dyDescent="0.2">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I686" s="40"/>
    </row>
    <row r="687" spans="7:35" ht="15.75" customHeight="1" x14ac:dyDescent="0.2">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I687" s="40"/>
    </row>
    <row r="688" spans="7:35" ht="15.75" customHeight="1" x14ac:dyDescent="0.2">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I688" s="40"/>
    </row>
    <row r="689" spans="7:35" ht="15.75" customHeight="1" x14ac:dyDescent="0.2">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I689" s="40"/>
    </row>
    <row r="690" spans="7:35" ht="15.75" customHeight="1" x14ac:dyDescent="0.2">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I690" s="40"/>
    </row>
    <row r="691" spans="7:35" ht="15.75" customHeight="1" x14ac:dyDescent="0.2">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I691" s="40"/>
    </row>
    <row r="692" spans="7:35" ht="15.75" customHeight="1" x14ac:dyDescent="0.2">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I692" s="40"/>
    </row>
    <row r="693" spans="7:35" ht="15.75" customHeight="1" x14ac:dyDescent="0.2">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I693" s="40"/>
    </row>
    <row r="694" spans="7:35" ht="15.75" customHeight="1" x14ac:dyDescent="0.2">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I694" s="40"/>
    </row>
    <row r="695" spans="7:35" ht="15.75" customHeight="1" x14ac:dyDescent="0.2">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I695" s="40"/>
    </row>
    <row r="696" spans="7:35" ht="15.75" customHeight="1" x14ac:dyDescent="0.2">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I696" s="40"/>
    </row>
    <row r="697" spans="7:35" ht="15.75" customHeight="1" x14ac:dyDescent="0.2">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I697" s="40"/>
    </row>
    <row r="698" spans="7:35" ht="15.75" customHeight="1" x14ac:dyDescent="0.2">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I698" s="40"/>
    </row>
    <row r="699" spans="7:35" ht="15.75" customHeight="1" x14ac:dyDescent="0.2">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I699" s="40"/>
    </row>
    <row r="700" spans="7:35" ht="15.75" customHeight="1" x14ac:dyDescent="0.2">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I700" s="40"/>
    </row>
    <row r="701" spans="7:35" ht="15.75" customHeight="1" x14ac:dyDescent="0.2">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I701" s="40"/>
    </row>
    <row r="702" spans="7:35" ht="15.75" customHeight="1" x14ac:dyDescent="0.2">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I702" s="40"/>
    </row>
    <row r="703" spans="7:35" ht="15.75" customHeight="1" x14ac:dyDescent="0.2">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I703" s="40"/>
    </row>
    <row r="704" spans="7:35" ht="15.75" customHeight="1" x14ac:dyDescent="0.2">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I704" s="40"/>
    </row>
    <row r="705" spans="7:35" ht="15.75" customHeight="1" x14ac:dyDescent="0.2">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I705" s="40"/>
    </row>
    <row r="706" spans="7:35" ht="15.75" customHeight="1" x14ac:dyDescent="0.2">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I706" s="40"/>
    </row>
    <row r="707" spans="7:35" ht="15.75" customHeight="1" x14ac:dyDescent="0.2">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I707" s="40"/>
    </row>
    <row r="708" spans="7:35" ht="15.75" customHeight="1" x14ac:dyDescent="0.2">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I708" s="40"/>
    </row>
    <row r="709" spans="7:35" ht="15.75" customHeight="1" x14ac:dyDescent="0.2">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I709" s="40"/>
    </row>
    <row r="710" spans="7:35" ht="15.75" customHeight="1" x14ac:dyDescent="0.2">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I710" s="40"/>
    </row>
    <row r="711" spans="7:35" ht="15.75" customHeight="1" x14ac:dyDescent="0.2">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I711" s="40"/>
    </row>
    <row r="712" spans="7:35" ht="15.75" customHeight="1" x14ac:dyDescent="0.2">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I712" s="40"/>
    </row>
    <row r="713" spans="7:35" ht="15.75" customHeight="1" x14ac:dyDescent="0.2">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I713" s="40"/>
    </row>
    <row r="714" spans="7:35" ht="15.75" customHeight="1" x14ac:dyDescent="0.2">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I714" s="40"/>
    </row>
    <row r="715" spans="7:35" ht="15.75" customHeight="1" x14ac:dyDescent="0.2">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I715" s="40"/>
    </row>
    <row r="716" spans="7:35" ht="15.75" customHeight="1" x14ac:dyDescent="0.2">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I716" s="40"/>
    </row>
    <row r="717" spans="7:35" ht="15.75" customHeight="1" x14ac:dyDescent="0.2">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I717" s="40"/>
    </row>
    <row r="718" spans="7:35" ht="15.75" customHeight="1" x14ac:dyDescent="0.2">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I718" s="40"/>
    </row>
    <row r="719" spans="7:35" ht="15.75" customHeight="1" x14ac:dyDescent="0.2">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I719" s="40"/>
    </row>
    <row r="720" spans="7:35" ht="15.75" customHeight="1" x14ac:dyDescent="0.2">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I720" s="40"/>
    </row>
    <row r="721" spans="7:35" ht="15.75" customHeight="1" x14ac:dyDescent="0.2">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I721" s="40"/>
    </row>
    <row r="722" spans="7:35" ht="15.75" customHeight="1" x14ac:dyDescent="0.2">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I722" s="40"/>
    </row>
    <row r="723" spans="7:35" ht="15.75" customHeight="1" x14ac:dyDescent="0.2">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I723" s="40"/>
    </row>
    <row r="724" spans="7:35" ht="15.75" customHeight="1" x14ac:dyDescent="0.2">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I724" s="40"/>
    </row>
    <row r="725" spans="7:35" ht="15.75" customHeight="1" x14ac:dyDescent="0.2">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I725" s="40"/>
    </row>
    <row r="726" spans="7:35" ht="15.75" customHeight="1" x14ac:dyDescent="0.2">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I726" s="40"/>
    </row>
    <row r="727" spans="7:35" ht="15.75" customHeight="1" x14ac:dyDescent="0.2">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I727" s="40"/>
    </row>
    <row r="728" spans="7:35" ht="15.75" customHeight="1" x14ac:dyDescent="0.2">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I728" s="40"/>
    </row>
    <row r="729" spans="7:35" ht="15.75" customHeight="1" x14ac:dyDescent="0.2">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I729" s="40"/>
    </row>
    <row r="730" spans="7:35" ht="15.75" customHeight="1" x14ac:dyDescent="0.2">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I730" s="40"/>
    </row>
    <row r="731" spans="7:35" ht="15.75" customHeight="1" x14ac:dyDescent="0.2">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I731" s="40"/>
    </row>
    <row r="732" spans="7:35" ht="15.75" customHeight="1" x14ac:dyDescent="0.2">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I732" s="40"/>
    </row>
    <row r="733" spans="7:35" ht="15.75" customHeight="1" x14ac:dyDescent="0.2">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I733" s="40"/>
    </row>
    <row r="734" spans="7:35" ht="15.75" customHeight="1" x14ac:dyDescent="0.2">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I734" s="40"/>
    </row>
    <row r="735" spans="7:35" ht="15.75" customHeight="1" x14ac:dyDescent="0.2">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I735" s="40"/>
    </row>
    <row r="736" spans="7:35" ht="15.75" customHeight="1" x14ac:dyDescent="0.2">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I736" s="40"/>
    </row>
    <row r="737" spans="7:35" ht="15.75" customHeight="1" x14ac:dyDescent="0.2">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I737" s="40"/>
    </row>
    <row r="738" spans="7:35" ht="15.75" customHeight="1" x14ac:dyDescent="0.2">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I738" s="40"/>
    </row>
    <row r="739" spans="7:35" ht="15.75" customHeight="1" x14ac:dyDescent="0.2">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I739" s="40"/>
    </row>
    <row r="740" spans="7:35" ht="15.75" customHeight="1" x14ac:dyDescent="0.2">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I740" s="40"/>
    </row>
    <row r="741" spans="7:35" ht="15.75" customHeight="1" x14ac:dyDescent="0.2">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I741" s="40"/>
    </row>
    <row r="742" spans="7:35" ht="15.75" customHeight="1" x14ac:dyDescent="0.2">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I742" s="40"/>
    </row>
    <row r="743" spans="7:35" ht="15.75" customHeight="1" x14ac:dyDescent="0.2">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I743" s="40"/>
    </row>
    <row r="744" spans="7:35" ht="15.75" customHeight="1" x14ac:dyDescent="0.2">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I744" s="40"/>
    </row>
    <row r="745" spans="7:35" ht="15.75" customHeight="1" x14ac:dyDescent="0.2">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I745" s="40"/>
    </row>
    <row r="746" spans="7:35" ht="15.75" customHeight="1" x14ac:dyDescent="0.2">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I746" s="40"/>
    </row>
    <row r="747" spans="7:35" ht="15.75" customHeight="1" x14ac:dyDescent="0.2">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I747" s="40"/>
    </row>
    <row r="748" spans="7:35" ht="15.75" customHeight="1" x14ac:dyDescent="0.2">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I748" s="40"/>
    </row>
    <row r="749" spans="7:35" ht="15.75" customHeight="1" x14ac:dyDescent="0.2">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I749" s="40"/>
    </row>
    <row r="750" spans="7:35" ht="15.75" customHeight="1" x14ac:dyDescent="0.2">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I750" s="40"/>
    </row>
    <row r="751" spans="7:35" ht="15.75" customHeight="1" x14ac:dyDescent="0.2">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I751" s="40"/>
    </row>
    <row r="752" spans="7:35" ht="15.75" customHeight="1" x14ac:dyDescent="0.2">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I752" s="40"/>
    </row>
    <row r="753" spans="7:35" ht="15.75" customHeight="1" x14ac:dyDescent="0.2">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I753" s="40"/>
    </row>
    <row r="754" spans="7:35" ht="15.75" customHeight="1" x14ac:dyDescent="0.2">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I754" s="40"/>
    </row>
    <row r="755" spans="7:35" ht="15.75" customHeight="1" x14ac:dyDescent="0.2">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I755" s="40"/>
    </row>
    <row r="756" spans="7:35" ht="15.75" customHeight="1" x14ac:dyDescent="0.2">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I756" s="40"/>
    </row>
    <row r="757" spans="7:35" ht="15.75" customHeight="1" x14ac:dyDescent="0.2">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I757" s="40"/>
    </row>
    <row r="758" spans="7:35" ht="15.75" customHeight="1" x14ac:dyDescent="0.2">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I758" s="40"/>
    </row>
    <row r="759" spans="7:35" ht="15.75" customHeight="1" x14ac:dyDescent="0.2">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I759" s="40"/>
    </row>
    <row r="760" spans="7:35" ht="15.75" customHeight="1" x14ac:dyDescent="0.2">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I760" s="40"/>
    </row>
    <row r="761" spans="7:35" ht="15.75" customHeight="1" x14ac:dyDescent="0.2">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I761" s="40"/>
    </row>
    <row r="762" spans="7:35" ht="15.75" customHeight="1" x14ac:dyDescent="0.2">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I762" s="40"/>
    </row>
    <row r="763" spans="7:35" ht="15.75" customHeight="1" x14ac:dyDescent="0.2">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I763" s="40"/>
    </row>
    <row r="764" spans="7:35" ht="15.75" customHeight="1" x14ac:dyDescent="0.2">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I764" s="40"/>
    </row>
    <row r="765" spans="7:35" ht="15.75" customHeight="1" x14ac:dyDescent="0.2">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I765" s="40"/>
    </row>
    <row r="766" spans="7:35" ht="15.75" customHeight="1" x14ac:dyDescent="0.2">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I766" s="40"/>
    </row>
    <row r="767" spans="7:35" ht="15.75" customHeight="1" x14ac:dyDescent="0.2">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I767" s="40"/>
    </row>
    <row r="768" spans="7:35" ht="15.75" customHeight="1" x14ac:dyDescent="0.2">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I768" s="40"/>
    </row>
    <row r="769" spans="7:35" ht="15.75" customHeight="1" x14ac:dyDescent="0.2">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I769" s="40"/>
    </row>
    <row r="770" spans="7:35" ht="15.75" customHeight="1" x14ac:dyDescent="0.2">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I770" s="40"/>
    </row>
    <row r="771" spans="7:35" ht="15.75" customHeight="1" x14ac:dyDescent="0.2">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I771" s="40"/>
    </row>
    <row r="772" spans="7:35" ht="15.75" customHeight="1" x14ac:dyDescent="0.2">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I772" s="40"/>
    </row>
    <row r="773" spans="7:35" ht="15.75" customHeight="1" x14ac:dyDescent="0.2">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I773" s="40"/>
    </row>
    <row r="774" spans="7:35" ht="15.75" customHeight="1" x14ac:dyDescent="0.2">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I774" s="40"/>
    </row>
    <row r="775" spans="7:35" ht="15.75" customHeight="1" x14ac:dyDescent="0.2">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I775" s="40"/>
    </row>
    <row r="776" spans="7:35" ht="15.75" customHeight="1" x14ac:dyDescent="0.2">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I776" s="40"/>
    </row>
    <row r="777" spans="7:35" ht="15.75" customHeight="1" x14ac:dyDescent="0.2">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I777" s="40"/>
    </row>
    <row r="778" spans="7:35" ht="15.75" customHeight="1" x14ac:dyDescent="0.2">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I778" s="40"/>
    </row>
    <row r="779" spans="7:35" ht="15.75" customHeight="1" x14ac:dyDescent="0.2">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I779" s="40"/>
    </row>
    <row r="780" spans="7:35" ht="15.75" customHeight="1" x14ac:dyDescent="0.2">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I780" s="40"/>
    </row>
    <row r="781" spans="7:35" ht="15.75" customHeight="1" x14ac:dyDescent="0.2">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I781" s="40"/>
    </row>
    <row r="782" spans="7:35" ht="15.75" customHeight="1" x14ac:dyDescent="0.2">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I782" s="40"/>
    </row>
    <row r="783" spans="7:35" ht="15.75" customHeight="1" x14ac:dyDescent="0.2">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I783" s="40"/>
    </row>
    <row r="784" spans="7:35" ht="15.75" customHeight="1" x14ac:dyDescent="0.2">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I784" s="40"/>
    </row>
    <row r="785" spans="7:35" ht="15.75" customHeight="1" x14ac:dyDescent="0.2">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I785" s="40"/>
    </row>
    <row r="786" spans="7:35" ht="15.75" customHeight="1" x14ac:dyDescent="0.2">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I786" s="40"/>
    </row>
    <row r="787" spans="7:35" ht="15.75" customHeight="1" x14ac:dyDescent="0.2">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I787" s="40"/>
    </row>
    <row r="788" spans="7:35" ht="15.75" customHeight="1" x14ac:dyDescent="0.2">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I788" s="40"/>
    </row>
    <row r="789" spans="7:35" ht="15.75" customHeight="1" x14ac:dyDescent="0.2">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I789" s="40"/>
    </row>
    <row r="790" spans="7:35" ht="15.75" customHeight="1" x14ac:dyDescent="0.2">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I790" s="40"/>
    </row>
    <row r="791" spans="7:35" ht="15.75" customHeight="1" x14ac:dyDescent="0.2">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I791" s="40"/>
    </row>
    <row r="792" spans="7:35" ht="15.75" customHeight="1" x14ac:dyDescent="0.2">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I792" s="40"/>
    </row>
    <row r="793" spans="7:35" ht="15.75" customHeight="1" x14ac:dyDescent="0.2">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I793" s="40"/>
    </row>
    <row r="794" spans="7:35" ht="15.75" customHeight="1" x14ac:dyDescent="0.2">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I794" s="40"/>
    </row>
    <row r="795" spans="7:35" ht="15.75" customHeight="1" x14ac:dyDescent="0.2">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I795" s="40"/>
    </row>
    <row r="796" spans="7:35" ht="15.75" customHeight="1" x14ac:dyDescent="0.2">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I796" s="40"/>
    </row>
    <row r="797" spans="7:35" ht="15.75" customHeight="1" x14ac:dyDescent="0.2">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I797" s="40"/>
    </row>
    <row r="798" spans="7:35" ht="15.75" customHeight="1" x14ac:dyDescent="0.2">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I798" s="40"/>
    </row>
    <row r="799" spans="7:35" ht="15.75" customHeight="1" x14ac:dyDescent="0.2">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I799" s="40"/>
    </row>
    <row r="800" spans="7:35" ht="15.75" customHeight="1" x14ac:dyDescent="0.2">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I800" s="40"/>
    </row>
    <row r="801" spans="7:35" ht="15.75" customHeight="1" x14ac:dyDescent="0.2">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I801" s="40"/>
    </row>
    <row r="802" spans="7:35" ht="15.75" customHeight="1" x14ac:dyDescent="0.2">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I802" s="40"/>
    </row>
    <row r="803" spans="7:35" ht="15.75" customHeight="1" x14ac:dyDescent="0.2">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I803" s="40"/>
    </row>
    <row r="804" spans="7:35" ht="15.75" customHeight="1" x14ac:dyDescent="0.2">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I804" s="40"/>
    </row>
    <row r="805" spans="7:35" ht="15.75" customHeight="1" x14ac:dyDescent="0.2">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I805" s="40"/>
    </row>
    <row r="806" spans="7:35" ht="15.75" customHeight="1" x14ac:dyDescent="0.2">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I806" s="40"/>
    </row>
    <row r="807" spans="7:35" ht="15.75" customHeight="1" x14ac:dyDescent="0.2">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I807" s="40"/>
    </row>
    <row r="808" spans="7:35" ht="15.75" customHeight="1" x14ac:dyDescent="0.2">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I808" s="40"/>
    </row>
    <row r="809" spans="7:35" ht="15.75" customHeight="1" x14ac:dyDescent="0.2">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I809" s="40"/>
    </row>
    <row r="810" spans="7:35" ht="15.75" customHeight="1" x14ac:dyDescent="0.2">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I810" s="40"/>
    </row>
    <row r="811" spans="7:35" ht="15.75" customHeight="1" x14ac:dyDescent="0.2">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I811" s="40"/>
    </row>
    <row r="812" spans="7:35" ht="15.75" customHeight="1" x14ac:dyDescent="0.2">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I812" s="40"/>
    </row>
    <row r="813" spans="7:35" ht="15.75" customHeight="1" x14ac:dyDescent="0.2">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I813" s="40"/>
    </row>
    <row r="814" spans="7:35" ht="15.75" customHeight="1" x14ac:dyDescent="0.2">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I814" s="40"/>
    </row>
    <row r="815" spans="7:35" ht="15.75" customHeight="1" x14ac:dyDescent="0.2">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I815" s="40"/>
    </row>
    <row r="816" spans="7:35" ht="15.75" customHeight="1" x14ac:dyDescent="0.2">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I816" s="40"/>
    </row>
    <row r="817" spans="7:35" ht="15.75" customHeight="1" x14ac:dyDescent="0.2">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I817" s="40"/>
    </row>
    <row r="818" spans="7:35" ht="15.75" customHeight="1" x14ac:dyDescent="0.2">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I818" s="40"/>
    </row>
    <row r="819" spans="7:35" ht="15.75" customHeight="1" x14ac:dyDescent="0.2">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I819" s="40"/>
    </row>
    <row r="820" spans="7:35" ht="15.75" customHeight="1" x14ac:dyDescent="0.2">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I820" s="40"/>
    </row>
    <row r="821" spans="7:35" ht="15.75" customHeight="1" x14ac:dyDescent="0.2">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I821" s="40"/>
    </row>
    <row r="822" spans="7:35" ht="15.75" customHeight="1" x14ac:dyDescent="0.2">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I822" s="40"/>
    </row>
    <row r="823" spans="7:35" ht="15.75" customHeight="1" x14ac:dyDescent="0.2">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I823" s="40"/>
    </row>
    <row r="824" spans="7:35" ht="15.75" customHeight="1" x14ac:dyDescent="0.2">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I824" s="40"/>
    </row>
    <row r="825" spans="7:35" ht="15.75" customHeight="1" x14ac:dyDescent="0.2">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I825" s="40"/>
    </row>
    <row r="826" spans="7:35" ht="15.75" customHeight="1" x14ac:dyDescent="0.2">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I826" s="40"/>
    </row>
    <row r="827" spans="7:35" ht="15.75" customHeight="1" x14ac:dyDescent="0.2">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I827" s="40"/>
    </row>
    <row r="828" spans="7:35" ht="15.75" customHeight="1" x14ac:dyDescent="0.2">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I828" s="40"/>
    </row>
    <row r="829" spans="7:35" ht="15.75" customHeight="1" x14ac:dyDescent="0.2">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I829" s="40"/>
    </row>
    <row r="830" spans="7:35" ht="15.75" customHeight="1" x14ac:dyDescent="0.2">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I830" s="40"/>
    </row>
    <row r="831" spans="7:35" ht="15.75" customHeight="1" x14ac:dyDescent="0.2">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I831" s="40"/>
    </row>
    <row r="832" spans="7:35" ht="15.75" customHeight="1" x14ac:dyDescent="0.2">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I832" s="40"/>
    </row>
    <row r="833" spans="7:35" ht="15.75" customHeight="1" x14ac:dyDescent="0.2">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I833" s="40"/>
    </row>
    <row r="834" spans="7:35" ht="15.75" customHeight="1" x14ac:dyDescent="0.2">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I834" s="40"/>
    </row>
    <row r="835" spans="7:35" ht="15.75" customHeight="1" x14ac:dyDescent="0.2">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I835" s="40"/>
    </row>
    <row r="836" spans="7:35" ht="15.75" customHeight="1" x14ac:dyDescent="0.2">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I836" s="40"/>
    </row>
    <row r="837" spans="7:35" ht="15.75" customHeight="1" x14ac:dyDescent="0.2">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I837" s="40"/>
    </row>
    <row r="838" spans="7:35" ht="15.75" customHeight="1" x14ac:dyDescent="0.2">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I838" s="40"/>
    </row>
    <row r="839" spans="7:35" ht="15.75" customHeight="1" x14ac:dyDescent="0.2">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I839" s="40"/>
    </row>
    <row r="840" spans="7:35" ht="15.75" customHeight="1" x14ac:dyDescent="0.2">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I840" s="40"/>
    </row>
    <row r="841" spans="7:35" ht="15.75" customHeight="1" x14ac:dyDescent="0.2">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I841" s="40"/>
    </row>
    <row r="842" spans="7:35" ht="15.75" customHeight="1" x14ac:dyDescent="0.2">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I842" s="40"/>
    </row>
    <row r="843" spans="7:35" ht="15.75" customHeight="1" x14ac:dyDescent="0.2">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I843" s="40"/>
    </row>
    <row r="844" spans="7:35" ht="15.75" customHeight="1" x14ac:dyDescent="0.2">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I844" s="40"/>
    </row>
    <row r="845" spans="7:35" ht="15.75" customHeight="1" x14ac:dyDescent="0.2">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I845" s="40"/>
    </row>
    <row r="846" spans="7:35" ht="15.75" customHeight="1" x14ac:dyDescent="0.2">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I846" s="40"/>
    </row>
    <row r="847" spans="7:35" ht="15.75" customHeight="1" x14ac:dyDescent="0.2">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I847" s="40"/>
    </row>
    <row r="848" spans="7:35" ht="15.75" customHeight="1" x14ac:dyDescent="0.2">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I848" s="40"/>
    </row>
    <row r="849" spans="7:35" ht="15.75" customHeight="1" x14ac:dyDescent="0.2">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I849" s="40"/>
    </row>
    <row r="850" spans="7:35" ht="15.75" customHeight="1" x14ac:dyDescent="0.2">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I850" s="40"/>
    </row>
    <row r="851" spans="7:35" ht="15.75" customHeight="1" x14ac:dyDescent="0.2">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I851" s="40"/>
    </row>
    <row r="852" spans="7:35" ht="15.75" customHeight="1" x14ac:dyDescent="0.2">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I852" s="40"/>
    </row>
    <row r="853" spans="7:35" ht="15.75" customHeight="1" x14ac:dyDescent="0.2">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I853" s="40"/>
    </row>
    <row r="854" spans="7:35" ht="15.75" customHeight="1" x14ac:dyDescent="0.2">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I854" s="40"/>
    </row>
    <row r="855" spans="7:35" ht="15.75" customHeight="1" x14ac:dyDescent="0.2">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I855" s="40"/>
    </row>
    <row r="856" spans="7:35" ht="15.75" customHeight="1" x14ac:dyDescent="0.2">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I856" s="40"/>
    </row>
    <row r="857" spans="7:35" ht="15.75" customHeight="1" x14ac:dyDescent="0.2">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I857" s="40"/>
    </row>
    <row r="858" spans="7:35" ht="15.75" customHeight="1" x14ac:dyDescent="0.2">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I858" s="40"/>
    </row>
    <row r="859" spans="7:35" ht="15.75" customHeight="1" x14ac:dyDescent="0.2">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I859" s="40"/>
    </row>
    <row r="860" spans="7:35" ht="15.75" customHeight="1" x14ac:dyDescent="0.2">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I860" s="40"/>
    </row>
    <row r="861" spans="7:35" ht="15.75" customHeight="1" x14ac:dyDescent="0.2">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I861" s="40"/>
    </row>
    <row r="862" spans="7:35" ht="15.75" customHeight="1" x14ac:dyDescent="0.2">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I862" s="40"/>
    </row>
    <row r="863" spans="7:35" ht="15.75" customHeight="1" x14ac:dyDescent="0.2">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I863" s="40"/>
    </row>
    <row r="864" spans="7:35" ht="15.75" customHeight="1" x14ac:dyDescent="0.2">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I864" s="40"/>
    </row>
    <row r="865" spans="7:35" ht="15.75" customHeight="1" x14ac:dyDescent="0.2">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I865" s="40"/>
    </row>
    <row r="866" spans="7:35" ht="15.75" customHeight="1" x14ac:dyDescent="0.2">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I866" s="40"/>
    </row>
    <row r="867" spans="7:35" ht="15.75" customHeight="1" x14ac:dyDescent="0.2">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I867" s="40"/>
    </row>
    <row r="868" spans="7:35" ht="15.75" customHeight="1" x14ac:dyDescent="0.2">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I868" s="40"/>
    </row>
    <row r="869" spans="7:35" ht="15.75" customHeight="1" x14ac:dyDescent="0.2">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I869" s="40"/>
    </row>
    <row r="870" spans="7:35" ht="15.75" customHeight="1" x14ac:dyDescent="0.2">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I870" s="40"/>
    </row>
    <row r="871" spans="7:35" ht="15.75" customHeight="1" x14ac:dyDescent="0.2">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I871" s="40"/>
    </row>
    <row r="872" spans="7:35" ht="15.75" customHeight="1" x14ac:dyDescent="0.2">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I872" s="40"/>
    </row>
    <row r="873" spans="7:35" ht="15.75" customHeight="1" x14ac:dyDescent="0.2">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I873" s="40"/>
    </row>
    <row r="874" spans="7:35" ht="15.75" customHeight="1" x14ac:dyDescent="0.2">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I874" s="40"/>
    </row>
    <row r="875" spans="7:35" ht="15.75" customHeight="1" x14ac:dyDescent="0.2">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I875" s="40"/>
    </row>
    <row r="876" spans="7:35" ht="15.75" customHeight="1" x14ac:dyDescent="0.2">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I876" s="40"/>
    </row>
    <row r="877" spans="7:35" ht="15.75" customHeight="1" x14ac:dyDescent="0.2">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I877" s="40"/>
    </row>
    <row r="878" spans="7:35" ht="15.75" customHeight="1" x14ac:dyDescent="0.2">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I878" s="40"/>
    </row>
    <row r="879" spans="7:35" ht="15.75" customHeight="1" x14ac:dyDescent="0.2">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I879" s="40"/>
    </row>
    <row r="880" spans="7:35" ht="15.75" customHeight="1" x14ac:dyDescent="0.2">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I880" s="40"/>
    </row>
    <row r="881" spans="7:35" ht="15.75" customHeight="1" x14ac:dyDescent="0.2">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I881" s="40"/>
    </row>
    <row r="882" spans="7:35" ht="15.75" customHeight="1" x14ac:dyDescent="0.2">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I882" s="40"/>
    </row>
    <row r="883" spans="7:35" ht="15.75" customHeight="1" x14ac:dyDescent="0.2">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I883" s="40"/>
    </row>
    <row r="884" spans="7:35" ht="15.75" customHeight="1" x14ac:dyDescent="0.2">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I884" s="40"/>
    </row>
    <row r="885" spans="7:35" ht="15.75" customHeight="1" x14ac:dyDescent="0.2">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I885" s="40"/>
    </row>
    <row r="886" spans="7:35" ht="15.75" customHeight="1" x14ac:dyDescent="0.2">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I886" s="40"/>
    </row>
    <row r="887" spans="7:35" ht="15.75" customHeight="1" x14ac:dyDescent="0.2">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I887" s="40"/>
    </row>
    <row r="888" spans="7:35" ht="15.75" customHeight="1" x14ac:dyDescent="0.2">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I888" s="40"/>
    </row>
    <row r="889" spans="7:35" ht="15.75" customHeight="1" x14ac:dyDescent="0.2">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I889" s="40"/>
    </row>
    <row r="890" spans="7:35" ht="15.75" customHeight="1" x14ac:dyDescent="0.2">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I890" s="40"/>
    </row>
    <row r="891" spans="7:35" ht="15.75" customHeight="1" x14ac:dyDescent="0.2">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I891" s="40"/>
    </row>
    <row r="892" spans="7:35" ht="15.75" customHeight="1" x14ac:dyDescent="0.2">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I892" s="40"/>
    </row>
    <row r="893" spans="7:35" ht="15.75" customHeight="1" x14ac:dyDescent="0.2">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I893" s="40"/>
    </row>
    <row r="894" spans="7:35" ht="15.75" customHeight="1" x14ac:dyDescent="0.2">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I894" s="40"/>
    </row>
    <row r="895" spans="7:35" ht="15.75" customHeight="1" x14ac:dyDescent="0.2">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I895" s="40"/>
    </row>
    <row r="896" spans="7:35" ht="15.75" customHeight="1" x14ac:dyDescent="0.2">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I896" s="40"/>
    </row>
    <row r="897" spans="7:35" ht="15.75" customHeight="1" x14ac:dyDescent="0.2">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I897" s="40"/>
    </row>
    <row r="898" spans="7:35" ht="15.75" customHeight="1" x14ac:dyDescent="0.2">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I898" s="40"/>
    </row>
    <row r="899" spans="7:35" ht="15.75" customHeight="1" x14ac:dyDescent="0.2">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I899" s="40"/>
    </row>
    <row r="900" spans="7:35" ht="15.75" customHeight="1" x14ac:dyDescent="0.2">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I900" s="40"/>
    </row>
    <row r="901" spans="7:35" ht="15.75" customHeight="1" x14ac:dyDescent="0.2">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I901" s="40"/>
    </row>
    <row r="902" spans="7:35" ht="15.75" customHeight="1" x14ac:dyDescent="0.2">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I902" s="40"/>
    </row>
    <row r="903" spans="7:35" ht="15.75" customHeight="1" x14ac:dyDescent="0.2">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I903" s="40"/>
    </row>
    <row r="904" spans="7:35" ht="15.75" customHeight="1" x14ac:dyDescent="0.2">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I904" s="40"/>
    </row>
    <row r="905" spans="7:35" ht="15.75" customHeight="1" x14ac:dyDescent="0.2">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I905" s="40"/>
    </row>
    <row r="906" spans="7:35" ht="15.75" customHeight="1" x14ac:dyDescent="0.2">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I906" s="40"/>
    </row>
    <row r="907" spans="7:35" ht="15.75" customHeight="1" x14ac:dyDescent="0.2">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I907" s="40"/>
    </row>
    <row r="908" spans="7:35" ht="15.75" customHeight="1" x14ac:dyDescent="0.2">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I908" s="40"/>
    </row>
    <row r="909" spans="7:35" ht="15.75" customHeight="1" x14ac:dyDescent="0.2">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I909" s="40"/>
    </row>
    <row r="910" spans="7:35" ht="15.75" customHeight="1" x14ac:dyDescent="0.2">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I910" s="40"/>
    </row>
    <row r="911" spans="7:35" ht="15.75" customHeight="1" x14ac:dyDescent="0.2">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I911" s="40"/>
    </row>
    <row r="912" spans="7:35" ht="15.75" customHeight="1" x14ac:dyDescent="0.2">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I912" s="40"/>
    </row>
    <row r="913" spans="7:35" ht="15.75" customHeight="1" x14ac:dyDescent="0.2">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I913" s="40"/>
    </row>
    <row r="914" spans="7:35" ht="15.75" customHeight="1" x14ac:dyDescent="0.2">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I914" s="40"/>
    </row>
    <row r="915" spans="7:35" ht="15.75" customHeight="1" x14ac:dyDescent="0.2">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I915" s="40"/>
    </row>
    <row r="916" spans="7:35" ht="15.75" customHeight="1" x14ac:dyDescent="0.2">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I916" s="40"/>
    </row>
    <row r="917" spans="7:35" ht="15.75" customHeight="1" x14ac:dyDescent="0.2">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I917" s="40"/>
    </row>
    <row r="918" spans="7:35" ht="15.75" customHeight="1" x14ac:dyDescent="0.2">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I918" s="40"/>
    </row>
    <row r="919" spans="7:35" ht="15.75" customHeight="1" x14ac:dyDescent="0.2">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I919" s="40"/>
    </row>
    <row r="920" spans="7:35" ht="15.75" customHeight="1" x14ac:dyDescent="0.2">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I920" s="40"/>
    </row>
    <row r="921" spans="7:35" ht="15.75" customHeight="1" x14ac:dyDescent="0.2">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I921" s="40"/>
    </row>
    <row r="922" spans="7:35" ht="15.75" customHeight="1" x14ac:dyDescent="0.2">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I922" s="40"/>
    </row>
    <row r="923" spans="7:35" ht="15.75" customHeight="1" x14ac:dyDescent="0.2">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I923" s="40"/>
    </row>
    <row r="924" spans="7:35" ht="15.75" customHeight="1" x14ac:dyDescent="0.2">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I924" s="40"/>
    </row>
    <row r="925" spans="7:35" ht="15.75" customHeight="1" x14ac:dyDescent="0.2">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I925" s="40"/>
    </row>
    <row r="926" spans="7:35" ht="15.75" customHeight="1" x14ac:dyDescent="0.2">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I926" s="40"/>
    </row>
    <row r="927" spans="7:35" ht="15.75" customHeight="1" x14ac:dyDescent="0.2">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I927" s="40"/>
    </row>
    <row r="928" spans="7:35" ht="15.75" customHeight="1" x14ac:dyDescent="0.2">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I928" s="40"/>
    </row>
    <row r="929" spans="7:35" ht="15.75" customHeight="1" x14ac:dyDescent="0.2">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I929" s="40"/>
    </row>
    <row r="930" spans="7:35" ht="15.75" customHeight="1" x14ac:dyDescent="0.2">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I930" s="40"/>
    </row>
    <row r="931" spans="7:35" ht="15.75" customHeight="1" x14ac:dyDescent="0.2">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I931" s="40"/>
    </row>
    <row r="932" spans="7:35" ht="15.75" customHeight="1" x14ac:dyDescent="0.2">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I932" s="40"/>
    </row>
    <row r="933" spans="7:35" ht="15.75" customHeight="1" x14ac:dyDescent="0.2">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I933" s="40"/>
    </row>
    <row r="934" spans="7:35" ht="15.75" customHeight="1" x14ac:dyDescent="0.2">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I934" s="40"/>
    </row>
    <row r="935" spans="7:35" ht="15.75" customHeight="1" x14ac:dyDescent="0.2">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I935" s="40"/>
    </row>
    <row r="936" spans="7:35" ht="15.75" customHeight="1" x14ac:dyDescent="0.2">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I936" s="40"/>
    </row>
    <row r="937" spans="7:35" ht="15.75" customHeight="1" x14ac:dyDescent="0.2">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I937" s="40"/>
    </row>
    <row r="938" spans="7:35" ht="15.75" customHeight="1" x14ac:dyDescent="0.2">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I938" s="40"/>
    </row>
    <row r="939" spans="7:35" ht="15.75" customHeight="1" x14ac:dyDescent="0.2">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I939" s="40"/>
    </row>
  </sheetData>
  <mergeCells count="10">
    <mergeCell ref="AR2:AW2"/>
    <mergeCell ref="AX2:AZ2"/>
    <mergeCell ref="BA2:BI2"/>
    <mergeCell ref="A1:AF1"/>
    <mergeCell ref="A2:H2"/>
    <mergeCell ref="I2:O2"/>
    <mergeCell ref="P2:V2"/>
    <mergeCell ref="W2:Y2"/>
    <mergeCell ref="Z2:AF2"/>
    <mergeCell ref="AG2:AQ2"/>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000"/>
  <sheetViews>
    <sheetView workbookViewId="0">
      <selection activeCell="L2" sqref="L2"/>
    </sheetView>
  </sheetViews>
  <sheetFormatPr baseColWidth="10" defaultColWidth="14.5" defaultRowHeight="15" customHeight="1" x14ac:dyDescent="0.2"/>
  <cols>
    <col min="1" max="1" width="10.6640625" customWidth="1"/>
    <col min="2" max="2" width="33.1640625" customWidth="1"/>
    <col min="3" max="3" width="14.83203125" customWidth="1"/>
    <col min="4" max="4" width="10" customWidth="1"/>
    <col min="5" max="5" width="10.6640625" customWidth="1"/>
    <col min="6" max="6" width="8.6640625" customWidth="1"/>
    <col min="7" max="8" width="10.6640625" customWidth="1"/>
    <col min="9" max="10" width="4.5" customWidth="1"/>
    <col min="11" max="26" width="10.6640625" customWidth="1"/>
  </cols>
  <sheetData>
    <row r="1" spans="1:11" ht="82.5" customHeight="1" x14ac:dyDescent="0.2">
      <c r="A1" s="292" t="s">
        <v>3631</v>
      </c>
      <c r="B1" s="293"/>
      <c r="C1" s="293"/>
      <c r="D1" s="293"/>
      <c r="E1" s="293"/>
      <c r="F1" s="293"/>
      <c r="G1" s="293"/>
      <c r="H1" s="293"/>
      <c r="I1" s="293"/>
      <c r="J1" s="294"/>
    </row>
    <row r="2" spans="1:11" ht="20" customHeight="1" x14ac:dyDescent="0.2">
      <c r="A2" s="291"/>
      <c r="B2" s="290"/>
      <c r="C2" s="290"/>
      <c r="D2" s="290"/>
      <c r="E2" s="290"/>
      <c r="F2" s="290"/>
      <c r="G2" s="290"/>
      <c r="H2" s="290"/>
      <c r="I2" s="290"/>
      <c r="J2" s="290"/>
      <c r="K2" s="343"/>
    </row>
    <row r="3" spans="1:11" x14ac:dyDescent="0.2">
      <c r="A3" s="136" t="s">
        <v>1789</v>
      </c>
      <c r="B3" s="136" t="s">
        <v>1790</v>
      </c>
      <c r="C3" s="136" t="s">
        <v>1791</v>
      </c>
      <c r="D3" s="136" t="s">
        <v>1792</v>
      </c>
      <c r="E3" s="136" t="s">
        <v>1793</v>
      </c>
      <c r="F3" s="136" t="s">
        <v>1794</v>
      </c>
      <c r="G3" s="136" t="s">
        <v>1795</v>
      </c>
      <c r="H3" s="136" t="s">
        <v>1796</v>
      </c>
      <c r="I3" s="136" t="s">
        <v>1797</v>
      </c>
      <c r="J3" s="136" t="s">
        <v>1798</v>
      </c>
    </row>
    <row r="4" spans="1:11" x14ac:dyDescent="0.2">
      <c r="A4" s="142">
        <v>407</v>
      </c>
      <c r="B4" s="142" t="s">
        <v>1210</v>
      </c>
      <c r="C4" s="142" t="s">
        <v>1799</v>
      </c>
      <c r="D4" s="273">
        <v>3.1898970000000002E-42</v>
      </c>
      <c r="E4" s="273">
        <v>9.3605570000000003E-40</v>
      </c>
      <c r="F4" s="273">
        <v>8.3853979999999999E-5</v>
      </c>
      <c r="G4" s="274">
        <v>2.2651910000000001E-2</v>
      </c>
      <c r="H4" s="275">
        <v>0.97726424000000001</v>
      </c>
      <c r="I4" s="142">
        <v>1</v>
      </c>
      <c r="J4" s="142">
        <v>1</v>
      </c>
    </row>
    <row r="5" spans="1:11" x14ac:dyDescent="0.2">
      <c r="A5" s="142">
        <v>407</v>
      </c>
      <c r="B5" s="142" t="s">
        <v>1210</v>
      </c>
      <c r="C5" s="142" t="s">
        <v>1800</v>
      </c>
      <c r="D5" s="274">
        <v>1.191884E-3</v>
      </c>
      <c r="E5" s="274">
        <v>0.34975109999999998</v>
      </c>
      <c r="F5" s="274">
        <v>2.179355E-3</v>
      </c>
      <c r="G5" s="274">
        <v>0.63950366000000003</v>
      </c>
      <c r="H5" s="274">
        <v>7.3740300000000002E-3</v>
      </c>
      <c r="I5" s="142">
        <v>1</v>
      </c>
      <c r="J5" s="142">
        <v>2</v>
      </c>
    </row>
    <row r="8" spans="1:11" x14ac:dyDescent="0.2">
      <c r="A8" s="276" t="s">
        <v>1801</v>
      </c>
      <c r="B8" s="276" t="s">
        <v>665</v>
      </c>
      <c r="C8" s="276" t="s">
        <v>793</v>
      </c>
      <c r="D8" s="276" t="s">
        <v>794</v>
      </c>
      <c r="E8" s="276" t="s">
        <v>796</v>
      </c>
      <c r="F8" s="276" t="s">
        <v>1802</v>
      </c>
      <c r="G8" s="276" t="s">
        <v>1803</v>
      </c>
    </row>
    <row r="9" spans="1:11" ht="32" x14ac:dyDescent="0.2">
      <c r="A9" s="277" t="s">
        <v>1210</v>
      </c>
      <c r="B9" s="278" t="s">
        <v>1049</v>
      </c>
      <c r="C9" s="277">
        <v>0.110016</v>
      </c>
      <c r="D9" s="277">
        <v>2.01678E-2</v>
      </c>
      <c r="E9" s="279">
        <v>4.8963300000000003E-8</v>
      </c>
      <c r="F9" s="277" t="s">
        <v>151</v>
      </c>
      <c r="G9" s="277" t="s">
        <v>175</v>
      </c>
    </row>
    <row r="10" spans="1:11" x14ac:dyDescent="0.2">
      <c r="A10" s="277" t="s">
        <v>1210</v>
      </c>
      <c r="B10" s="277" t="s">
        <v>1804</v>
      </c>
      <c r="C10" s="277">
        <v>0.1537</v>
      </c>
      <c r="D10" s="277">
        <v>1.21E-2</v>
      </c>
      <c r="E10" s="279">
        <v>4.7060000000000004E-37</v>
      </c>
      <c r="F10" s="277" t="s">
        <v>151</v>
      </c>
      <c r="G10" s="277" t="s">
        <v>175</v>
      </c>
    </row>
    <row r="11" spans="1:11" ht="32" x14ac:dyDescent="0.2">
      <c r="A11" s="277" t="s">
        <v>1799</v>
      </c>
      <c r="B11" s="278" t="s">
        <v>1049</v>
      </c>
      <c r="C11" s="277">
        <v>1.0851899999999999E-2</v>
      </c>
      <c r="D11" s="277">
        <v>2.0065800000000002E-2</v>
      </c>
      <c r="E11" s="279">
        <v>6.3665700000000006E-8</v>
      </c>
      <c r="F11" s="277" t="s">
        <v>151</v>
      </c>
      <c r="G11" s="277" t="s">
        <v>165</v>
      </c>
    </row>
    <row r="12" spans="1:11" x14ac:dyDescent="0.2">
      <c r="A12" s="277" t="s">
        <v>1799</v>
      </c>
      <c r="B12" s="277" t="s">
        <v>1804</v>
      </c>
      <c r="C12" s="277">
        <v>0.155</v>
      </c>
      <c r="D12" s="277">
        <v>1.21E-2</v>
      </c>
      <c r="E12" s="279">
        <v>1.2499999999999999E-37</v>
      </c>
      <c r="F12" s="277" t="s">
        <v>151</v>
      </c>
      <c r="G12" s="277" t="s">
        <v>165</v>
      </c>
    </row>
    <row r="13" spans="1:11" ht="32" x14ac:dyDescent="0.2">
      <c r="A13" s="277" t="s">
        <v>1800</v>
      </c>
      <c r="B13" s="278" t="s">
        <v>1049</v>
      </c>
      <c r="C13" s="277">
        <v>-5.7719600000000003E-2</v>
      </c>
      <c r="D13" s="277">
        <v>2.6597699999999998E-2</v>
      </c>
      <c r="E13" s="279">
        <v>0.03</v>
      </c>
      <c r="F13" s="277" t="s">
        <v>151</v>
      </c>
      <c r="G13" s="277" t="s">
        <v>175</v>
      </c>
    </row>
    <row r="14" spans="1:11" x14ac:dyDescent="0.2">
      <c r="A14" s="277" t="s">
        <v>1800</v>
      </c>
      <c r="B14" s="277" t="s">
        <v>1804</v>
      </c>
      <c r="C14" s="277">
        <v>1.18E-2</v>
      </c>
      <c r="D14" s="277">
        <v>1.6E-2</v>
      </c>
      <c r="E14" s="277">
        <v>0.46239999999999998</v>
      </c>
      <c r="F14" s="277" t="s">
        <v>151</v>
      </c>
      <c r="G14" s="277" t="s">
        <v>175</v>
      </c>
    </row>
    <row r="18" spans="2:2" x14ac:dyDescent="0.2">
      <c r="B18" s="32"/>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J1"/>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1774"/>
  <sheetViews>
    <sheetView workbookViewId="0">
      <selection sqref="A1:L1"/>
    </sheetView>
  </sheetViews>
  <sheetFormatPr baseColWidth="10" defaultColWidth="14.5" defaultRowHeight="15" customHeight="1" x14ac:dyDescent="0.2"/>
  <cols>
    <col min="1" max="1" width="8" customWidth="1"/>
    <col min="2" max="2" width="73.5" customWidth="1"/>
    <col min="3" max="3" width="21.6640625" customWidth="1"/>
    <col min="4" max="4" width="7.33203125" customWidth="1"/>
    <col min="5" max="5" width="6.6640625" customWidth="1"/>
    <col min="6" max="8" width="9" customWidth="1"/>
    <col min="9" max="9" width="10.6640625" customWidth="1"/>
    <col min="10" max="11" width="9" customWidth="1"/>
    <col min="12" max="12" width="10" customWidth="1"/>
    <col min="13" max="28" width="10.83203125" customWidth="1"/>
  </cols>
  <sheetData>
    <row r="1" spans="1:28" ht="64.5" customHeight="1" x14ac:dyDescent="0.2">
      <c r="A1" s="342" t="s">
        <v>3632</v>
      </c>
      <c r="B1" s="293"/>
      <c r="C1" s="293"/>
      <c r="D1" s="293"/>
      <c r="E1" s="293"/>
      <c r="F1" s="293"/>
      <c r="G1" s="293"/>
      <c r="H1" s="293"/>
      <c r="I1" s="293"/>
      <c r="J1" s="293"/>
      <c r="K1" s="293"/>
      <c r="L1" s="294"/>
      <c r="M1" s="171"/>
      <c r="N1" s="171"/>
      <c r="O1" s="171"/>
      <c r="P1" s="171"/>
      <c r="Q1" s="171"/>
      <c r="R1" s="171"/>
      <c r="S1" s="171"/>
      <c r="T1" s="171"/>
      <c r="U1" s="171"/>
      <c r="V1" s="171"/>
      <c r="W1" s="171"/>
      <c r="X1" s="171"/>
      <c r="Y1" s="171"/>
      <c r="Z1" s="171"/>
      <c r="AA1" s="171"/>
      <c r="AB1" s="171"/>
    </row>
    <row r="2" spans="1:28" ht="15.75" customHeight="1" x14ac:dyDescent="0.2">
      <c r="A2" s="280" t="s">
        <v>1805</v>
      </c>
      <c r="B2" s="280" t="s">
        <v>1806</v>
      </c>
      <c r="C2" s="280" t="s">
        <v>1807</v>
      </c>
      <c r="D2" s="280" t="s">
        <v>1808</v>
      </c>
      <c r="E2" s="280" t="s">
        <v>794</v>
      </c>
      <c r="F2" s="280" t="s">
        <v>1809</v>
      </c>
      <c r="G2" s="280" t="s">
        <v>1810</v>
      </c>
      <c r="H2" s="280" t="s">
        <v>1811</v>
      </c>
      <c r="I2" s="280" t="s">
        <v>796</v>
      </c>
      <c r="J2" s="280" t="s">
        <v>1812</v>
      </c>
      <c r="K2" s="280" t="s">
        <v>1813</v>
      </c>
      <c r="L2" s="280" t="s">
        <v>1814</v>
      </c>
      <c r="M2" s="171"/>
      <c r="N2" s="171"/>
      <c r="O2" s="171"/>
      <c r="P2" s="171"/>
      <c r="Q2" s="171"/>
      <c r="R2" s="171"/>
      <c r="S2" s="171"/>
      <c r="T2" s="171"/>
      <c r="U2" s="171"/>
      <c r="V2" s="171"/>
      <c r="W2" s="171"/>
      <c r="X2" s="171"/>
      <c r="Y2" s="171"/>
      <c r="Z2" s="171"/>
      <c r="AA2" s="171"/>
      <c r="AB2" s="171"/>
    </row>
    <row r="3" spans="1:28" ht="15.75" customHeight="1" x14ac:dyDescent="0.2">
      <c r="A3" s="281">
        <v>318</v>
      </c>
      <c r="B3" s="171" t="s">
        <v>1815</v>
      </c>
      <c r="C3" s="171" t="s">
        <v>1816</v>
      </c>
      <c r="D3" s="173">
        <v>0.14073481056645501</v>
      </c>
      <c r="E3" s="173">
        <v>3.8848450428892001E-3</v>
      </c>
      <c r="F3" s="173">
        <v>1.15111934281822</v>
      </c>
      <c r="G3" s="173">
        <v>1.14239</v>
      </c>
      <c r="H3" s="173">
        <v>1.1599200000000001</v>
      </c>
      <c r="I3" s="174">
        <v>2.3199056696595601E-287</v>
      </c>
      <c r="J3" s="282">
        <v>397113</v>
      </c>
      <c r="K3" s="282">
        <v>142181</v>
      </c>
      <c r="L3" s="283">
        <v>254932</v>
      </c>
      <c r="M3" s="171"/>
      <c r="N3" s="171"/>
      <c r="O3" s="171"/>
      <c r="P3" s="171"/>
      <c r="Q3" s="171"/>
      <c r="R3" s="171"/>
      <c r="S3" s="171"/>
      <c r="T3" s="171"/>
      <c r="U3" s="171"/>
      <c r="V3" s="171"/>
      <c r="W3" s="171"/>
      <c r="X3" s="171"/>
      <c r="Y3" s="171"/>
      <c r="Z3" s="171"/>
      <c r="AA3" s="171"/>
      <c r="AB3" s="171"/>
    </row>
    <row r="4" spans="1:28" ht="15.75" customHeight="1" x14ac:dyDescent="0.2">
      <c r="A4" s="281">
        <v>496</v>
      </c>
      <c r="B4" s="171" t="s">
        <v>1817</v>
      </c>
      <c r="C4" s="171" t="s">
        <v>1818</v>
      </c>
      <c r="D4" s="173">
        <v>0.14848526574096499</v>
      </c>
      <c r="E4" s="173">
        <v>4.3334462385454398E-3</v>
      </c>
      <c r="F4" s="173">
        <v>1.1600757047925701</v>
      </c>
      <c r="G4" s="173">
        <v>1.1502600000000001</v>
      </c>
      <c r="H4" s="173">
        <v>1.16997</v>
      </c>
      <c r="I4" s="174">
        <v>2.6133278569876198E-257</v>
      </c>
      <c r="J4" s="282">
        <v>410499</v>
      </c>
      <c r="K4" s="282">
        <v>95447</v>
      </c>
      <c r="L4" s="283">
        <v>315052</v>
      </c>
      <c r="M4" s="171"/>
      <c r="N4" s="171"/>
      <c r="O4" s="171"/>
      <c r="P4" s="171"/>
      <c r="Q4" s="171"/>
      <c r="R4" s="171"/>
      <c r="S4" s="171"/>
      <c r="T4" s="171"/>
      <c r="U4" s="171"/>
      <c r="V4" s="171"/>
      <c r="W4" s="171"/>
      <c r="X4" s="171"/>
      <c r="Y4" s="171"/>
      <c r="Z4" s="171"/>
      <c r="AA4" s="171"/>
      <c r="AB4" s="171"/>
    </row>
    <row r="5" spans="1:28" ht="15.75" customHeight="1" x14ac:dyDescent="0.2">
      <c r="A5" s="281">
        <v>165</v>
      </c>
      <c r="B5" s="171" t="s">
        <v>1819</v>
      </c>
      <c r="C5" s="171" t="s">
        <v>1820</v>
      </c>
      <c r="D5" s="173">
        <v>0.31610158838723901</v>
      </c>
      <c r="E5" s="173">
        <v>1.04672172973452E-2</v>
      </c>
      <c r="F5" s="173">
        <v>1.3717696044095899</v>
      </c>
      <c r="G5" s="173">
        <v>1.3439099999999999</v>
      </c>
      <c r="H5" s="173">
        <v>1.4001999999999999</v>
      </c>
      <c r="I5" s="174">
        <v>2.4265696963222801E-200</v>
      </c>
      <c r="J5" s="282">
        <v>438061</v>
      </c>
      <c r="K5" s="282">
        <v>12382</v>
      </c>
      <c r="L5" s="283">
        <v>425679</v>
      </c>
      <c r="M5" s="171"/>
      <c r="N5" s="171"/>
      <c r="O5" s="171"/>
      <c r="P5" s="171"/>
      <c r="Q5" s="171"/>
      <c r="R5" s="171"/>
      <c r="S5" s="171"/>
      <c r="T5" s="171"/>
      <c r="U5" s="171"/>
      <c r="V5" s="171"/>
      <c r="W5" s="171"/>
      <c r="X5" s="171"/>
      <c r="Y5" s="171"/>
      <c r="Z5" s="171"/>
      <c r="AA5" s="171"/>
      <c r="AB5" s="171"/>
    </row>
    <row r="6" spans="1:28" ht="15.75" customHeight="1" x14ac:dyDescent="0.2">
      <c r="A6" s="281">
        <v>165.1</v>
      </c>
      <c r="B6" s="171" t="s">
        <v>1821</v>
      </c>
      <c r="C6" s="171" t="s">
        <v>1820</v>
      </c>
      <c r="D6" s="173">
        <v>0.32241917321087599</v>
      </c>
      <c r="E6" s="173">
        <v>1.0809747925471101E-2</v>
      </c>
      <c r="F6" s="173">
        <v>1.38046330793351</v>
      </c>
      <c r="G6" s="173">
        <v>1.3515200000000001</v>
      </c>
      <c r="H6" s="173">
        <v>1.4100200000000001</v>
      </c>
      <c r="I6" s="174">
        <v>1.76047129913235E-195</v>
      </c>
      <c r="J6" s="282">
        <v>438614</v>
      </c>
      <c r="K6" s="282">
        <v>11578</v>
      </c>
      <c r="L6" s="283">
        <v>427036</v>
      </c>
      <c r="M6" s="171"/>
      <c r="N6" s="171"/>
      <c r="O6" s="171"/>
      <c r="P6" s="171"/>
      <c r="Q6" s="171"/>
      <c r="R6" s="171"/>
      <c r="S6" s="171"/>
      <c r="T6" s="171"/>
      <c r="U6" s="171"/>
      <c r="V6" s="171"/>
      <c r="W6" s="171"/>
      <c r="X6" s="171"/>
      <c r="Y6" s="171"/>
      <c r="Z6" s="171"/>
      <c r="AA6" s="171"/>
      <c r="AB6" s="171"/>
    </row>
    <row r="7" spans="1:28" ht="15.75" customHeight="1" x14ac:dyDescent="0.2">
      <c r="A7" s="281">
        <v>496.2</v>
      </c>
      <c r="B7" s="171" t="s">
        <v>1822</v>
      </c>
      <c r="C7" s="171" t="s">
        <v>1818</v>
      </c>
      <c r="D7" s="173">
        <v>0.15805004579592799</v>
      </c>
      <c r="E7" s="173">
        <v>7.4471124831811397E-3</v>
      </c>
      <c r="F7" s="173">
        <v>1.17122480811871</v>
      </c>
      <c r="G7" s="173">
        <v>1.15425</v>
      </c>
      <c r="H7" s="173">
        <v>1.18845</v>
      </c>
      <c r="I7" s="174">
        <v>5.8569210216296096E-100</v>
      </c>
      <c r="J7" s="282">
        <v>422391</v>
      </c>
      <c r="K7" s="282">
        <v>25374</v>
      </c>
      <c r="L7" s="283">
        <v>397017</v>
      </c>
      <c r="M7" s="171"/>
      <c r="N7" s="171"/>
      <c r="O7" s="171"/>
      <c r="P7" s="171"/>
      <c r="Q7" s="171"/>
      <c r="R7" s="171"/>
      <c r="S7" s="171"/>
      <c r="T7" s="171"/>
      <c r="U7" s="171"/>
      <c r="V7" s="171"/>
      <c r="W7" s="171"/>
      <c r="X7" s="171"/>
      <c r="Y7" s="171"/>
      <c r="Z7" s="171"/>
      <c r="AA7" s="171"/>
      <c r="AB7" s="171"/>
    </row>
    <row r="8" spans="1:28" ht="15.75" customHeight="1" x14ac:dyDescent="0.2">
      <c r="A8" s="281">
        <v>496.21</v>
      </c>
      <c r="B8" s="171" t="s">
        <v>1823</v>
      </c>
      <c r="C8" s="171" t="s">
        <v>1818</v>
      </c>
      <c r="D8" s="173">
        <v>0.167490179879041</v>
      </c>
      <c r="E8" s="173">
        <v>7.9486433819338804E-3</v>
      </c>
      <c r="F8" s="173">
        <v>1.18233367946817</v>
      </c>
      <c r="G8" s="173">
        <v>1.1640600000000001</v>
      </c>
      <c r="H8" s="173">
        <v>1.2009000000000001</v>
      </c>
      <c r="I8" s="174">
        <v>1.4512495267085501E-98</v>
      </c>
      <c r="J8" s="282">
        <v>426085</v>
      </c>
      <c r="K8" s="282">
        <v>22065</v>
      </c>
      <c r="L8" s="283">
        <v>404020</v>
      </c>
      <c r="M8" s="171"/>
      <c r="N8" s="171"/>
      <c r="O8" s="171"/>
      <c r="P8" s="171"/>
      <c r="Q8" s="171"/>
      <c r="R8" s="171"/>
      <c r="S8" s="171"/>
      <c r="T8" s="171"/>
      <c r="U8" s="171"/>
      <c r="V8" s="171"/>
      <c r="W8" s="171"/>
      <c r="X8" s="171"/>
      <c r="Y8" s="171"/>
      <c r="Z8" s="171"/>
      <c r="AA8" s="171"/>
      <c r="AB8" s="171"/>
    </row>
    <row r="9" spans="1:28" ht="15.75" customHeight="1" x14ac:dyDescent="0.2">
      <c r="A9" s="281">
        <v>317</v>
      </c>
      <c r="B9" s="171" t="s">
        <v>1824</v>
      </c>
      <c r="C9" s="171" t="s">
        <v>1816</v>
      </c>
      <c r="D9" s="173">
        <v>9.3459622426021099E-2</v>
      </c>
      <c r="E9" s="173">
        <v>4.7076892588151396E-3</v>
      </c>
      <c r="F9" s="173">
        <v>1.09796626923199</v>
      </c>
      <c r="G9" s="173">
        <v>1.08788</v>
      </c>
      <c r="H9" s="173">
        <v>1.1081399999999999</v>
      </c>
      <c r="I9" s="174">
        <v>1.04754172346711E-87</v>
      </c>
      <c r="J9" s="282">
        <v>419954</v>
      </c>
      <c r="K9" s="282">
        <v>76489</v>
      </c>
      <c r="L9" s="283">
        <v>343465</v>
      </c>
      <c r="M9" s="171"/>
      <c r="N9" s="171"/>
      <c r="O9" s="171"/>
      <c r="P9" s="171"/>
      <c r="Q9" s="171"/>
      <c r="R9" s="171"/>
      <c r="S9" s="171"/>
      <c r="T9" s="171"/>
      <c r="U9" s="171"/>
      <c r="V9" s="171"/>
      <c r="W9" s="171"/>
      <c r="X9" s="171"/>
      <c r="Y9" s="171"/>
      <c r="Z9" s="171"/>
      <c r="AA9" s="171"/>
      <c r="AB9" s="171"/>
    </row>
    <row r="10" spans="1:28" ht="15.75" customHeight="1" x14ac:dyDescent="0.2">
      <c r="A10" s="281">
        <v>514</v>
      </c>
      <c r="B10" s="171" t="s">
        <v>1825</v>
      </c>
      <c r="C10" s="171" t="s">
        <v>1818</v>
      </c>
      <c r="D10" s="173">
        <v>0.121461090050761</v>
      </c>
      <c r="E10" s="173">
        <v>6.6685805582025201E-3</v>
      </c>
      <c r="F10" s="173">
        <v>1.12914543007902</v>
      </c>
      <c r="G10" s="173">
        <v>1.1144799999999999</v>
      </c>
      <c r="H10" s="173">
        <v>1.1439999999999999</v>
      </c>
      <c r="I10" s="174">
        <v>4.0013032952015299E-74</v>
      </c>
      <c r="J10" s="282">
        <v>410860</v>
      </c>
      <c r="K10" s="282">
        <v>32262</v>
      </c>
      <c r="L10" s="283">
        <v>378598</v>
      </c>
      <c r="M10" s="171"/>
      <c r="N10" s="171"/>
      <c r="O10" s="171"/>
      <c r="P10" s="171"/>
      <c r="Q10" s="171"/>
      <c r="R10" s="171"/>
      <c r="S10" s="171"/>
      <c r="T10" s="171"/>
      <c r="U10" s="171"/>
      <c r="V10" s="171"/>
      <c r="W10" s="171"/>
      <c r="X10" s="171"/>
      <c r="Y10" s="171"/>
      <c r="Z10" s="171"/>
      <c r="AA10" s="171"/>
      <c r="AB10" s="171"/>
    </row>
    <row r="11" spans="1:28" ht="15.75" customHeight="1" x14ac:dyDescent="0.2">
      <c r="A11" s="281">
        <v>496.1</v>
      </c>
      <c r="B11" s="171" t="s">
        <v>1826</v>
      </c>
      <c r="C11" s="171" t="s">
        <v>1818</v>
      </c>
      <c r="D11" s="173">
        <v>0.203325711932417</v>
      </c>
      <c r="E11" s="173">
        <v>1.14724791346454E-2</v>
      </c>
      <c r="F11" s="173">
        <v>1.22547155395844</v>
      </c>
      <c r="G11" s="173">
        <v>1.1982200000000001</v>
      </c>
      <c r="H11" s="173">
        <v>1.2533399999999999</v>
      </c>
      <c r="I11" s="174">
        <v>2.79095510739662E-70</v>
      </c>
      <c r="J11" s="282">
        <v>430198</v>
      </c>
      <c r="K11" s="282">
        <v>10211</v>
      </c>
      <c r="L11" s="283">
        <v>419987</v>
      </c>
      <c r="M11" s="171"/>
      <c r="N11" s="171"/>
      <c r="O11" s="171"/>
      <c r="P11" s="171"/>
      <c r="Q11" s="171"/>
      <c r="R11" s="171"/>
      <c r="S11" s="171"/>
      <c r="T11" s="171"/>
      <c r="U11" s="171"/>
      <c r="V11" s="171"/>
      <c r="W11" s="171"/>
      <c r="X11" s="171"/>
      <c r="Y11" s="171"/>
      <c r="Z11" s="171"/>
      <c r="AA11" s="171"/>
      <c r="AB11" s="171"/>
    </row>
    <row r="12" spans="1:28" ht="15.75" customHeight="1" x14ac:dyDescent="0.2">
      <c r="A12" s="281">
        <v>316</v>
      </c>
      <c r="B12" s="171" t="s">
        <v>1827</v>
      </c>
      <c r="C12" s="171" t="s">
        <v>1816</v>
      </c>
      <c r="D12" s="173">
        <v>9.7991713270568798E-2</v>
      </c>
      <c r="E12" s="173">
        <v>5.6446869986748298E-3</v>
      </c>
      <c r="F12" s="173">
        <v>1.1029536451922</v>
      </c>
      <c r="G12" s="173">
        <v>1.0908199999999999</v>
      </c>
      <c r="H12" s="173">
        <v>1.1152200000000001</v>
      </c>
      <c r="I12" s="174">
        <v>1.6575053781319998E-67</v>
      </c>
      <c r="J12" s="282">
        <v>423038</v>
      </c>
      <c r="K12" s="282">
        <v>50272</v>
      </c>
      <c r="L12" s="283">
        <v>372766</v>
      </c>
      <c r="M12" s="171"/>
      <c r="N12" s="171"/>
      <c r="O12" s="171"/>
      <c r="P12" s="171"/>
      <c r="Q12" s="171"/>
      <c r="R12" s="171"/>
      <c r="S12" s="171"/>
      <c r="T12" s="171"/>
      <c r="U12" s="171"/>
      <c r="V12" s="171"/>
      <c r="W12" s="171"/>
      <c r="X12" s="171"/>
      <c r="Y12" s="171"/>
      <c r="Z12" s="171"/>
      <c r="AA12" s="171"/>
      <c r="AB12" s="171"/>
    </row>
    <row r="13" spans="1:28" ht="15.75" customHeight="1" x14ac:dyDescent="0.2">
      <c r="A13" s="281">
        <v>317.10000000000002</v>
      </c>
      <c r="B13" s="171" t="s">
        <v>1828</v>
      </c>
      <c r="C13" s="171" t="s">
        <v>1816</v>
      </c>
      <c r="D13" s="173">
        <v>8.8989141472006303E-2</v>
      </c>
      <c r="E13" s="173">
        <v>5.3738330690475799E-3</v>
      </c>
      <c r="F13" s="173">
        <v>1.09306878714387</v>
      </c>
      <c r="G13" s="173">
        <v>1.08162</v>
      </c>
      <c r="H13" s="173">
        <v>1.1046400000000001</v>
      </c>
      <c r="I13" s="174">
        <v>1.3623893320369099E-61</v>
      </c>
      <c r="J13" s="282">
        <v>420114</v>
      </c>
      <c r="K13" s="282">
        <v>54417</v>
      </c>
      <c r="L13" s="283">
        <v>365697</v>
      </c>
      <c r="M13" s="171"/>
      <c r="N13" s="171"/>
      <c r="O13" s="171"/>
      <c r="P13" s="171"/>
      <c r="Q13" s="171"/>
      <c r="R13" s="171"/>
      <c r="S13" s="171"/>
      <c r="T13" s="171"/>
      <c r="U13" s="171"/>
      <c r="V13" s="171"/>
      <c r="W13" s="171"/>
      <c r="X13" s="171"/>
      <c r="Y13" s="171"/>
      <c r="Z13" s="171"/>
      <c r="AA13" s="171"/>
      <c r="AB13" s="171"/>
    </row>
    <row r="14" spans="1:28" ht="15.75" customHeight="1" x14ac:dyDescent="0.2">
      <c r="A14" s="281">
        <v>480</v>
      </c>
      <c r="B14" s="171" t="s">
        <v>1829</v>
      </c>
      <c r="C14" s="171" t="s">
        <v>1818</v>
      </c>
      <c r="D14" s="173">
        <v>9.3995847937743404E-2</v>
      </c>
      <c r="E14" s="173">
        <v>6.0805300648207102E-3</v>
      </c>
      <c r="F14" s="173">
        <v>1.09855518463819</v>
      </c>
      <c r="G14" s="173">
        <v>1.0855399999999999</v>
      </c>
      <c r="H14" s="173">
        <v>1.1117300000000001</v>
      </c>
      <c r="I14" s="174">
        <v>6.6124766991605402E-54</v>
      </c>
      <c r="J14" s="282">
        <v>416050</v>
      </c>
      <c r="K14" s="282">
        <v>39452</v>
      </c>
      <c r="L14" s="283">
        <v>376598</v>
      </c>
      <c r="M14" s="171"/>
      <c r="N14" s="171"/>
      <c r="O14" s="171"/>
      <c r="P14" s="171"/>
      <c r="Q14" s="171"/>
      <c r="R14" s="171"/>
      <c r="S14" s="171"/>
      <c r="T14" s="171"/>
      <c r="U14" s="171"/>
      <c r="V14" s="171"/>
      <c r="W14" s="171"/>
      <c r="X14" s="171"/>
      <c r="Y14" s="171"/>
      <c r="Z14" s="171"/>
      <c r="AA14" s="171"/>
      <c r="AB14" s="171"/>
    </row>
    <row r="15" spans="1:28" ht="15.75" customHeight="1" x14ac:dyDescent="0.2">
      <c r="A15" s="281">
        <v>443.9</v>
      </c>
      <c r="B15" s="171" t="s">
        <v>1830</v>
      </c>
      <c r="C15" s="171" t="s">
        <v>1831</v>
      </c>
      <c r="D15" s="173">
        <v>9.7900491167865894E-2</v>
      </c>
      <c r="E15" s="173">
        <v>6.35777002441071E-3</v>
      </c>
      <c r="F15" s="173">
        <v>1.10285303603047</v>
      </c>
      <c r="G15" s="173">
        <v>1.0891999999999999</v>
      </c>
      <c r="H15" s="173">
        <v>1.1166799999999999</v>
      </c>
      <c r="I15" s="174">
        <v>1.6735966423466E-53</v>
      </c>
      <c r="J15" s="282">
        <v>419889</v>
      </c>
      <c r="K15" s="282">
        <v>36256</v>
      </c>
      <c r="L15" s="283">
        <v>383633</v>
      </c>
      <c r="M15" s="171"/>
      <c r="N15" s="171"/>
      <c r="O15" s="171"/>
      <c r="P15" s="171"/>
      <c r="Q15" s="171"/>
      <c r="R15" s="171"/>
      <c r="S15" s="171"/>
      <c r="T15" s="171"/>
      <c r="U15" s="171"/>
      <c r="V15" s="171"/>
      <c r="W15" s="171"/>
      <c r="X15" s="171"/>
      <c r="Y15" s="171"/>
      <c r="Z15" s="171"/>
      <c r="AA15" s="171"/>
      <c r="AB15" s="171"/>
    </row>
    <row r="16" spans="1:28" ht="15.75" customHeight="1" x14ac:dyDescent="0.2">
      <c r="A16" s="281">
        <v>509</v>
      </c>
      <c r="B16" s="171" t="s">
        <v>1832</v>
      </c>
      <c r="C16" s="171" t="s">
        <v>1818</v>
      </c>
      <c r="D16" s="173">
        <v>0.107681180147132</v>
      </c>
      <c r="E16" s="173">
        <v>7.0377881999793904E-3</v>
      </c>
      <c r="F16" s="173">
        <v>1.11369262146148</v>
      </c>
      <c r="G16" s="173">
        <v>1.0984400000000001</v>
      </c>
      <c r="H16" s="173">
        <v>1.1291599999999999</v>
      </c>
      <c r="I16" s="174">
        <v>7.5954072529486499E-53</v>
      </c>
      <c r="J16" s="282">
        <v>425294</v>
      </c>
      <c r="K16" s="282">
        <v>28532</v>
      </c>
      <c r="L16" s="283">
        <v>396762</v>
      </c>
      <c r="M16" s="171"/>
      <c r="N16" s="171"/>
      <c r="O16" s="171"/>
      <c r="P16" s="171"/>
      <c r="Q16" s="171"/>
      <c r="R16" s="171"/>
      <c r="S16" s="171"/>
      <c r="T16" s="171"/>
      <c r="U16" s="171"/>
      <c r="V16" s="171"/>
      <c r="W16" s="171"/>
      <c r="X16" s="171"/>
      <c r="Y16" s="171"/>
      <c r="Z16" s="171"/>
      <c r="AA16" s="171"/>
      <c r="AB16" s="171"/>
    </row>
    <row r="17" spans="1:28" ht="15.75" customHeight="1" x14ac:dyDescent="0.2">
      <c r="A17" s="281">
        <v>514.20000000000005</v>
      </c>
      <c r="B17" s="171" t="s">
        <v>1833</v>
      </c>
      <c r="C17" s="171" t="s">
        <v>1818</v>
      </c>
      <c r="D17" s="173">
        <v>0.122335600221401</v>
      </c>
      <c r="E17" s="173">
        <v>8.1119234678445201E-3</v>
      </c>
      <c r="F17" s="173">
        <v>1.13013331113482</v>
      </c>
      <c r="G17" s="173">
        <v>1.1123099999999999</v>
      </c>
      <c r="H17" s="173">
        <v>1.14825</v>
      </c>
      <c r="I17" s="174">
        <v>2.1610100379839999E-51</v>
      </c>
      <c r="J17" s="282">
        <v>424494</v>
      </c>
      <c r="K17" s="282">
        <v>21067</v>
      </c>
      <c r="L17" s="283">
        <v>403427</v>
      </c>
      <c r="M17" s="171"/>
      <c r="N17" s="171"/>
      <c r="O17" s="171"/>
      <c r="P17" s="171"/>
      <c r="Q17" s="171"/>
      <c r="R17" s="171"/>
      <c r="S17" s="171"/>
      <c r="T17" s="171"/>
      <c r="U17" s="171"/>
      <c r="V17" s="171"/>
      <c r="W17" s="171"/>
      <c r="X17" s="171"/>
      <c r="Y17" s="171"/>
      <c r="Z17" s="171"/>
      <c r="AA17" s="171"/>
      <c r="AB17" s="171"/>
    </row>
    <row r="18" spans="1:28" ht="15.75" customHeight="1" x14ac:dyDescent="0.2">
      <c r="A18" s="281">
        <v>443</v>
      </c>
      <c r="B18" s="171" t="s">
        <v>1834</v>
      </c>
      <c r="C18" s="171" t="s">
        <v>1831</v>
      </c>
      <c r="D18" s="173">
        <v>9.0648934220778604E-2</v>
      </c>
      <c r="E18" s="173">
        <v>6.14294020442445E-3</v>
      </c>
      <c r="F18" s="173">
        <v>1.0948845612781899</v>
      </c>
      <c r="G18" s="173">
        <v>1.08178</v>
      </c>
      <c r="H18" s="173">
        <v>1.10815</v>
      </c>
      <c r="I18" s="174">
        <v>2.78980097908899E-49</v>
      </c>
      <c r="J18" s="282">
        <v>418504</v>
      </c>
      <c r="K18" s="282">
        <v>39066</v>
      </c>
      <c r="L18" s="283">
        <v>379438</v>
      </c>
      <c r="M18" s="171"/>
      <c r="N18" s="171"/>
      <c r="O18" s="171"/>
      <c r="P18" s="171"/>
      <c r="Q18" s="171"/>
      <c r="R18" s="171"/>
      <c r="S18" s="171"/>
      <c r="T18" s="171"/>
      <c r="U18" s="171"/>
      <c r="V18" s="171"/>
      <c r="W18" s="171"/>
      <c r="X18" s="171"/>
      <c r="Y18" s="171"/>
      <c r="Z18" s="171"/>
      <c r="AA18" s="171"/>
      <c r="AB18" s="171"/>
    </row>
    <row r="19" spans="1:28" ht="15.75" customHeight="1" x14ac:dyDescent="0.2">
      <c r="A19" s="281">
        <v>172.2</v>
      </c>
      <c r="B19" s="171" t="s">
        <v>1835</v>
      </c>
      <c r="C19" s="171" t="s">
        <v>1820</v>
      </c>
      <c r="D19" s="173">
        <v>7.1700674806531306E-2</v>
      </c>
      <c r="E19" s="173">
        <v>5.05316269504029E-3</v>
      </c>
      <c r="F19" s="173">
        <v>1.07433372078242</v>
      </c>
      <c r="G19" s="173">
        <v>1.06375</v>
      </c>
      <c r="H19" s="173">
        <v>1.0850299999999999</v>
      </c>
      <c r="I19" s="174">
        <v>1.0676884683706099E-45</v>
      </c>
      <c r="J19" s="282">
        <v>421637</v>
      </c>
      <c r="K19" s="282">
        <v>64373</v>
      </c>
      <c r="L19" s="283">
        <v>357264</v>
      </c>
      <c r="M19" s="171"/>
      <c r="N19" s="171"/>
      <c r="O19" s="171"/>
      <c r="P19" s="171"/>
      <c r="Q19" s="171"/>
      <c r="R19" s="171"/>
      <c r="S19" s="171"/>
      <c r="T19" s="171"/>
      <c r="U19" s="171"/>
      <c r="V19" s="171"/>
      <c r="W19" s="171"/>
      <c r="X19" s="171"/>
      <c r="Y19" s="171"/>
      <c r="Z19" s="171"/>
      <c r="AA19" s="171"/>
      <c r="AB19" s="171"/>
    </row>
    <row r="20" spans="1:28" ht="15.75" customHeight="1" x14ac:dyDescent="0.2">
      <c r="A20" s="281">
        <v>198</v>
      </c>
      <c r="B20" s="171" t="s">
        <v>1836</v>
      </c>
      <c r="C20" s="171" t="s">
        <v>1820</v>
      </c>
      <c r="D20" s="173">
        <v>0.13136244031226299</v>
      </c>
      <c r="E20" s="173">
        <v>9.4126740069002506E-3</v>
      </c>
      <c r="F20" s="173">
        <v>1.1403810264744501</v>
      </c>
      <c r="G20" s="173">
        <v>1.11954</v>
      </c>
      <c r="H20" s="173">
        <v>1.1616200000000001</v>
      </c>
      <c r="I20" s="174">
        <v>2.8957792149151999E-44</v>
      </c>
      <c r="J20" s="282">
        <v>436654</v>
      </c>
      <c r="K20" s="282">
        <v>15357</v>
      </c>
      <c r="L20" s="283">
        <v>421297</v>
      </c>
      <c r="M20" s="171"/>
      <c r="N20" s="171"/>
      <c r="O20" s="171"/>
      <c r="P20" s="171"/>
      <c r="Q20" s="171"/>
      <c r="R20" s="171"/>
      <c r="S20" s="171"/>
      <c r="T20" s="171"/>
      <c r="U20" s="171"/>
      <c r="V20" s="171"/>
      <c r="W20" s="171"/>
      <c r="X20" s="171"/>
      <c r="Y20" s="171"/>
      <c r="Z20" s="171"/>
      <c r="AA20" s="171"/>
      <c r="AB20" s="171"/>
    </row>
    <row r="21" spans="1:28" ht="15.75" customHeight="1" x14ac:dyDescent="0.2">
      <c r="A21" s="281">
        <v>512.70000000000005</v>
      </c>
      <c r="B21" s="171" t="s">
        <v>1837</v>
      </c>
      <c r="C21" s="171" t="s">
        <v>1818</v>
      </c>
      <c r="D21" s="173">
        <v>6.1572349878242602E-2</v>
      </c>
      <c r="E21" s="173">
        <v>4.5786006824587704E-3</v>
      </c>
      <c r="F21" s="173">
        <v>1.0635074383790799</v>
      </c>
      <c r="G21" s="173">
        <v>1.0540099999999999</v>
      </c>
      <c r="H21" s="173">
        <v>1.0730900000000001</v>
      </c>
      <c r="I21" s="174">
        <v>3.16940809688969E-41</v>
      </c>
      <c r="J21" s="282">
        <v>386341</v>
      </c>
      <c r="K21" s="282">
        <v>80722</v>
      </c>
      <c r="L21" s="283">
        <v>305619</v>
      </c>
      <c r="M21" s="171"/>
      <c r="N21" s="171"/>
      <c r="O21" s="171"/>
      <c r="P21" s="171"/>
      <c r="Q21" s="171"/>
      <c r="R21" s="171"/>
      <c r="S21" s="171"/>
      <c r="T21" s="171"/>
      <c r="U21" s="171"/>
      <c r="V21" s="171"/>
      <c r="W21" s="171"/>
      <c r="X21" s="171"/>
      <c r="Y21" s="171"/>
      <c r="Z21" s="171"/>
      <c r="AA21" s="171"/>
      <c r="AB21" s="171"/>
    </row>
    <row r="22" spans="1:28" ht="15.75" customHeight="1" x14ac:dyDescent="0.2">
      <c r="A22" s="281">
        <v>509.1</v>
      </c>
      <c r="B22" s="171" t="s">
        <v>1838</v>
      </c>
      <c r="C22" s="171" t="s">
        <v>1818</v>
      </c>
      <c r="D22" s="173">
        <v>0.107007922404715</v>
      </c>
      <c r="E22" s="173">
        <v>8.0280383448183001E-3</v>
      </c>
      <c r="F22" s="173">
        <v>1.1129430716298401</v>
      </c>
      <c r="G22" s="173">
        <v>1.0955699999999999</v>
      </c>
      <c r="H22" s="173">
        <v>1.13059</v>
      </c>
      <c r="I22" s="174">
        <v>1.56412458757326E-40</v>
      </c>
      <c r="J22" s="282">
        <v>429696</v>
      </c>
      <c r="K22" s="282">
        <v>21484</v>
      </c>
      <c r="L22" s="283">
        <v>408212</v>
      </c>
      <c r="M22" s="171"/>
      <c r="N22" s="171"/>
      <c r="O22" s="171"/>
      <c r="P22" s="171"/>
      <c r="Q22" s="171"/>
      <c r="R22" s="171"/>
      <c r="S22" s="171"/>
      <c r="T22" s="171"/>
      <c r="U22" s="171"/>
      <c r="V22" s="171"/>
      <c r="W22" s="171"/>
      <c r="X22" s="171"/>
      <c r="Y22" s="171"/>
      <c r="Z22" s="171"/>
      <c r="AA22" s="171"/>
      <c r="AB22" s="171"/>
    </row>
    <row r="23" spans="1:28" ht="15.75" customHeight="1" x14ac:dyDescent="0.2">
      <c r="A23" s="281">
        <v>172</v>
      </c>
      <c r="B23" s="171" t="s">
        <v>1839</v>
      </c>
      <c r="C23" s="171" t="s">
        <v>1820</v>
      </c>
      <c r="D23" s="173">
        <v>5.9859241599123897E-2</v>
      </c>
      <c r="E23" s="173">
        <v>4.6860580579744003E-3</v>
      </c>
      <c r="F23" s="173">
        <v>1.06168709464963</v>
      </c>
      <c r="G23" s="173">
        <v>1.0519799999999999</v>
      </c>
      <c r="H23" s="173">
        <v>1.07148</v>
      </c>
      <c r="I23" s="174">
        <v>2.2936458112861898E-37</v>
      </c>
      <c r="J23" s="282">
        <v>423354</v>
      </c>
      <c r="K23" s="282">
        <v>78274</v>
      </c>
      <c r="L23" s="283">
        <v>345080</v>
      </c>
      <c r="M23" s="171"/>
      <c r="N23" s="171"/>
      <c r="O23" s="171"/>
      <c r="P23" s="171"/>
      <c r="Q23" s="171"/>
      <c r="R23" s="171"/>
      <c r="S23" s="171"/>
      <c r="T23" s="171"/>
      <c r="U23" s="171"/>
      <c r="V23" s="171"/>
      <c r="W23" s="171"/>
      <c r="X23" s="171"/>
      <c r="Y23" s="171"/>
      <c r="Z23" s="171"/>
      <c r="AA23" s="171"/>
      <c r="AB23" s="171"/>
    </row>
    <row r="24" spans="1:28" ht="15.75" customHeight="1" x14ac:dyDescent="0.2">
      <c r="A24" s="281">
        <v>512</v>
      </c>
      <c r="B24" s="171" t="s">
        <v>1840</v>
      </c>
      <c r="C24" s="171" t="s">
        <v>1818</v>
      </c>
      <c r="D24" s="173">
        <v>4.7796481012303098E-2</v>
      </c>
      <c r="E24" s="173">
        <v>3.8414063888506799E-3</v>
      </c>
      <c r="F24" s="173">
        <v>1.04895715090162</v>
      </c>
      <c r="G24" s="173">
        <v>1.0410900000000001</v>
      </c>
      <c r="H24" s="173">
        <v>1.05688</v>
      </c>
      <c r="I24" s="174">
        <v>1.53728540449461E-35</v>
      </c>
      <c r="J24" s="282">
        <v>369529</v>
      </c>
      <c r="K24" s="282">
        <v>161051</v>
      </c>
      <c r="L24" s="283">
        <v>208478</v>
      </c>
      <c r="M24" s="171"/>
      <c r="N24" s="171"/>
      <c r="O24" s="171"/>
      <c r="P24" s="171"/>
      <c r="Q24" s="171"/>
      <c r="R24" s="171"/>
      <c r="S24" s="171"/>
      <c r="T24" s="171"/>
      <c r="U24" s="171"/>
      <c r="V24" s="171"/>
      <c r="W24" s="171"/>
      <c r="X24" s="171"/>
      <c r="Y24" s="171"/>
      <c r="Z24" s="171"/>
      <c r="AA24" s="171"/>
      <c r="AB24" s="171"/>
    </row>
    <row r="25" spans="1:28" ht="15.75" customHeight="1" x14ac:dyDescent="0.2">
      <c r="A25" s="281">
        <v>440</v>
      </c>
      <c r="B25" s="171" t="s">
        <v>1841</v>
      </c>
      <c r="C25" s="171" t="s">
        <v>1831</v>
      </c>
      <c r="D25" s="173">
        <v>0.102240830504299</v>
      </c>
      <c r="E25" s="173">
        <v>8.4376348303714706E-3</v>
      </c>
      <c r="F25" s="173">
        <v>1.10765019556421</v>
      </c>
      <c r="G25" s="173">
        <v>1.08948</v>
      </c>
      <c r="H25" s="173">
        <v>1.12612</v>
      </c>
      <c r="I25" s="174">
        <v>8.5595215799495094E-34</v>
      </c>
      <c r="J25" s="282">
        <v>419665</v>
      </c>
      <c r="K25" s="282">
        <v>19436</v>
      </c>
      <c r="L25" s="283">
        <v>400229</v>
      </c>
      <c r="M25" s="171"/>
      <c r="N25" s="171"/>
      <c r="O25" s="171"/>
      <c r="P25" s="171"/>
      <c r="Q25" s="171"/>
      <c r="R25" s="171"/>
      <c r="S25" s="171"/>
      <c r="T25" s="171"/>
      <c r="U25" s="171"/>
      <c r="V25" s="171"/>
      <c r="W25" s="171"/>
      <c r="X25" s="171"/>
      <c r="Y25" s="171"/>
      <c r="Z25" s="171"/>
      <c r="AA25" s="171"/>
      <c r="AB25" s="171"/>
    </row>
    <row r="26" spans="1:28" ht="15.75" customHeight="1" x14ac:dyDescent="0.2">
      <c r="A26" s="281">
        <v>172.21</v>
      </c>
      <c r="B26" s="171" t="s">
        <v>1842</v>
      </c>
      <c r="C26" s="171" t="s">
        <v>1820</v>
      </c>
      <c r="D26" s="173">
        <v>8.2945228849084701E-2</v>
      </c>
      <c r="E26" s="173">
        <v>7.0513898685612897E-3</v>
      </c>
      <c r="F26" s="173">
        <v>1.08648229903258</v>
      </c>
      <c r="G26" s="173">
        <v>1.0715699999999999</v>
      </c>
      <c r="H26" s="173">
        <v>1.1015999999999999</v>
      </c>
      <c r="I26" s="174">
        <v>6.0571601903946102E-32</v>
      </c>
      <c r="J26" s="282">
        <v>427742</v>
      </c>
      <c r="K26" s="282">
        <v>28746</v>
      </c>
      <c r="L26" s="283">
        <v>398996</v>
      </c>
      <c r="M26" s="171"/>
      <c r="N26" s="171"/>
      <c r="O26" s="171"/>
      <c r="P26" s="171"/>
      <c r="Q26" s="171"/>
      <c r="R26" s="171"/>
      <c r="S26" s="171"/>
      <c r="T26" s="171"/>
      <c r="U26" s="171"/>
      <c r="V26" s="171"/>
      <c r="W26" s="171"/>
      <c r="X26" s="171"/>
      <c r="Y26" s="171"/>
      <c r="Z26" s="171"/>
      <c r="AA26" s="171"/>
      <c r="AB26" s="171"/>
    </row>
    <row r="27" spans="1:28" ht="15.75" customHeight="1" x14ac:dyDescent="0.2">
      <c r="A27" s="281">
        <v>70.3</v>
      </c>
      <c r="B27" s="171" t="s">
        <v>1843</v>
      </c>
      <c r="C27" s="171" t="s">
        <v>1844</v>
      </c>
      <c r="D27" s="173">
        <v>0.100675115616862</v>
      </c>
      <c r="E27" s="173">
        <v>8.6494473867571604E-3</v>
      </c>
      <c r="F27" s="173">
        <v>1.1059172881364401</v>
      </c>
      <c r="G27" s="173">
        <v>1.0873299999999999</v>
      </c>
      <c r="H27" s="173">
        <v>1.12483</v>
      </c>
      <c r="I27" s="174">
        <v>2.5957736721516799E-31</v>
      </c>
      <c r="J27" s="282">
        <v>438775</v>
      </c>
      <c r="K27" s="282">
        <v>18814</v>
      </c>
      <c r="L27" s="283">
        <v>419961</v>
      </c>
      <c r="M27" s="171"/>
      <c r="N27" s="171"/>
      <c r="O27" s="171"/>
      <c r="P27" s="171"/>
      <c r="Q27" s="171"/>
      <c r="R27" s="171"/>
      <c r="S27" s="171"/>
      <c r="T27" s="171"/>
      <c r="U27" s="171"/>
      <c r="V27" s="171"/>
      <c r="W27" s="171"/>
      <c r="X27" s="171"/>
      <c r="Y27" s="171"/>
      <c r="Z27" s="171"/>
      <c r="AA27" s="171"/>
      <c r="AB27" s="171"/>
    </row>
    <row r="28" spans="1:28" ht="15.75" customHeight="1" x14ac:dyDescent="0.2">
      <c r="A28" s="281">
        <v>70</v>
      </c>
      <c r="B28" s="171" t="s">
        <v>1845</v>
      </c>
      <c r="C28" s="171" t="s">
        <v>1844</v>
      </c>
      <c r="D28" s="173">
        <v>9.4932024190844802E-2</v>
      </c>
      <c r="E28" s="173">
        <v>8.2603096028968405E-3</v>
      </c>
      <c r="F28" s="173">
        <v>1.0995841074661801</v>
      </c>
      <c r="G28" s="173">
        <v>1.08192</v>
      </c>
      <c r="H28" s="173">
        <v>1.1175299999999999</v>
      </c>
      <c r="I28" s="174">
        <v>1.4380274905035299E-30</v>
      </c>
      <c r="J28" s="282">
        <v>437176</v>
      </c>
      <c r="K28" s="282">
        <v>20708</v>
      </c>
      <c r="L28" s="283">
        <v>416468</v>
      </c>
      <c r="M28" s="171"/>
      <c r="N28" s="171"/>
      <c r="O28" s="171"/>
      <c r="P28" s="171"/>
      <c r="Q28" s="171"/>
      <c r="R28" s="171"/>
      <c r="S28" s="171"/>
      <c r="T28" s="171"/>
      <c r="U28" s="171"/>
      <c r="V28" s="171"/>
      <c r="W28" s="171"/>
      <c r="X28" s="171"/>
      <c r="Y28" s="171"/>
      <c r="Z28" s="171"/>
      <c r="AA28" s="171"/>
      <c r="AB28" s="171"/>
    </row>
    <row r="29" spans="1:28" ht="15.75" customHeight="1" x14ac:dyDescent="0.2">
      <c r="A29" s="281">
        <v>440.2</v>
      </c>
      <c r="B29" s="171" t="s">
        <v>1846</v>
      </c>
      <c r="C29" s="171" t="s">
        <v>1831</v>
      </c>
      <c r="D29" s="173">
        <v>0.112853185603701</v>
      </c>
      <c r="E29" s="173">
        <v>9.8605421296485696E-3</v>
      </c>
      <c r="F29" s="173">
        <v>1.1194675669282199</v>
      </c>
      <c r="G29" s="173">
        <v>1.0980399999999999</v>
      </c>
      <c r="H29" s="173">
        <v>1.14131</v>
      </c>
      <c r="I29" s="174">
        <v>2.49314031596621E-30</v>
      </c>
      <c r="J29" s="282">
        <v>429833</v>
      </c>
      <c r="K29" s="282">
        <v>13975</v>
      </c>
      <c r="L29" s="283">
        <v>415858</v>
      </c>
      <c r="M29" s="171"/>
      <c r="N29" s="171"/>
      <c r="O29" s="171"/>
      <c r="P29" s="171"/>
      <c r="Q29" s="171"/>
      <c r="R29" s="171"/>
      <c r="S29" s="171"/>
      <c r="T29" s="171"/>
      <c r="U29" s="171"/>
      <c r="V29" s="171"/>
      <c r="W29" s="171"/>
      <c r="X29" s="171"/>
      <c r="Y29" s="171"/>
      <c r="Z29" s="171"/>
      <c r="AA29" s="171"/>
      <c r="AB29" s="171"/>
    </row>
    <row r="30" spans="1:28" ht="15.75" customHeight="1" x14ac:dyDescent="0.2">
      <c r="A30" s="281">
        <v>480.1</v>
      </c>
      <c r="B30" s="171" t="s">
        <v>1847</v>
      </c>
      <c r="C30" s="171" t="s">
        <v>1818</v>
      </c>
      <c r="D30" s="173">
        <v>0.12839400390241201</v>
      </c>
      <c r="E30" s="173">
        <v>1.1305170564294699E-2</v>
      </c>
      <c r="F30" s="173">
        <v>1.1370008972457299</v>
      </c>
      <c r="G30" s="173">
        <v>1.11208</v>
      </c>
      <c r="H30" s="173">
        <v>1.16248</v>
      </c>
      <c r="I30" s="174">
        <v>6.8373355799969298E-30</v>
      </c>
      <c r="J30" s="282">
        <v>429356</v>
      </c>
      <c r="K30" s="282">
        <v>10495</v>
      </c>
      <c r="L30" s="283">
        <v>418861</v>
      </c>
      <c r="M30" s="171"/>
      <c r="N30" s="171"/>
      <c r="O30" s="171"/>
      <c r="P30" s="171"/>
      <c r="Q30" s="171"/>
      <c r="R30" s="171"/>
      <c r="S30" s="171"/>
      <c r="T30" s="171"/>
      <c r="U30" s="171"/>
      <c r="V30" s="171"/>
      <c r="W30" s="171"/>
      <c r="X30" s="171"/>
      <c r="Y30" s="171"/>
      <c r="Z30" s="171"/>
      <c r="AA30" s="171"/>
      <c r="AB30" s="171"/>
    </row>
    <row r="31" spans="1:28" ht="15.75" customHeight="1" x14ac:dyDescent="0.2">
      <c r="A31" s="281">
        <v>525</v>
      </c>
      <c r="B31" s="171" t="s">
        <v>1848</v>
      </c>
      <c r="C31" s="171" t="s">
        <v>1849</v>
      </c>
      <c r="D31" s="173">
        <v>5.15182743765355E-2</v>
      </c>
      <c r="E31" s="173">
        <v>4.55163269154961E-3</v>
      </c>
      <c r="F31" s="173">
        <v>1.0528684266304</v>
      </c>
      <c r="G31" s="173">
        <v>1.04352</v>
      </c>
      <c r="H31" s="173">
        <v>1.0623</v>
      </c>
      <c r="I31" s="174">
        <v>1.0610983428724E-29</v>
      </c>
      <c r="J31" s="282">
        <v>414223</v>
      </c>
      <c r="K31" s="282">
        <v>79648</v>
      </c>
      <c r="L31" s="283">
        <v>334575</v>
      </c>
      <c r="M31" s="171"/>
      <c r="N31" s="171"/>
      <c r="O31" s="171"/>
      <c r="P31" s="171"/>
      <c r="Q31" s="171"/>
      <c r="R31" s="171"/>
      <c r="S31" s="171"/>
      <c r="T31" s="171"/>
      <c r="U31" s="171"/>
      <c r="V31" s="171"/>
      <c r="W31" s="171"/>
      <c r="X31" s="171"/>
      <c r="Y31" s="171"/>
      <c r="Z31" s="171"/>
      <c r="AA31" s="171"/>
      <c r="AB31" s="171"/>
    </row>
    <row r="32" spans="1:28" ht="15.75" customHeight="1" x14ac:dyDescent="0.2">
      <c r="A32" s="281">
        <v>510</v>
      </c>
      <c r="B32" s="171" t="s">
        <v>1850</v>
      </c>
      <c r="C32" s="171" t="s">
        <v>1818</v>
      </c>
      <c r="D32" s="173">
        <v>9.3760946008179094E-2</v>
      </c>
      <c r="E32" s="173">
        <v>8.4138548122260001E-3</v>
      </c>
      <c r="F32" s="173">
        <v>1.0982971622117501</v>
      </c>
      <c r="G32" s="173">
        <v>1.08033</v>
      </c>
      <c r="H32" s="173">
        <v>1.11656</v>
      </c>
      <c r="I32" s="174">
        <v>7.6912642867538902E-29</v>
      </c>
      <c r="J32" s="282">
        <v>419382</v>
      </c>
      <c r="K32" s="282">
        <v>19478</v>
      </c>
      <c r="L32" s="283">
        <v>399904</v>
      </c>
      <c r="M32" s="171"/>
      <c r="N32" s="171"/>
      <c r="O32" s="171"/>
      <c r="P32" s="171"/>
      <c r="Q32" s="171"/>
      <c r="R32" s="171"/>
      <c r="S32" s="171"/>
      <c r="T32" s="171"/>
      <c r="U32" s="171"/>
      <c r="V32" s="171"/>
      <c r="W32" s="171"/>
      <c r="X32" s="171"/>
      <c r="Y32" s="171"/>
      <c r="Z32" s="171"/>
      <c r="AA32" s="171"/>
      <c r="AB32" s="171"/>
    </row>
    <row r="33" spans="1:28" ht="15.75" customHeight="1" x14ac:dyDescent="0.2">
      <c r="A33" s="281">
        <v>285</v>
      </c>
      <c r="B33" s="171" t="s">
        <v>1851</v>
      </c>
      <c r="C33" s="171" t="s">
        <v>1852</v>
      </c>
      <c r="D33" s="173">
        <v>5.1416879835333801E-2</v>
      </c>
      <c r="E33" s="173">
        <v>4.6839769066003203E-3</v>
      </c>
      <c r="F33" s="173">
        <v>1.0527616769313499</v>
      </c>
      <c r="G33" s="173">
        <v>1.04314</v>
      </c>
      <c r="H33" s="173">
        <v>1.06247</v>
      </c>
      <c r="I33" s="174">
        <v>4.92018667224484E-28</v>
      </c>
      <c r="J33" s="282">
        <v>403355</v>
      </c>
      <c r="K33" s="282">
        <v>76394</v>
      </c>
      <c r="L33" s="283">
        <v>326961</v>
      </c>
      <c r="M33" s="171"/>
      <c r="N33" s="171"/>
      <c r="O33" s="171"/>
      <c r="P33" s="171"/>
      <c r="Q33" s="171"/>
      <c r="R33" s="171"/>
      <c r="S33" s="171"/>
      <c r="T33" s="171"/>
      <c r="U33" s="171"/>
      <c r="V33" s="171"/>
      <c r="W33" s="171"/>
      <c r="X33" s="171"/>
      <c r="Y33" s="171"/>
      <c r="Z33" s="171"/>
      <c r="AA33" s="171"/>
      <c r="AB33" s="171"/>
    </row>
    <row r="34" spans="1:28" ht="15.75" customHeight="1" x14ac:dyDescent="0.2">
      <c r="A34" s="281">
        <v>519.9</v>
      </c>
      <c r="B34" s="171" t="s">
        <v>1853</v>
      </c>
      <c r="C34" s="171" t="s">
        <v>1818</v>
      </c>
      <c r="D34" s="173">
        <v>0.16615118518218899</v>
      </c>
      <c r="E34" s="173">
        <v>1.51375671965258E-2</v>
      </c>
      <c r="F34" s="173">
        <v>1.18075160037558</v>
      </c>
      <c r="G34" s="173">
        <v>1.1462300000000001</v>
      </c>
      <c r="H34" s="173">
        <v>1.21631</v>
      </c>
      <c r="I34" s="174">
        <v>4.9805737369972901E-28</v>
      </c>
      <c r="J34" s="282">
        <v>430429</v>
      </c>
      <c r="K34" s="282">
        <v>5779</v>
      </c>
      <c r="L34" s="283">
        <v>424650</v>
      </c>
      <c r="M34" s="171"/>
      <c r="N34" s="171"/>
      <c r="O34" s="171"/>
      <c r="P34" s="171"/>
      <c r="Q34" s="171"/>
      <c r="R34" s="171"/>
      <c r="S34" s="171"/>
      <c r="T34" s="171"/>
      <c r="U34" s="171"/>
      <c r="V34" s="171"/>
      <c r="W34" s="171"/>
      <c r="X34" s="171"/>
      <c r="Y34" s="171"/>
      <c r="Z34" s="171"/>
      <c r="AA34" s="171"/>
      <c r="AB34" s="171"/>
    </row>
    <row r="35" spans="1:28" ht="15.75" customHeight="1" x14ac:dyDescent="0.2">
      <c r="A35" s="281">
        <v>706</v>
      </c>
      <c r="B35" s="171" t="s">
        <v>1854</v>
      </c>
      <c r="C35" s="171" t="s">
        <v>1855</v>
      </c>
      <c r="D35" s="173">
        <v>5.6626265215506198E-2</v>
      </c>
      <c r="E35" s="173">
        <v>5.2141755926972903E-3</v>
      </c>
      <c r="F35" s="173">
        <v>1.05826022782044</v>
      </c>
      <c r="G35" s="173">
        <v>1.0475000000000001</v>
      </c>
      <c r="H35" s="173">
        <v>1.0691299999999999</v>
      </c>
      <c r="I35" s="174">
        <v>1.78629764993257E-27</v>
      </c>
      <c r="J35" s="282">
        <v>392212</v>
      </c>
      <c r="K35" s="282">
        <v>56670</v>
      </c>
      <c r="L35" s="283">
        <v>335542</v>
      </c>
      <c r="M35" s="171"/>
      <c r="N35" s="171"/>
      <c r="O35" s="171"/>
      <c r="P35" s="171"/>
      <c r="Q35" s="171"/>
      <c r="R35" s="171"/>
      <c r="S35" s="171"/>
      <c r="T35" s="171"/>
      <c r="U35" s="171"/>
      <c r="V35" s="171"/>
      <c r="W35" s="171"/>
      <c r="X35" s="171"/>
      <c r="Y35" s="171"/>
      <c r="Z35" s="171"/>
      <c r="AA35" s="171"/>
      <c r="AB35" s="171"/>
    </row>
    <row r="36" spans="1:28" ht="15.75" customHeight="1" x14ac:dyDescent="0.2">
      <c r="A36" s="281">
        <v>519</v>
      </c>
      <c r="B36" s="171" t="s">
        <v>1856</v>
      </c>
      <c r="C36" s="171" t="s">
        <v>1818</v>
      </c>
      <c r="D36" s="173">
        <v>9.9822578814376797E-2</v>
      </c>
      <c r="E36" s="173">
        <v>9.3135580611129493E-3</v>
      </c>
      <c r="F36" s="173">
        <v>1.10497485473446</v>
      </c>
      <c r="G36" s="173">
        <v>1.0849899999999999</v>
      </c>
      <c r="H36" s="173">
        <v>1.1253299999999999</v>
      </c>
      <c r="I36" s="174">
        <v>8.3808949304945597E-27</v>
      </c>
      <c r="J36" s="282">
        <v>417193</v>
      </c>
      <c r="K36" s="282">
        <v>15711</v>
      </c>
      <c r="L36" s="283">
        <v>401482</v>
      </c>
      <c r="M36" s="171"/>
      <c r="N36" s="171"/>
      <c r="O36" s="171"/>
      <c r="P36" s="171"/>
      <c r="Q36" s="171"/>
      <c r="R36" s="171"/>
      <c r="S36" s="171"/>
      <c r="T36" s="171"/>
      <c r="U36" s="171"/>
      <c r="V36" s="171"/>
      <c r="W36" s="171"/>
      <c r="X36" s="171"/>
      <c r="Y36" s="171"/>
      <c r="Z36" s="171"/>
      <c r="AA36" s="171"/>
      <c r="AB36" s="171"/>
    </row>
    <row r="37" spans="1:28" ht="15.75" customHeight="1" x14ac:dyDescent="0.2">
      <c r="A37" s="281">
        <v>440.22</v>
      </c>
      <c r="B37" s="171" t="s">
        <v>1857</v>
      </c>
      <c r="C37" s="171" t="s">
        <v>1831</v>
      </c>
      <c r="D37" s="173">
        <v>0.128621316952823</v>
      </c>
      <c r="E37" s="173">
        <v>1.20215111459686E-2</v>
      </c>
      <c r="F37" s="173">
        <v>1.13725938176534</v>
      </c>
      <c r="G37" s="173">
        <v>1.1107800000000001</v>
      </c>
      <c r="H37" s="173">
        <v>1.1643699999999999</v>
      </c>
      <c r="I37" s="174">
        <v>1.0259022821903501E-26</v>
      </c>
      <c r="J37" s="282">
        <v>433536</v>
      </c>
      <c r="K37" s="282">
        <v>9275</v>
      </c>
      <c r="L37" s="283">
        <v>424261</v>
      </c>
      <c r="M37" s="171"/>
      <c r="N37" s="171"/>
      <c r="O37" s="171"/>
      <c r="P37" s="171"/>
      <c r="Q37" s="171"/>
      <c r="R37" s="171"/>
      <c r="S37" s="171"/>
      <c r="T37" s="171"/>
      <c r="U37" s="171"/>
      <c r="V37" s="171"/>
      <c r="W37" s="171"/>
      <c r="X37" s="171"/>
      <c r="Y37" s="171"/>
      <c r="Z37" s="171"/>
      <c r="AA37" s="171"/>
      <c r="AB37" s="171"/>
    </row>
    <row r="38" spans="1:28" ht="15.75" customHeight="1" x14ac:dyDescent="0.2">
      <c r="A38" s="281">
        <v>276</v>
      </c>
      <c r="B38" s="171" t="s">
        <v>1858</v>
      </c>
      <c r="C38" s="171" t="s">
        <v>1859</v>
      </c>
      <c r="D38" s="173">
        <v>5.10816220410256E-2</v>
      </c>
      <c r="E38" s="173">
        <v>4.8137845832422798E-3</v>
      </c>
      <c r="F38" s="173">
        <v>1.0524087895310399</v>
      </c>
      <c r="G38" s="173">
        <v>1.04253</v>
      </c>
      <c r="H38" s="173">
        <v>1.0623899999999999</v>
      </c>
      <c r="I38" s="174">
        <v>2.6339858722462902E-26</v>
      </c>
      <c r="J38" s="282">
        <v>394579</v>
      </c>
      <c r="K38" s="282">
        <v>69348</v>
      </c>
      <c r="L38" s="283">
        <v>325231</v>
      </c>
      <c r="M38" s="171"/>
      <c r="N38" s="171"/>
      <c r="O38" s="171"/>
      <c r="P38" s="171"/>
      <c r="Q38" s="171"/>
      <c r="R38" s="171"/>
      <c r="S38" s="171"/>
      <c r="T38" s="171"/>
      <c r="U38" s="171"/>
      <c r="V38" s="171"/>
      <c r="W38" s="171"/>
      <c r="X38" s="171"/>
      <c r="Y38" s="171"/>
      <c r="Z38" s="171"/>
      <c r="AA38" s="171"/>
      <c r="AB38" s="171"/>
    </row>
    <row r="39" spans="1:28" ht="15.75" customHeight="1" x14ac:dyDescent="0.2">
      <c r="A39" s="281">
        <v>173</v>
      </c>
      <c r="B39" s="171" t="s">
        <v>1860</v>
      </c>
      <c r="C39" s="171" t="s">
        <v>1820</v>
      </c>
      <c r="D39" s="173">
        <v>5.6042346535607503E-2</v>
      </c>
      <c r="E39" s="173">
        <v>5.4021714213378404E-3</v>
      </c>
      <c r="F39" s="173">
        <v>1.05764247028285</v>
      </c>
      <c r="G39" s="173">
        <v>1.0465</v>
      </c>
      <c r="H39" s="173">
        <v>1.0689</v>
      </c>
      <c r="I39" s="174">
        <v>3.2546448360662798E-25</v>
      </c>
      <c r="J39" s="282">
        <v>391509</v>
      </c>
      <c r="K39" s="282">
        <v>53351</v>
      </c>
      <c r="L39" s="283">
        <v>338158</v>
      </c>
      <c r="M39" s="171"/>
      <c r="N39" s="171"/>
      <c r="O39" s="171"/>
      <c r="P39" s="171"/>
      <c r="Q39" s="171"/>
      <c r="R39" s="171"/>
      <c r="S39" s="171"/>
      <c r="T39" s="171"/>
      <c r="U39" s="171"/>
      <c r="V39" s="171"/>
      <c r="W39" s="171"/>
      <c r="X39" s="171"/>
      <c r="Y39" s="171"/>
      <c r="Z39" s="171"/>
      <c r="AA39" s="171"/>
      <c r="AB39" s="171"/>
    </row>
    <row r="40" spans="1:28" ht="15.75" customHeight="1" x14ac:dyDescent="0.2">
      <c r="A40" s="281">
        <v>509.8</v>
      </c>
      <c r="B40" s="171" t="s">
        <v>1861</v>
      </c>
      <c r="C40" s="171" t="s">
        <v>1818</v>
      </c>
      <c r="D40" s="173">
        <v>0.132482987384933</v>
      </c>
      <c r="E40" s="173">
        <v>1.28303542298426E-2</v>
      </c>
      <c r="F40" s="173">
        <v>1.1416595933087701</v>
      </c>
      <c r="G40" s="173">
        <v>1.11331</v>
      </c>
      <c r="H40" s="173">
        <v>1.17073</v>
      </c>
      <c r="I40" s="174">
        <v>5.3897812178301304E-25</v>
      </c>
      <c r="J40" s="282">
        <v>433838</v>
      </c>
      <c r="K40" s="282">
        <v>8094</v>
      </c>
      <c r="L40" s="283">
        <v>425744</v>
      </c>
      <c r="M40" s="171"/>
      <c r="N40" s="171"/>
      <c r="O40" s="171"/>
      <c r="P40" s="171"/>
      <c r="Q40" s="171"/>
      <c r="R40" s="171"/>
      <c r="S40" s="171"/>
      <c r="T40" s="171"/>
      <c r="U40" s="171"/>
      <c r="V40" s="171"/>
      <c r="W40" s="171"/>
      <c r="X40" s="171"/>
      <c r="Y40" s="171"/>
      <c r="Z40" s="171"/>
      <c r="AA40" s="171"/>
      <c r="AB40" s="171"/>
    </row>
    <row r="41" spans="1:28" ht="15.75" customHeight="1" x14ac:dyDescent="0.2">
      <c r="A41" s="281">
        <v>512.9</v>
      </c>
      <c r="B41" s="171" t="s">
        <v>1862</v>
      </c>
      <c r="C41" s="171" t="s">
        <v>1818</v>
      </c>
      <c r="D41" s="173">
        <v>5.0740006216529403E-2</v>
      </c>
      <c r="E41" s="173">
        <v>4.94582536208024E-3</v>
      </c>
      <c r="F41" s="173">
        <v>1.0520493314364801</v>
      </c>
      <c r="G41" s="173">
        <v>1.0419</v>
      </c>
      <c r="H41" s="173">
        <v>1.0623</v>
      </c>
      <c r="I41" s="174">
        <v>1.0764066128966201E-24</v>
      </c>
      <c r="J41" s="282">
        <v>382251</v>
      </c>
      <c r="K41" s="282">
        <v>65359</v>
      </c>
      <c r="L41" s="283">
        <v>316892</v>
      </c>
      <c r="M41" s="171"/>
      <c r="N41" s="171"/>
      <c r="O41" s="171"/>
      <c r="P41" s="171"/>
      <c r="Q41" s="171"/>
      <c r="R41" s="171"/>
      <c r="S41" s="171"/>
      <c r="T41" s="171"/>
      <c r="U41" s="171"/>
      <c r="V41" s="171"/>
      <c r="W41" s="171"/>
      <c r="X41" s="171"/>
      <c r="Y41" s="171"/>
      <c r="Z41" s="171"/>
      <c r="AA41" s="171"/>
      <c r="AB41" s="171"/>
    </row>
    <row r="42" spans="1:28" ht="15.75" customHeight="1" x14ac:dyDescent="0.2">
      <c r="A42" s="281">
        <v>525.1</v>
      </c>
      <c r="B42" s="171" t="s">
        <v>1863</v>
      </c>
      <c r="C42" s="171" t="s">
        <v>1849</v>
      </c>
      <c r="D42" s="173">
        <v>5.6101098886649603E-2</v>
      </c>
      <c r="E42" s="173">
        <v>5.5016380687771E-3</v>
      </c>
      <c r="F42" s="173">
        <v>1.0577046110899899</v>
      </c>
      <c r="G42" s="173">
        <v>1.04636</v>
      </c>
      <c r="H42" s="173">
        <v>1.06917</v>
      </c>
      <c r="I42" s="174">
        <v>2.04149215365003E-24</v>
      </c>
      <c r="J42" s="282">
        <v>426771</v>
      </c>
      <c r="K42" s="282">
        <v>49540</v>
      </c>
      <c r="L42" s="283">
        <v>377231</v>
      </c>
      <c r="M42" s="171"/>
      <c r="N42" s="171"/>
      <c r="O42" s="171"/>
      <c r="P42" s="171"/>
      <c r="Q42" s="171"/>
      <c r="R42" s="171"/>
      <c r="S42" s="171"/>
      <c r="T42" s="171"/>
      <c r="U42" s="171"/>
      <c r="V42" s="171"/>
      <c r="W42" s="171"/>
      <c r="X42" s="171"/>
      <c r="Y42" s="171"/>
      <c r="Z42" s="171"/>
      <c r="AA42" s="171"/>
      <c r="AB42" s="171"/>
    </row>
    <row r="43" spans="1:28" ht="15.75" customHeight="1" x14ac:dyDescent="0.2">
      <c r="A43" s="281">
        <v>208</v>
      </c>
      <c r="B43" s="171" t="s">
        <v>1864</v>
      </c>
      <c r="C43" s="171" t="s">
        <v>1820</v>
      </c>
      <c r="D43" s="173">
        <v>4.1603595588551097E-2</v>
      </c>
      <c r="E43" s="173">
        <v>4.1016956174951998E-3</v>
      </c>
      <c r="F43" s="173">
        <v>1.0424811527062601</v>
      </c>
      <c r="G43" s="173">
        <v>1.03413</v>
      </c>
      <c r="H43" s="173">
        <v>1.0508999999999999</v>
      </c>
      <c r="I43" s="174">
        <v>3.5590944083655802E-24</v>
      </c>
      <c r="J43" s="282">
        <v>393896</v>
      </c>
      <c r="K43" s="282">
        <v>122511</v>
      </c>
      <c r="L43" s="283">
        <v>271385</v>
      </c>
      <c r="M43" s="171"/>
      <c r="N43" s="171"/>
      <c r="O43" s="171"/>
      <c r="P43" s="171"/>
      <c r="Q43" s="171"/>
      <c r="R43" s="171"/>
      <c r="S43" s="171"/>
      <c r="T43" s="171"/>
      <c r="U43" s="171"/>
      <c r="V43" s="171"/>
      <c r="W43" s="171"/>
      <c r="X43" s="171"/>
      <c r="Y43" s="171"/>
      <c r="Z43" s="171"/>
      <c r="AA43" s="171"/>
      <c r="AB43" s="171"/>
    </row>
    <row r="44" spans="1:28" ht="15.75" customHeight="1" x14ac:dyDescent="0.2">
      <c r="A44" s="281">
        <v>300</v>
      </c>
      <c r="B44" s="171" t="s">
        <v>1865</v>
      </c>
      <c r="C44" s="171" t="s">
        <v>1816</v>
      </c>
      <c r="D44" s="173">
        <v>3.8332578281510099E-2</v>
      </c>
      <c r="E44" s="173">
        <v>3.8239666634035398E-3</v>
      </c>
      <c r="F44" s="173">
        <v>1.0390767497794</v>
      </c>
      <c r="G44" s="173">
        <v>1.03132</v>
      </c>
      <c r="H44" s="173">
        <v>1.0468900000000001</v>
      </c>
      <c r="I44" s="174">
        <v>1.19204638128644E-23</v>
      </c>
      <c r="J44" s="282">
        <v>411904</v>
      </c>
      <c r="K44" s="282">
        <v>172501</v>
      </c>
      <c r="L44" s="283">
        <v>239403</v>
      </c>
      <c r="M44" s="171"/>
      <c r="N44" s="171"/>
      <c r="O44" s="171"/>
      <c r="P44" s="171"/>
      <c r="Q44" s="171"/>
      <c r="R44" s="171"/>
      <c r="S44" s="171"/>
      <c r="T44" s="171"/>
      <c r="U44" s="171"/>
      <c r="V44" s="171"/>
      <c r="W44" s="171"/>
      <c r="X44" s="171"/>
      <c r="Y44" s="171"/>
      <c r="Z44" s="171"/>
      <c r="AA44" s="171"/>
      <c r="AB44" s="171"/>
    </row>
    <row r="45" spans="1:28" ht="15.75" customHeight="1" x14ac:dyDescent="0.2">
      <c r="A45" s="281">
        <v>442.11</v>
      </c>
      <c r="B45" s="171" t="s">
        <v>1866</v>
      </c>
      <c r="C45" s="171" t="s">
        <v>1831</v>
      </c>
      <c r="D45" s="173">
        <v>9.5508628492064901E-2</v>
      </c>
      <c r="E45" s="173">
        <v>9.5758851558351808E-3</v>
      </c>
      <c r="F45" s="173">
        <v>1.1002183152179801</v>
      </c>
      <c r="G45" s="173">
        <v>1.0797600000000001</v>
      </c>
      <c r="H45" s="173">
        <v>1.1210599999999999</v>
      </c>
      <c r="I45" s="174">
        <v>1.9834735830812299E-23</v>
      </c>
      <c r="J45" s="282">
        <v>434412</v>
      </c>
      <c r="K45" s="282">
        <v>14924</v>
      </c>
      <c r="L45" s="283">
        <v>419488</v>
      </c>
      <c r="M45" s="171"/>
      <c r="N45" s="171"/>
      <c r="O45" s="171"/>
      <c r="P45" s="171"/>
      <c r="Q45" s="171"/>
      <c r="R45" s="171"/>
      <c r="S45" s="171"/>
      <c r="T45" s="171"/>
      <c r="U45" s="171"/>
      <c r="V45" s="171"/>
      <c r="W45" s="171"/>
      <c r="X45" s="171"/>
      <c r="Y45" s="171"/>
      <c r="Z45" s="171"/>
      <c r="AA45" s="171"/>
      <c r="AB45" s="171"/>
    </row>
    <row r="46" spans="1:28" ht="15.75" customHeight="1" x14ac:dyDescent="0.2">
      <c r="A46" s="281">
        <v>149.4</v>
      </c>
      <c r="B46" s="171" t="s">
        <v>1867</v>
      </c>
      <c r="C46" s="171" t="s">
        <v>1820</v>
      </c>
      <c r="D46" s="173">
        <v>0.2424301328324</v>
      </c>
      <c r="E46" s="173">
        <v>2.48296484289364E-2</v>
      </c>
      <c r="F46" s="173">
        <v>1.2743422113721801</v>
      </c>
      <c r="G46" s="173">
        <v>1.2138100000000001</v>
      </c>
      <c r="H46" s="173">
        <v>1.33789</v>
      </c>
      <c r="I46" s="174">
        <v>1.6110836302405E-22</v>
      </c>
      <c r="J46" s="282">
        <v>441185</v>
      </c>
      <c r="K46" s="282">
        <v>2122</v>
      </c>
      <c r="L46" s="283">
        <v>439063</v>
      </c>
      <c r="M46" s="171"/>
      <c r="N46" s="171"/>
      <c r="O46" s="171"/>
      <c r="P46" s="171"/>
      <c r="Q46" s="171"/>
      <c r="R46" s="171"/>
      <c r="S46" s="171"/>
      <c r="T46" s="171"/>
      <c r="U46" s="171"/>
      <c r="V46" s="171"/>
      <c r="W46" s="171"/>
      <c r="X46" s="171"/>
      <c r="Y46" s="171"/>
      <c r="Z46" s="171"/>
      <c r="AA46" s="171"/>
      <c r="AB46" s="171"/>
    </row>
    <row r="47" spans="1:28" ht="15.75" customHeight="1" x14ac:dyDescent="0.2">
      <c r="A47" s="281">
        <v>149</v>
      </c>
      <c r="B47" s="171" t="s">
        <v>1868</v>
      </c>
      <c r="C47" s="171" t="s">
        <v>1820</v>
      </c>
      <c r="D47" s="173">
        <v>0.157522428109655</v>
      </c>
      <c r="E47" s="173">
        <v>1.6357836811797099E-2</v>
      </c>
      <c r="F47" s="173">
        <v>1.1706070121897101</v>
      </c>
      <c r="G47" s="173">
        <v>1.13367</v>
      </c>
      <c r="H47" s="173">
        <v>1.20875</v>
      </c>
      <c r="I47" s="174">
        <v>5.9855416583601998E-22</v>
      </c>
      <c r="J47" s="282">
        <v>440104</v>
      </c>
      <c r="K47" s="282">
        <v>4943</v>
      </c>
      <c r="L47" s="283">
        <v>435161</v>
      </c>
      <c r="M47" s="171"/>
      <c r="N47" s="171"/>
      <c r="O47" s="171"/>
      <c r="P47" s="171"/>
      <c r="Q47" s="171"/>
      <c r="R47" s="171"/>
      <c r="S47" s="171"/>
      <c r="T47" s="171"/>
      <c r="U47" s="171"/>
      <c r="V47" s="171"/>
      <c r="W47" s="171"/>
      <c r="X47" s="171"/>
      <c r="Y47" s="171"/>
      <c r="Z47" s="171"/>
      <c r="AA47" s="171"/>
      <c r="AB47" s="171"/>
    </row>
    <row r="48" spans="1:28" ht="15.75" customHeight="1" x14ac:dyDescent="0.2">
      <c r="A48" s="281">
        <v>198.1</v>
      </c>
      <c r="B48" s="171" t="s">
        <v>1869</v>
      </c>
      <c r="C48" s="171" t="s">
        <v>1820</v>
      </c>
      <c r="D48" s="173">
        <v>0.135742546923561</v>
      </c>
      <c r="E48" s="173">
        <v>1.41608138330531E-2</v>
      </c>
      <c r="F48" s="173">
        <v>1.14538697223257</v>
      </c>
      <c r="G48" s="173">
        <v>1.1140300000000001</v>
      </c>
      <c r="H48" s="173">
        <v>1.1776199999999999</v>
      </c>
      <c r="I48" s="174">
        <v>9.1755305949880407E-22</v>
      </c>
      <c r="J48" s="282">
        <v>438754</v>
      </c>
      <c r="K48" s="282">
        <v>6626</v>
      </c>
      <c r="L48" s="283">
        <v>432128</v>
      </c>
      <c r="M48" s="171"/>
      <c r="N48" s="171"/>
      <c r="O48" s="171"/>
      <c r="P48" s="171"/>
      <c r="Q48" s="171"/>
      <c r="R48" s="171"/>
      <c r="S48" s="171"/>
      <c r="T48" s="171"/>
      <c r="U48" s="171"/>
      <c r="V48" s="171"/>
      <c r="W48" s="171"/>
      <c r="X48" s="171"/>
      <c r="Y48" s="171"/>
      <c r="Z48" s="171"/>
      <c r="AA48" s="171"/>
      <c r="AB48" s="171"/>
    </row>
    <row r="49" spans="1:28" ht="15.75" customHeight="1" x14ac:dyDescent="0.2">
      <c r="A49" s="281">
        <v>199</v>
      </c>
      <c r="B49" s="171" t="s">
        <v>1870</v>
      </c>
      <c r="C49" s="171" t="s">
        <v>1820</v>
      </c>
      <c r="D49" s="173">
        <v>8.3306589298872205E-2</v>
      </c>
      <c r="E49" s="173">
        <v>9.0869451873355003E-3</v>
      </c>
      <c r="F49" s="173">
        <v>1.0868749817105701</v>
      </c>
      <c r="G49" s="173">
        <v>1.06769</v>
      </c>
      <c r="H49" s="173">
        <v>1.1064099999999999</v>
      </c>
      <c r="I49" s="174">
        <v>4.8311906571000899E-20</v>
      </c>
      <c r="J49" s="282">
        <v>414474</v>
      </c>
      <c r="K49" s="282">
        <v>16546</v>
      </c>
      <c r="L49" s="283">
        <v>397928</v>
      </c>
      <c r="M49" s="171"/>
      <c r="N49" s="171"/>
      <c r="O49" s="171"/>
      <c r="P49" s="171"/>
      <c r="Q49" s="171"/>
      <c r="R49" s="171"/>
      <c r="S49" s="171"/>
      <c r="T49" s="171"/>
      <c r="U49" s="171"/>
      <c r="V49" s="171"/>
      <c r="W49" s="171"/>
      <c r="X49" s="171"/>
      <c r="Y49" s="171"/>
      <c r="Z49" s="171"/>
      <c r="AA49" s="171"/>
      <c r="AB49" s="171"/>
    </row>
    <row r="50" spans="1:28" ht="15.75" customHeight="1" x14ac:dyDescent="0.2">
      <c r="A50" s="281">
        <v>433.1</v>
      </c>
      <c r="B50" s="171" t="s">
        <v>1871</v>
      </c>
      <c r="C50" s="171" t="s">
        <v>1831</v>
      </c>
      <c r="D50" s="173">
        <v>6.8695662913745598E-2</v>
      </c>
      <c r="E50" s="173">
        <v>7.5203678481334298E-3</v>
      </c>
      <c r="F50" s="173">
        <v>1.0711101809880901</v>
      </c>
      <c r="G50" s="173">
        <v>1.0554399999999999</v>
      </c>
      <c r="H50" s="173">
        <v>1.0870200000000001</v>
      </c>
      <c r="I50" s="174">
        <v>6.5640078071902996E-20</v>
      </c>
      <c r="J50" s="282">
        <v>421843</v>
      </c>
      <c r="K50" s="282">
        <v>25003</v>
      </c>
      <c r="L50" s="283">
        <v>396840</v>
      </c>
      <c r="M50" s="171"/>
      <c r="N50" s="171"/>
      <c r="O50" s="171"/>
      <c r="P50" s="171"/>
      <c r="Q50" s="171"/>
      <c r="R50" s="171"/>
      <c r="S50" s="171"/>
      <c r="T50" s="171"/>
      <c r="U50" s="171"/>
      <c r="V50" s="171"/>
      <c r="W50" s="171"/>
      <c r="X50" s="171"/>
      <c r="Y50" s="171"/>
      <c r="Z50" s="171"/>
      <c r="AA50" s="171"/>
      <c r="AB50" s="171"/>
    </row>
    <row r="51" spans="1:28" ht="15.75" customHeight="1" x14ac:dyDescent="0.2">
      <c r="A51" s="281">
        <v>296</v>
      </c>
      <c r="B51" s="171" t="s">
        <v>1872</v>
      </c>
      <c r="C51" s="171" t="s">
        <v>1816</v>
      </c>
      <c r="D51" s="173">
        <v>3.3844923859335498E-2</v>
      </c>
      <c r="E51" s="173">
        <v>3.73501936286422E-3</v>
      </c>
      <c r="F51" s="173">
        <v>1.0344241797796301</v>
      </c>
      <c r="G51" s="173">
        <v>1.02688</v>
      </c>
      <c r="H51" s="173">
        <v>1.0420199999999999</v>
      </c>
      <c r="I51" s="174">
        <v>1.2865426863281899E-19</v>
      </c>
      <c r="J51" s="282">
        <v>416950</v>
      </c>
      <c r="K51" s="282">
        <v>183027</v>
      </c>
      <c r="L51" s="283">
        <v>233923</v>
      </c>
      <c r="M51" s="171"/>
      <c r="N51" s="171"/>
      <c r="O51" s="171"/>
      <c r="P51" s="171"/>
      <c r="Q51" s="171"/>
      <c r="R51" s="171"/>
      <c r="S51" s="171"/>
      <c r="T51" s="171"/>
      <c r="U51" s="171"/>
      <c r="V51" s="171"/>
      <c r="W51" s="171"/>
      <c r="X51" s="171"/>
      <c r="Y51" s="171"/>
      <c r="Z51" s="171"/>
      <c r="AA51" s="171"/>
      <c r="AB51" s="171"/>
    </row>
    <row r="52" spans="1:28" ht="15.75" customHeight="1" x14ac:dyDescent="0.2">
      <c r="A52" s="281">
        <v>189.21</v>
      </c>
      <c r="B52" s="171" t="s">
        <v>1873</v>
      </c>
      <c r="C52" s="171" t="s">
        <v>1820</v>
      </c>
      <c r="D52" s="173">
        <v>0.10644830965400599</v>
      </c>
      <c r="E52" s="173">
        <v>1.17601037288746E-2</v>
      </c>
      <c r="F52" s="173">
        <v>1.11232042873184</v>
      </c>
      <c r="G52" s="173">
        <v>1.08697</v>
      </c>
      <c r="H52" s="173">
        <v>1.13826</v>
      </c>
      <c r="I52" s="174">
        <v>1.40827699362795E-19</v>
      </c>
      <c r="J52" s="282">
        <v>439558</v>
      </c>
      <c r="K52" s="282">
        <v>9744</v>
      </c>
      <c r="L52" s="283">
        <v>429814</v>
      </c>
      <c r="M52" s="171"/>
      <c r="N52" s="171"/>
      <c r="O52" s="171"/>
      <c r="P52" s="171"/>
      <c r="Q52" s="171"/>
      <c r="R52" s="171"/>
      <c r="S52" s="171"/>
      <c r="T52" s="171"/>
      <c r="U52" s="171"/>
      <c r="V52" s="171"/>
      <c r="W52" s="171"/>
      <c r="X52" s="171"/>
      <c r="Y52" s="171"/>
      <c r="Z52" s="171"/>
      <c r="AA52" s="171"/>
      <c r="AB52" s="171"/>
    </row>
    <row r="53" spans="1:28" ht="15.75" customHeight="1" x14ac:dyDescent="0.2">
      <c r="A53" s="281">
        <v>260</v>
      </c>
      <c r="B53" s="171" t="s">
        <v>1874</v>
      </c>
      <c r="C53" s="171" t="s">
        <v>1859</v>
      </c>
      <c r="D53" s="173">
        <v>9.3930547549019305E-2</v>
      </c>
      <c r="E53" s="173">
        <v>1.05746112304507E-2</v>
      </c>
      <c r="F53" s="173">
        <v>1.0984834508997401</v>
      </c>
      <c r="G53" s="173">
        <v>1.07595</v>
      </c>
      <c r="H53" s="173">
        <v>1.1214900000000001</v>
      </c>
      <c r="I53" s="174">
        <v>6.5287396513893399E-19</v>
      </c>
      <c r="J53" s="282">
        <v>428907</v>
      </c>
      <c r="K53" s="282">
        <v>12036</v>
      </c>
      <c r="L53" s="283">
        <v>416871</v>
      </c>
      <c r="M53" s="171"/>
      <c r="N53" s="171"/>
      <c r="O53" s="171"/>
      <c r="P53" s="171"/>
      <c r="Q53" s="171"/>
      <c r="R53" s="171"/>
      <c r="S53" s="171"/>
      <c r="T53" s="171"/>
      <c r="U53" s="171"/>
      <c r="V53" s="171"/>
      <c r="W53" s="171"/>
      <c r="X53" s="171"/>
      <c r="Y53" s="171"/>
      <c r="Z53" s="171"/>
      <c r="AA53" s="171"/>
      <c r="AB53" s="171"/>
    </row>
    <row r="54" spans="1:28" ht="15.75" customHeight="1" x14ac:dyDescent="0.2">
      <c r="A54" s="281">
        <v>428</v>
      </c>
      <c r="B54" s="171" t="s">
        <v>1875</v>
      </c>
      <c r="C54" s="171" t="s">
        <v>1831</v>
      </c>
      <c r="D54" s="173">
        <v>4.8003519478896597E-2</v>
      </c>
      <c r="E54" s="173">
        <v>5.4049312679419802E-3</v>
      </c>
      <c r="F54" s="173">
        <v>1.04917434786495</v>
      </c>
      <c r="G54" s="173">
        <v>1.0381199999999999</v>
      </c>
      <c r="H54" s="173">
        <v>1.0603499999999999</v>
      </c>
      <c r="I54" s="174">
        <v>6.6006183329732997E-19</v>
      </c>
      <c r="J54" s="282">
        <v>422299</v>
      </c>
      <c r="K54" s="282">
        <v>53093</v>
      </c>
      <c r="L54" s="283">
        <v>369206</v>
      </c>
      <c r="M54" s="171"/>
      <c r="N54" s="171"/>
      <c r="O54" s="171"/>
      <c r="P54" s="171"/>
      <c r="Q54" s="171"/>
      <c r="R54" s="171"/>
      <c r="S54" s="171"/>
      <c r="T54" s="171"/>
      <c r="U54" s="171"/>
      <c r="V54" s="171"/>
      <c r="W54" s="171"/>
      <c r="X54" s="171"/>
      <c r="Y54" s="171"/>
      <c r="Z54" s="171"/>
      <c r="AA54" s="171"/>
      <c r="AB54" s="171"/>
    </row>
    <row r="55" spans="1:28" ht="15.75" customHeight="1" x14ac:dyDescent="0.2">
      <c r="A55" s="281">
        <v>442.1</v>
      </c>
      <c r="B55" s="171" t="s">
        <v>1876</v>
      </c>
      <c r="C55" s="171" t="s">
        <v>1831</v>
      </c>
      <c r="D55" s="173">
        <v>7.3454564877545606E-2</v>
      </c>
      <c r="E55" s="173">
        <v>8.3200723856472394E-3</v>
      </c>
      <c r="F55" s="173">
        <v>1.0762196373900199</v>
      </c>
      <c r="G55" s="173">
        <v>1.05881</v>
      </c>
      <c r="H55" s="173">
        <v>1.0939099999999999</v>
      </c>
      <c r="I55" s="174">
        <v>1.0599703431729301E-18</v>
      </c>
      <c r="J55" s="282">
        <v>432909</v>
      </c>
      <c r="K55" s="282">
        <v>20075</v>
      </c>
      <c r="L55" s="283">
        <v>412834</v>
      </c>
      <c r="M55" s="171"/>
      <c r="N55" s="171"/>
      <c r="O55" s="171"/>
      <c r="P55" s="171"/>
      <c r="Q55" s="171"/>
      <c r="R55" s="171"/>
      <c r="S55" s="171"/>
      <c r="T55" s="171"/>
      <c r="U55" s="171"/>
      <c r="V55" s="171"/>
      <c r="W55" s="171"/>
      <c r="X55" s="171"/>
      <c r="Y55" s="171"/>
      <c r="Z55" s="171"/>
      <c r="AA55" s="171"/>
      <c r="AB55" s="171"/>
    </row>
    <row r="56" spans="1:28" ht="15.75" customHeight="1" x14ac:dyDescent="0.2">
      <c r="A56" s="281">
        <v>350.2</v>
      </c>
      <c r="B56" s="171" t="s">
        <v>1877</v>
      </c>
      <c r="C56" s="171" t="s">
        <v>1878</v>
      </c>
      <c r="D56" s="173">
        <v>4.5900240489898901E-2</v>
      </c>
      <c r="E56" s="173">
        <v>5.2340122172780303E-3</v>
      </c>
      <c r="F56" s="173">
        <v>1.04696996053671</v>
      </c>
      <c r="G56" s="173">
        <v>1.0362800000000001</v>
      </c>
      <c r="H56" s="173">
        <v>1.0577700000000001</v>
      </c>
      <c r="I56" s="174">
        <v>1.79287828714685E-18</v>
      </c>
      <c r="J56" s="282">
        <v>404025</v>
      </c>
      <c r="K56" s="282">
        <v>57076</v>
      </c>
      <c r="L56" s="283">
        <v>346949</v>
      </c>
      <c r="M56" s="171"/>
      <c r="N56" s="171"/>
      <c r="O56" s="171"/>
      <c r="P56" s="171"/>
      <c r="Q56" s="171"/>
      <c r="R56" s="171"/>
      <c r="S56" s="171"/>
      <c r="T56" s="171"/>
      <c r="U56" s="171"/>
      <c r="V56" s="171"/>
      <c r="W56" s="171"/>
      <c r="X56" s="171"/>
      <c r="Y56" s="171"/>
      <c r="Z56" s="171"/>
      <c r="AA56" s="171"/>
      <c r="AB56" s="171"/>
    </row>
    <row r="57" spans="1:28" ht="15.75" customHeight="1" x14ac:dyDescent="0.2">
      <c r="A57" s="281">
        <v>172.22</v>
      </c>
      <c r="B57" s="171" t="s">
        <v>1879</v>
      </c>
      <c r="C57" s="171" t="s">
        <v>1820</v>
      </c>
      <c r="D57" s="173">
        <v>7.7565582030920802E-2</v>
      </c>
      <c r="E57" s="173">
        <v>8.9421602458072697E-3</v>
      </c>
      <c r="F57" s="173">
        <v>1.08065310155979</v>
      </c>
      <c r="G57" s="173">
        <v>1.0618799999999999</v>
      </c>
      <c r="H57" s="173">
        <v>1.0997600000000001</v>
      </c>
      <c r="I57" s="174">
        <v>4.1667426844982003E-18</v>
      </c>
      <c r="J57" s="282">
        <v>430889</v>
      </c>
      <c r="K57" s="282">
        <v>17285</v>
      </c>
      <c r="L57" s="283">
        <v>413604</v>
      </c>
      <c r="M57" s="171"/>
      <c r="N57" s="171"/>
      <c r="O57" s="171"/>
      <c r="P57" s="171"/>
      <c r="Q57" s="171"/>
      <c r="R57" s="171"/>
      <c r="S57" s="171"/>
      <c r="T57" s="171"/>
      <c r="U57" s="171"/>
      <c r="V57" s="171"/>
      <c r="W57" s="171"/>
      <c r="X57" s="171"/>
      <c r="Y57" s="171"/>
      <c r="Z57" s="171"/>
      <c r="AA57" s="171"/>
      <c r="AB57" s="171"/>
    </row>
    <row r="58" spans="1:28" ht="15.75" customHeight="1" x14ac:dyDescent="0.2">
      <c r="A58" s="281">
        <v>483</v>
      </c>
      <c r="B58" s="171" t="s">
        <v>1880</v>
      </c>
      <c r="C58" s="171" t="s">
        <v>1818</v>
      </c>
      <c r="D58" s="173">
        <v>5.7224048772757399E-2</v>
      </c>
      <c r="E58" s="173">
        <v>6.6370151268977497E-3</v>
      </c>
      <c r="F58" s="173">
        <v>1.0588930275037001</v>
      </c>
      <c r="G58" s="173">
        <v>1.04521</v>
      </c>
      <c r="H58" s="173">
        <v>1.0727599999999999</v>
      </c>
      <c r="I58" s="174">
        <v>6.5820311535980102E-18</v>
      </c>
      <c r="J58" s="282">
        <v>391054</v>
      </c>
      <c r="K58" s="282">
        <v>32736</v>
      </c>
      <c r="L58" s="283">
        <v>358318</v>
      </c>
      <c r="M58" s="171"/>
      <c r="N58" s="171"/>
      <c r="O58" s="171"/>
      <c r="P58" s="171"/>
      <c r="Q58" s="171"/>
      <c r="R58" s="171"/>
      <c r="S58" s="171"/>
      <c r="T58" s="171"/>
      <c r="U58" s="171"/>
      <c r="V58" s="171"/>
      <c r="W58" s="171"/>
      <c r="X58" s="171"/>
      <c r="Y58" s="171"/>
      <c r="Z58" s="171"/>
      <c r="AA58" s="171"/>
      <c r="AB58" s="171"/>
    </row>
    <row r="59" spans="1:28" ht="15.75" customHeight="1" x14ac:dyDescent="0.2">
      <c r="A59" s="281">
        <v>706.2</v>
      </c>
      <c r="B59" s="171" t="s">
        <v>1881</v>
      </c>
      <c r="C59" s="171" t="s">
        <v>1855</v>
      </c>
      <c r="D59" s="173">
        <v>5.8157379211162798E-2</v>
      </c>
      <c r="E59" s="173">
        <v>6.7729402366699101E-3</v>
      </c>
      <c r="F59" s="173">
        <v>1.0598817859446801</v>
      </c>
      <c r="G59" s="173">
        <v>1.0459000000000001</v>
      </c>
      <c r="H59" s="173">
        <v>1.0740499999999999</v>
      </c>
      <c r="I59" s="174">
        <v>8.9483021804122404E-18</v>
      </c>
      <c r="J59" s="282">
        <v>413011</v>
      </c>
      <c r="K59" s="282">
        <v>30994</v>
      </c>
      <c r="L59" s="283">
        <v>382017</v>
      </c>
      <c r="M59" s="171"/>
      <c r="N59" s="171"/>
      <c r="O59" s="171"/>
      <c r="P59" s="171"/>
      <c r="Q59" s="171"/>
      <c r="R59" s="171"/>
      <c r="S59" s="171"/>
      <c r="T59" s="171"/>
      <c r="U59" s="171"/>
      <c r="V59" s="171"/>
      <c r="W59" s="171"/>
      <c r="X59" s="171"/>
      <c r="Y59" s="171"/>
      <c r="Z59" s="171"/>
      <c r="AA59" s="171"/>
      <c r="AB59" s="171"/>
    </row>
    <row r="60" spans="1:28" ht="15.75" customHeight="1" x14ac:dyDescent="0.2">
      <c r="A60" s="281">
        <v>300.89999999999998</v>
      </c>
      <c r="B60" s="171" t="s">
        <v>1882</v>
      </c>
      <c r="C60" s="171" t="s">
        <v>1816</v>
      </c>
      <c r="D60" s="173">
        <v>3.6999139946282303E-2</v>
      </c>
      <c r="E60" s="173">
        <v>4.3310254063938904E-3</v>
      </c>
      <c r="F60" s="173">
        <v>1.0376921283667999</v>
      </c>
      <c r="G60" s="173">
        <v>1.0289200000000001</v>
      </c>
      <c r="H60" s="173">
        <v>1.04654</v>
      </c>
      <c r="I60" s="174">
        <v>1.3099333868379699E-17</v>
      </c>
      <c r="J60" s="282">
        <v>426456</v>
      </c>
      <c r="K60" s="282">
        <v>97986</v>
      </c>
      <c r="L60" s="283">
        <v>328470</v>
      </c>
      <c r="M60" s="171"/>
      <c r="N60" s="171"/>
      <c r="O60" s="171"/>
      <c r="P60" s="171"/>
      <c r="Q60" s="171"/>
      <c r="R60" s="171"/>
      <c r="S60" s="171"/>
      <c r="T60" s="171"/>
      <c r="U60" s="171"/>
      <c r="V60" s="171"/>
      <c r="W60" s="171"/>
      <c r="X60" s="171"/>
      <c r="Y60" s="171"/>
      <c r="Z60" s="171"/>
      <c r="AA60" s="171"/>
      <c r="AB60" s="171"/>
    </row>
    <row r="61" spans="1:28" ht="15.75" customHeight="1" x14ac:dyDescent="0.2">
      <c r="A61" s="281">
        <v>442</v>
      </c>
      <c r="B61" s="171" t="s">
        <v>1883</v>
      </c>
      <c r="C61" s="171" t="s">
        <v>1831</v>
      </c>
      <c r="D61" s="173">
        <v>6.6814437671811597E-2</v>
      </c>
      <c r="E61" s="173">
        <v>7.8297122331255197E-3</v>
      </c>
      <c r="F61" s="173">
        <v>1.06909707562474</v>
      </c>
      <c r="G61" s="173">
        <v>1.0528200000000001</v>
      </c>
      <c r="H61" s="173">
        <v>1.0856300000000001</v>
      </c>
      <c r="I61" s="174">
        <v>1.4205002649459301E-17</v>
      </c>
      <c r="J61" s="282">
        <v>431215</v>
      </c>
      <c r="K61" s="282">
        <v>22833</v>
      </c>
      <c r="L61" s="283">
        <v>408382</v>
      </c>
      <c r="M61" s="171"/>
      <c r="N61" s="171"/>
      <c r="O61" s="171"/>
      <c r="P61" s="171"/>
      <c r="Q61" s="171"/>
      <c r="R61" s="171"/>
      <c r="S61" s="171"/>
      <c r="T61" s="171"/>
      <c r="U61" s="171"/>
      <c r="V61" s="171"/>
      <c r="W61" s="171"/>
      <c r="X61" s="171"/>
      <c r="Y61" s="171"/>
      <c r="Z61" s="171"/>
      <c r="AA61" s="171"/>
      <c r="AB61" s="171"/>
    </row>
    <row r="62" spans="1:28" ht="15.75" customHeight="1" x14ac:dyDescent="0.2">
      <c r="A62" s="281">
        <v>506</v>
      </c>
      <c r="B62" s="171" t="s">
        <v>1884</v>
      </c>
      <c r="C62" s="171" t="s">
        <v>1818</v>
      </c>
      <c r="D62" s="173">
        <v>0.15651722548827501</v>
      </c>
      <c r="E62" s="173">
        <v>1.8397714977698001E-2</v>
      </c>
      <c r="F62" s="173">
        <v>1.1694309061639101</v>
      </c>
      <c r="G62" s="173">
        <v>1.12801</v>
      </c>
      <c r="H62" s="173">
        <v>1.2123699999999999</v>
      </c>
      <c r="I62" s="174">
        <v>1.7783493349360601E-17</v>
      </c>
      <c r="J62" s="282">
        <v>438250</v>
      </c>
      <c r="K62" s="282">
        <v>3894</v>
      </c>
      <c r="L62" s="283">
        <v>434356</v>
      </c>
      <c r="M62" s="171"/>
      <c r="N62" s="171"/>
      <c r="O62" s="171"/>
      <c r="P62" s="171"/>
      <c r="Q62" s="171"/>
      <c r="R62" s="171"/>
      <c r="S62" s="171"/>
      <c r="T62" s="171"/>
      <c r="U62" s="171"/>
      <c r="V62" s="171"/>
      <c r="W62" s="171"/>
      <c r="X62" s="171"/>
      <c r="Y62" s="171"/>
      <c r="Z62" s="171"/>
      <c r="AA62" s="171"/>
      <c r="AB62" s="171"/>
    </row>
    <row r="63" spans="1:28" ht="15.75" customHeight="1" x14ac:dyDescent="0.2">
      <c r="A63" s="281">
        <v>433</v>
      </c>
      <c r="B63" s="171" t="s">
        <v>1885</v>
      </c>
      <c r="C63" s="171" t="s">
        <v>1831</v>
      </c>
      <c r="D63" s="173">
        <v>4.2349976610423397E-2</v>
      </c>
      <c r="E63" s="173">
        <v>4.9852633658758099E-3</v>
      </c>
      <c r="F63" s="173">
        <v>1.0432595313016699</v>
      </c>
      <c r="G63" s="173">
        <v>1.03312</v>
      </c>
      <c r="H63" s="173">
        <v>1.0535000000000001</v>
      </c>
      <c r="I63" s="174">
        <v>1.97876752714112E-17</v>
      </c>
      <c r="J63" s="282">
        <v>413062</v>
      </c>
      <c r="K63" s="282">
        <v>64963</v>
      </c>
      <c r="L63" s="283">
        <v>348099</v>
      </c>
      <c r="M63" s="171"/>
      <c r="N63" s="171"/>
      <c r="O63" s="171"/>
      <c r="P63" s="171"/>
      <c r="Q63" s="171"/>
      <c r="R63" s="171"/>
      <c r="S63" s="171"/>
      <c r="T63" s="171"/>
      <c r="U63" s="171"/>
      <c r="V63" s="171"/>
      <c r="W63" s="171"/>
      <c r="X63" s="171"/>
      <c r="Y63" s="171"/>
      <c r="Z63" s="171"/>
      <c r="AA63" s="171"/>
      <c r="AB63" s="171"/>
    </row>
    <row r="64" spans="1:28" ht="15.75" customHeight="1" x14ac:dyDescent="0.2">
      <c r="A64" s="281">
        <v>296.2</v>
      </c>
      <c r="B64" s="171" t="s">
        <v>1886</v>
      </c>
      <c r="C64" s="171" t="s">
        <v>1816</v>
      </c>
      <c r="D64" s="173">
        <v>3.18460736984423E-2</v>
      </c>
      <c r="E64" s="173">
        <v>3.7551345592773699E-3</v>
      </c>
      <c r="F64" s="173">
        <v>1.03235858593548</v>
      </c>
      <c r="G64" s="173">
        <v>1.0247900000000001</v>
      </c>
      <c r="H64" s="173">
        <v>1.0399799999999999</v>
      </c>
      <c r="I64" s="174">
        <v>2.2389227078126401E-17</v>
      </c>
      <c r="J64" s="282">
        <v>415350</v>
      </c>
      <c r="K64" s="282">
        <v>172529</v>
      </c>
      <c r="L64" s="283">
        <v>242821</v>
      </c>
      <c r="M64" s="171"/>
      <c r="N64" s="171"/>
      <c r="O64" s="171"/>
      <c r="P64" s="171"/>
      <c r="Q64" s="171"/>
      <c r="R64" s="171"/>
      <c r="S64" s="171"/>
      <c r="T64" s="171"/>
      <c r="U64" s="171"/>
      <c r="V64" s="171"/>
      <c r="W64" s="171"/>
      <c r="X64" s="171"/>
      <c r="Y64" s="171"/>
      <c r="Z64" s="171"/>
      <c r="AA64" s="171"/>
      <c r="AB64" s="171"/>
    </row>
    <row r="65" spans="1:28" ht="15.75" customHeight="1" x14ac:dyDescent="0.2">
      <c r="A65" s="281">
        <v>189.2</v>
      </c>
      <c r="B65" s="171" t="s">
        <v>1887</v>
      </c>
      <c r="C65" s="171" t="s">
        <v>1820</v>
      </c>
      <c r="D65" s="173">
        <v>9.4887086976075993E-2</v>
      </c>
      <c r="E65" s="173">
        <v>1.1211326399066799E-2</v>
      </c>
      <c r="F65" s="173">
        <v>1.0995346963291901</v>
      </c>
      <c r="G65" s="173">
        <v>1.0756399999999999</v>
      </c>
      <c r="H65" s="173">
        <v>1.1239600000000001</v>
      </c>
      <c r="I65" s="174">
        <v>2.5946525073413101E-17</v>
      </c>
      <c r="J65" s="282">
        <v>438955</v>
      </c>
      <c r="K65" s="282">
        <v>10754</v>
      </c>
      <c r="L65" s="283">
        <v>428201</v>
      </c>
      <c r="M65" s="171"/>
      <c r="N65" s="171"/>
      <c r="O65" s="171"/>
      <c r="P65" s="171"/>
      <c r="Q65" s="171"/>
      <c r="R65" s="171"/>
      <c r="S65" s="171"/>
      <c r="T65" s="171"/>
      <c r="U65" s="171"/>
      <c r="V65" s="171"/>
      <c r="W65" s="171"/>
      <c r="X65" s="171"/>
      <c r="Y65" s="171"/>
      <c r="Z65" s="171"/>
      <c r="AA65" s="171"/>
      <c r="AB65" s="171"/>
    </row>
    <row r="66" spans="1:28" ht="15.75" customHeight="1" x14ac:dyDescent="0.2">
      <c r="A66" s="281">
        <v>681</v>
      </c>
      <c r="B66" s="171" t="s">
        <v>1888</v>
      </c>
      <c r="C66" s="171" t="s">
        <v>1855</v>
      </c>
      <c r="D66" s="173">
        <v>4.0443258695390699E-2</v>
      </c>
      <c r="E66" s="173">
        <v>4.8148906876105202E-3</v>
      </c>
      <c r="F66" s="173">
        <v>1.0412722248817701</v>
      </c>
      <c r="G66" s="173">
        <v>1.03149</v>
      </c>
      <c r="H66" s="173">
        <v>1.05115</v>
      </c>
      <c r="I66" s="174">
        <v>4.4792055883318502E-17</v>
      </c>
      <c r="J66" s="282">
        <v>396109</v>
      </c>
      <c r="K66" s="282">
        <v>68877</v>
      </c>
      <c r="L66" s="283">
        <v>327232</v>
      </c>
      <c r="M66" s="171"/>
      <c r="N66" s="171"/>
      <c r="O66" s="171"/>
      <c r="P66" s="171"/>
      <c r="Q66" s="171"/>
      <c r="R66" s="171"/>
      <c r="S66" s="171"/>
      <c r="T66" s="171"/>
      <c r="U66" s="171"/>
      <c r="V66" s="171"/>
      <c r="W66" s="171"/>
      <c r="X66" s="171"/>
      <c r="Y66" s="171"/>
      <c r="Z66" s="171"/>
      <c r="AA66" s="171"/>
      <c r="AB66" s="171"/>
    </row>
    <row r="67" spans="1:28" ht="15.75" customHeight="1" x14ac:dyDescent="0.2">
      <c r="A67" s="281">
        <v>195</v>
      </c>
      <c r="B67" s="171" t="s">
        <v>1889</v>
      </c>
      <c r="C67" s="171" t="s">
        <v>1820</v>
      </c>
      <c r="D67" s="173">
        <v>9.0798895688168096E-2</v>
      </c>
      <c r="E67" s="173">
        <v>1.09153871720682E-2</v>
      </c>
      <c r="F67" s="173">
        <v>1.0950487640853599</v>
      </c>
      <c r="G67" s="173">
        <v>1.0718700000000001</v>
      </c>
      <c r="H67" s="173">
        <v>1.11873</v>
      </c>
      <c r="I67" s="174">
        <v>8.9135320518028301E-17</v>
      </c>
      <c r="J67" s="282">
        <v>428924</v>
      </c>
      <c r="K67" s="282">
        <v>11288</v>
      </c>
      <c r="L67" s="283">
        <v>417636</v>
      </c>
      <c r="M67" s="171"/>
      <c r="N67" s="171"/>
      <c r="O67" s="171"/>
      <c r="P67" s="171"/>
      <c r="Q67" s="171"/>
      <c r="R67" s="171"/>
      <c r="S67" s="171"/>
      <c r="T67" s="171"/>
      <c r="U67" s="171"/>
      <c r="V67" s="171"/>
      <c r="W67" s="171"/>
      <c r="X67" s="171"/>
      <c r="Y67" s="171"/>
      <c r="Z67" s="171"/>
      <c r="AA67" s="171"/>
      <c r="AB67" s="171"/>
    </row>
    <row r="68" spans="1:28" ht="15.75" customHeight="1" x14ac:dyDescent="0.2">
      <c r="A68" s="281">
        <v>276.10000000000002</v>
      </c>
      <c r="B68" s="171" t="s">
        <v>1890</v>
      </c>
      <c r="C68" s="171" t="s">
        <v>1859</v>
      </c>
      <c r="D68" s="173">
        <v>4.5252447844439603E-2</v>
      </c>
      <c r="E68" s="173">
        <v>5.4408408755283596E-3</v>
      </c>
      <c r="F68" s="173">
        <v>1.0462919607216099</v>
      </c>
      <c r="G68" s="173">
        <v>1.0351900000000001</v>
      </c>
      <c r="H68" s="173">
        <v>1.05751</v>
      </c>
      <c r="I68" s="174">
        <v>9.0081602018657706E-17</v>
      </c>
      <c r="J68" s="282">
        <v>403237</v>
      </c>
      <c r="K68" s="282">
        <v>51065</v>
      </c>
      <c r="L68" s="283">
        <v>352172</v>
      </c>
      <c r="M68" s="171"/>
      <c r="N68" s="171"/>
      <c r="O68" s="171"/>
      <c r="P68" s="171"/>
      <c r="Q68" s="171"/>
      <c r="R68" s="171"/>
      <c r="S68" s="171"/>
      <c r="T68" s="171"/>
      <c r="U68" s="171"/>
      <c r="V68" s="171"/>
      <c r="W68" s="171"/>
      <c r="X68" s="171"/>
      <c r="Y68" s="171"/>
      <c r="Z68" s="171"/>
      <c r="AA68" s="171"/>
      <c r="AB68" s="171"/>
    </row>
    <row r="69" spans="1:28" ht="15.75" customHeight="1" x14ac:dyDescent="0.2">
      <c r="A69" s="281">
        <v>350</v>
      </c>
      <c r="B69" s="171" t="s">
        <v>1891</v>
      </c>
      <c r="C69" s="171" t="s">
        <v>1878</v>
      </c>
      <c r="D69" s="173">
        <v>3.8821073377420197E-2</v>
      </c>
      <c r="E69" s="173">
        <v>4.7064524102054502E-3</v>
      </c>
      <c r="F69" s="173">
        <v>1.0395844576722599</v>
      </c>
      <c r="G69" s="173">
        <v>1.0300400000000001</v>
      </c>
      <c r="H69" s="173">
        <v>1.04922</v>
      </c>
      <c r="I69" s="174">
        <v>1.6042334276863001E-16</v>
      </c>
      <c r="J69" s="282">
        <v>396879</v>
      </c>
      <c r="K69" s="282">
        <v>74544</v>
      </c>
      <c r="L69" s="283">
        <v>322335</v>
      </c>
      <c r="M69" s="171"/>
      <c r="N69" s="171"/>
      <c r="O69" s="171"/>
      <c r="P69" s="171"/>
      <c r="Q69" s="171"/>
      <c r="R69" s="171"/>
      <c r="S69" s="171"/>
      <c r="T69" s="171"/>
      <c r="U69" s="171"/>
      <c r="V69" s="171"/>
      <c r="W69" s="171"/>
      <c r="X69" s="171"/>
      <c r="Y69" s="171"/>
      <c r="Z69" s="171"/>
      <c r="AA69" s="171"/>
      <c r="AB69" s="171"/>
    </row>
    <row r="70" spans="1:28" ht="15.75" customHeight="1" x14ac:dyDescent="0.2">
      <c r="A70" s="281">
        <v>516.1</v>
      </c>
      <c r="B70" s="171" t="s">
        <v>1892</v>
      </c>
      <c r="C70" s="171" t="s">
        <v>1818</v>
      </c>
      <c r="D70" s="173">
        <v>0.138164394095252</v>
      </c>
      <c r="E70" s="173">
        <v>1.69004419075761E-2</v>
      </c>
      <c r="F70" s="173">
        <v>1.14816428618925</v>
      </c>
      <c r="G70" s="173">
        <v>1.1107499999999999</v>
      </c>
      <c r="H70" s="173">
        <v>1.1868300000000001</v>
      </c>
      <c r="I70" s="174">
        <v>2.9538979054640302E-16</v>
      </c>
      <c r="J70" s="282">
        <v>436107</v>
      </c>
      <c r="K70" s="282">
        <v>4621</v>
      </c>
      <c r="L70" s="283">
        <v>431486</v>
      </c>
      <c r="M70" s="171"/>
      <c r="N70" s="171"/>
      <c r="O70" s="171"/>
      <c r="P70" s="171"/>
      <c r="Q70" s="171"/>
      <c r="R70" s="171"/>
      <c r="S70" s="171"/>
      <c r="T70" s="171"/>
      <c r="U70" s="171"/>
      <c r="V70" s="171"/>
      <c r="W70" s="171"/>
      <c r="X70" s="171"/>
      <c r="Y70" s="171"/>
      <c r="Z70" s="171"/>
      <c r="AA70" s="171"/>
      <c r="AB70" s="171"/>
    </row>
    <row r="71" spans="1:28" ht="15.75" customHeight="1" x14ac:dyDescent="0.2">
      <c r="A71" s="281">
        <v>300.10000000000002</v>
      </c>
      <c r="B71" s="171" t="s">
        <v>1893</v>
      </c>
      <c r="C71" s="171" t="s">
        <v>1816</v>
      </c>
      <c r="D71" s="173">
        <v>3.4306052288336199E-2</v>
      </c>
      <c r="E71" s="173">
        <v>4.2111562963514301E-3</v>
      </c>
      <c r="F71" s="173">
        <v>1.03490129217317</v>
      </c>
      <c r="G71" s="173">
        <v>1.0263899999999999</v>
      </c>
      <c r="H71" s="173">
        <v>1.04348</v>
      </c>
      <c r="I71" s="174">
        <v>3.7470617846026202E-16</v>
      </c>
      <c r="J71" s="282">
        <v>405474</v>
      </c>
      <c r="K71" s="282">
        <v>110995</v>
      </c>
      <c r="L71" s="283">
        <v>294479</v>
      </c>
      <c r="M71" s="171"/>
      <c r="N71" s="171"/>
      <c r="O71" s="171"/>
      <c r="P71" s="171"/>
      <c r="Q71" s="171"/>
      <c r="R71" s="171"/>
      <c r="S71" s="171"/>
      <c r="T71" s="171"/>
      <c r="U71" s="171"/>
      <c r="V71" s="171"/>
      <c r="W71" s="171"/>
      <c r="X71" s="171"/>
      <c r="Y71" s="171"/>
      <c r="Z71" s="171"/>
      <c r="AA71" s="171"/>
      <c r="AB71" s="171"/>
    </row>
    <row r="72" spans="1:28" ht="15.75" customHeight="1" x14ac:dyDescent="0.2">
      <c r="A72" s="281">
        <v>458</v>
      </c>
      <c r="B72" s="171" t="s">
        <v>1894</v>
      </c>
      <c r="C72" s="171" t="s">
        <v>1831</v>
      </c>
      <c r="D72" s="173">
        <v>5.2367445643956199E-2</v>
      </c>
      <c r="E72" s="173">
        <v>6.4368203662031297E-3</v>
      </c>
      <c r="F72" s="173">
        <v>1.0537628719615599</v>
      </c>
      <c r="G72" s="173">
        <v>1.0405500000000001</v>
      </c>
      <c r="H72" s="173">
        <v>1.06714</v>
      </c>
      <c r="I72" s="174">
        <v>4.09876905407049E-16</v>
      </c>
      <c r="J72" s="282">
        <v>407232</v>
      </c>
      <c r="K72" s="282">
        <v>34911</v>
      </c>
      <c r="L72" s="283">
        <v>372321</v>
      </c>
      <c r="M72" s="171"/>
      <c r="N72" s="171"/>
      <c r="O72" s="171"/>
      <c r="P72" s="171"/>
      <c r="Q72" s="171"/>
      <c r="R72" s="171"/>
      <c r="S72" s="171"/>
      <c r="T72" s="171"/>
      <c r="U72" s="171"/>
      <c r="V72" s="171"/>
      <c r="W72" s="171"/>
      <c r="X72" s="171"/>
      <c r="Y72" s="171"/>
      <c r="Z72" s="171"/>
      <c r="AA72" s="171"/>
      <c r="AB72" s="171"/>
    </row>
    <row r="73" spans="1:28" ht="15.75" customHeight="1" x14ac:dyDescent="0.2">
      <c r="A73" s="281">
        <v>366</v>
      </c>
      <c r="B73" s="171" t="s">
        <v>1895</v>
      </c>
      <c r="C73" s="171" t="s">
        <v>1896</v>
      </c>
      <c r="D73" s="173">
        <v>3.34385363160178E-2</v>
      </c>
      <c r="E73" s="173">
        <v>4.1130141419961699E-3</v>
      </c>
      <c r="F73" s="173">
        <v>1.0340038880849001</v>
      </c>
      <c r="G73" s="173">
        <v>1.0257000000000001</v>
      </c>
      <c r="H73" s="173">
        <v>1.04237</v>
      </c>
      <c r="I73" s="174">
        <v>4.2952181978289901E-16</v>
      </c>
      <c r="J73" s="282">
        <v>401266</v>
      </c>
      <c r="K73" s="282">
        <v>222087</v>
      </c>
      <c r="L73" s="283">
        <v>179179</v>
      </c>
      <c r="M73" s="171"/>
      <c r="N73" s="171"/>
      <c r="O73" s="171"/>
      <c r="P73" s="171"/>
      <c r="Q73" s="171"/>
      <c r="R73" s="171"/>
      <c r="S73" s="171"/>
      <c r="T73" s="171"/>
      <c r="U73" s="171"/>
      <c r="V73" s="171"/>
      <c r="W73" s="171"/>
      <c r="X73" s="171"/>
      <c r="Y73" s="171"/>
      <c r="Z73" s="171"/>
      <c r="AA73" s="171"/>
      <c r="AB73" s="171"/>
    </row>
    <row r="74" spans="1:28" ht="15.75" customHeight="1" x14ac:dyDescent="0.2">
      <c r="A74" s="281">
        <v>507</v>
      </c>
      <c r="B74" s="171" t="s">
        <v>1897</v>
      </c>
      <c r="C74" s="171" t="s">
        <v>1818</v>
      </c>
      <c r="D74" s="173">
        <v>7.5921904555637895E-2</v>
      </c>
      <c r="E74" s="173">
        <v>9.39340127587736E-3</v>
      </c>
      <c r="F74" s="173">
        <v>1.07887831538576</v>
      </c>
      <c r="G74" s="173">
        <v>1.0591999999999999</v>
      </c>
      <c r="H74" s="173">
        <v>1.09893</v>
      </c>
      <c r="I74" s="174">
        <v>6.3466816224734496E-16</v>
      </c>
      <c r="J74" s="282">
        <v>425590</v>
      </c>
      <c r="K74" s="282">
        <v>15412</v>
      </c>
      <c r="L74" s="283">
        <v>410178</v>
      </c>
      <c r="M74" s="171"/>
      <c r="N74" s="171"/>
      <c r="O74" s="171"/>
      <c r="P74" s="171"/>
      <c r="Q74" s="171"/>
      <c r="R74" s="171"/>
      <c r="S74" s="171"/>
      <c r="T74" s="171"/>
      <c r="U74" s="171"/>
      <c r="V74" s="171"/>
      <c r="W74" s="171"/>
      <c r="X74" s="171"/>
      <c r="Y74" s="171"/>
      <c r="Z74" s="171"/>
      <c r="AA74" s="171"/>
      <c r="AB74" s="171"/>
    </row>
    <row r="75" spans="1:28" ht="15.75" customHeight="1" x14ac:dyDescent="0.2">
      <c r="A75" s="281">
        <v>516</v>
      </c>
      <c r="B75" s="171" t="s">
        <v>1898</v>
      </c>
      <c r="C75" s="171" t="s">
        <v>1818</v>
      </c>
      <c r="D75" s="173">
        <v>0.131627045855291</v>
      </c>
      <c r="E75" s="173">
        <v>1.6372646958748301E-2</v>
      </c>
      <c r="F75" s="173">
        <v>1.14068281754125</v>
      </c>
      <c r="G75" s="173">
        <v>1.10466</v>
      </c>
      <c r="H75" s="173">
        <v>1.17788</v>
      </c>
      <c r="I75" s="174">
        <v>9.0243981795881606E-16</v>
      </c>
      <c r="J75" s="282">
        <v>434452</v>
      </c>
      <c r="K75" s="282">
        <v>4929</v>
      </c>
      <c r="L75" s="283">
        <v>429523</v>
      </c>
      <c r="M75" s="171"/>
      <c r="N75" s="171"/>
      <c r="O75" s="171"/>
      <c r="P75" s="171"/>
      <c r="Q75" s="171"/>
      <c r="R75" s="171"/>
      <c r="S75" s="171"/>
      <c r="T75" s="171"/>
      <c r="U75" s="171"/>
      <c r="V75" s="171"/>
      <c r="W75" s="171"/>
      <c r="X75" s="171"/>
      <c r="Y75" s="171"/>
      <c r="Z75" s="171"/>
      <c r="AA75" s="171"/>
      <c r="AB75" s="171"/>
    </row>
    <row r="76" spans="1:28" ht="15.75" customHeight="1" x14ac:dyDescent="0.2">
      <c r="A76" s="281">
        <v>367.8</v>
      </c>
      <c r="B76" s="171" t="s">
        <v>1899</v>
      </c>
      <c r="C76" s="171" t="s">
        <v>1896</v>
      </c>
      <c r="D76" s="173">
        <v>3.8617286202379399E-2</v>
      </c>
      <c r="E76" s="173">
        <v>4.83064810992669E-3</v>
      </c>
      <c r="F76" s="173">
        <v>1.03937262527751</v>
      </c>
      <c r="G76" s="173">
        <v>1.0295799999999999</v>
      </c>
      <c r="H76" s="173">
        <v>1.0492600000000001</v>
      </c>
      <c r="I76" s="174">
        <v>1.3039181714621301E-15</v>
      </c>
      <c r="J76" s="282">
        <v>389084</v>
      </c>
      <c r="K76" s="282">
        <v>70429</v>
      </c>
      <c r="L76" s="283">
        <v>318655</v>
      </c>
      <c r="M76" s="171"/>
      <c r="N76" s="171"/>
      <c r="O76" s="171"/>
      <c r="P76" s="171"/>
      <c r="Q76" s="171"/>
      <c r="R76" s="171"/>
      <c r="S76" s="171"/>
      <c r="T76" s="171"/>
      <c r="U76" s="171"/>
      <c r="V76" s="171"/>
      <c r="W76" s="171"/>
      <c r="X76" s="171"/>
      <c r="Y76" s="171"/>
      <c r="Z76" s="171"/>
      <c r="AA76" s="171"/>
      <c r="AB76" s="171"/>
    </row>
    <row r="77" spans="1:28" ht="15.75" customHeight="1" x14ac:dyDescent="0.2">
      <c r="A77" s="281">
        <v>189</v>
      </c>
      <c r="B77" s="171" t="s">
        <v>1900</v>
      </c>
      <c r="C77" s="171" t="s">
        <v>1820</v>
      </c>
      <c r="D77" s="173">
        <v>7.2189933546268903E-2</v>
      </c>
      <c r="E77" s="173">
        <v>9.2555106875289502E-3</v>
      </c>
      <c r="F77" s="173">
        <v>1.0748594765495201</v>
      </c>
      <c r="G77" s="173">
        <v>1.0555399999999999</v>
      </c>
      <c r="H77" s="173">
        <v>1.0945400000000001</v>
      </c>
      <c r="I77" s="174">
        <v>6.20690331760431E-15</v>
      </c>
      <c r="J77" s="282">
        <v>437726</v>
      </c>
      <c r="K77" s="282">
        <v>16011</v>
      </c>
      <c r="L77" s="283">
        <v>421715</v>
      </c>
      <c r="M77" s="171"/>
      <c r="N77" s="171"/>
      <c r="O77" s="171"/>
      <c r="P77" s="171"/>
      <c r="Q77" s="171"/>
      <c r="R77" s="171"/>
      <c r="S77" s="171"/>
      <c r="T77" s="171"/>
      <c r="U77" s="171"/>
      <c r="V77" s="171"/>
      <c r="W77" s="171"/>
      <c r="X77" s="171"/>
      <c r="Y77" s="171"/>
      <c r="Z77" s="171"/>
      <c r="AA77" s="171"/>
      <c r="AB77" s="171"/>
    </row>
    <row r="78" spans="1:28" ht="15.75" customHeight="1" x14ac:dyDescent="0.2">
      <c r="A78" s="281">
        <v>722</v>
      </c>
      <c r="B78" s="171" t="s">
        <v>1901</v>
      </c>
      <c r="C78" s="171" t="s">
        <v>1902</v>
      </c>
      <c r="D78" s="173">
        <v>3.6195637451560597E-2</v>
      </c>
      <c r="E78" s="173">
        <v>4.65575239542534E-3</v>
      </c>
      <c r="F78" s="173">
        <v>1.0368586750386599</v>
      </c>
      <c r="G78" s="173">
        <v>1.0274399999999999</v>
      </c>
      <c r="H78" s="173">
        <v>1.04636</v>
      </c>
      <c r="I78" s="174">
        <v>7.5811502877741805E-15</v>
      </c>
      <c r="J78" s="282">
        <v>404305</v>
      </c>
      <c r="K78" s="282">
        <v>75197</v>
      </c>
      <c r="L78" s="283">
        <v>329108</v>
      </c>
      <c r="M78" s="171"/>
      <c r="N78" s="171"/>
      <c r="O78" s="171"/>
      <c r="P78" s="171"/>
      <c r="Q78" s="171"/>
      <c r="R78" s="171"/>
      <c r="S78" s="171"/>
      <c r="T78" s="171"/>
      <c r="U78" s="171"/>
      <c r="V78" s="171"/>
      <c r="W78" s="171"/>
      <c r="X78" s="171"/>
      <c r="Y78" s="171"/>
      <c r="Z78" s="171"/>
      <c r="AA78" s="171"/>
      <c r="AB78" s="171"/>
    </row>
    <row r="79" spans="1:28" ht="15.75" customHeight="1" x14ac:dyDescent="0.2">
      <c r="A79" s="281">
        <v>411</v>
      </c>
      <c r="B79" s="171" t="s">
        <v>1903</v>
      </c>
      <c r="C79" s="171" t="s">
        <v>1831</v>
      </c>
      <c r="D79" s="173">
        <v>3.1003443734313699E-2</v>
      </c>
      <c r="E79" s="173">
        <v>4.02776236815903E-3</v>
      </c>
      <c r="F79" s="173">
        <v>1.0314890560546599</v>
      </c>
      <c r="G79" s="173">
        <v>1.02338</v>
      </c>
      <c r="H79" s="173">
        <v>1.03966</v>
      </c>
      <c r="I79" s="174">
        <v>1.3882339648263301E-14</v>
      </c>
      <c r="J79" s="282">
        <v>410991</v>
      </c>
      <c r="K79" s="282">
        <v>133795</v>
      </c>
      <c r="L79" s="283">
        <v>277196</v>
      </c>
      <c r="M79" s="171"/>
      <c r="N79" s="171"/>
      <c r="O79" s="171"/>
      <c r="P79" s="171"/>
      <c r="Q79" s="171"/>
      <c r="R79" s="171"/>
      <c r="S79" s="171"/>
      <c r="T79" s="171"/>
      <c r="U79" s="171"/>
      <c r="V79" s="171"/>
      <c r="W79" s="171"/>
      <c r="X79" s="171"/>
      <c r="Y79" s="171"/>
      <c r="Z79" s="171"/>
      <c r="AA79" s="171"/>
      <c r="AB79" s="171"/>
    </row>
    <row r="80" spans="1:28" ht="15.75" customHeight="1" x14ac:dyDescent="0.2">
      <c r="A80" s="281">
        <v>172.1</v>
      </c>
      <c r="B80" s="171" t="s">
        <v>1904</v>
      </c>
      <c r="C80" s="171" t="s">
        <v>1820</v>
      </c>
      <c r="D80" s="173">
        <v>4.6556575525560098E-2</v>
      </c>
      <c r="E80" s="173">
        <v>6.0867178292052697E-3</v>
      </c>
      <c r="F80" s="173">
        <v>1.04765734915704</v>
      </c>
      <c r="G80" s="173">
        <v>1.0352300000000001</v>
      </c>
      <c r="H80" s="173">
        <v>1.06023</v>
      </c>
      <c r="I80" s="174">
        <v>2.0273699412882598E-14</v>
      </c>
      <c r="J80" s="282">
        <v>426281</v>
      </c>
      <c r="K80" s="282">
        <v>39934</v>
      </c>
      <c r="L80" s="283">
        <v>386347</v>
      </c>
      <c r="M80" s="171"/>
      <c r="N80" s="171"/>
      <c r="O80" s="171"/>
      <c r="P80" s="171"/>
      <c r="Q80" s="171"/>
      <c r="R80" s="171"/>
      <c r="S80" s="171"/>
      <c r="T80" s="171"/>
      <c r="U80" s="171"/>
      <c r="V80" s="171"/>
      <c r="W80" s="171"/>
      <c r="X80" s="171"/>
      <c r="Y80" s="171"/>
      <c r="Z80" s="171"/>
      <c r="AA80" s="171"/>
      <c r="AB80" s="171"/>
    </row>
    <row r="81" spans="1:28" ht="15.75" customHeight="1" x14ac:dyDescent="0.2">
      <c r="A81" s="281">
        <v>216.1</v>
      </c>
      <c r="B81" s="171" t="s">
        <v>1905</v>
      </c>
      <c r="C81" s="171" t="s">
        <v>1820</v>
      </c>
      <c r="D81" s="173">
        <v>7.9597823350382499E-2</v>
      </c>
      <c r="E81" s="173">
        <v>1.0411302714833001E-2</v>
      </c>
      <c r="F81" s="173">
        <v>1.0828514825084701</v>
      </c>
      <c r="G81" s="173">
        <v>1.06098</v>
      </c>
      <c r="H81" s="173">
        <v>1.1051800000000001</v>
      </c>
      <c r="I81" s="174">
        <v>2.08413498785117E-14</v>
      </c>
      <c r="J81" s="282">
        <v>420485</v>
      </c>
      <c r="K81" s="282">
        <v>12504</v>
      </c>
      <c r="L81" s="283">
        <v>407981</v>
      </c>
      <c r="M81" s="171"/>
      <c r="N81" s="171"/>
      <c r="O81" s="171"/>
      <c r="P81" s="171"/>
      <c r="Q81" s="171"/>
      <c r="R81" s="171"/>
      <c r="S81" s="171"/>
      <c r="T81" s="171"/>
      <c r="U81" s="171"/>
      <c r="V81" s="171"/>
      <c r="W81" s="171"/>
      <c r="X81" s="171"/>
      <c r="Y81" s="171"/>
      <c r="Z81" s="171"/>
      <c r="AA81" s="171"/>
      <c r="AB81" s="171"/>
    </row>
    <row r="82" spans="1:28" ht="15.75" customHeight="1" x14ac:dyDescent="0.2">
      <c r="A82" s="281">
        <v>427</v>
      </c>
      <c r="B82" s="171" t="s">
        <v>1906</v>
      </c>
      <c r="C82" s="171" t="s">
        <v>1831</v>
      </c>
      <c r="D82" s="173">
        <v>2.9973626420538801E-2</v>
      </c>
      <c r="E82" s="173">
        <v>3.9422478871706402E-3</v>
      </c>
      <c r="F82" s="173">
        <v>1.0304273575373599</v>
      </c>
      <c r="G82" s="173">
        <v>1.0225</v>
      </c>
      <c r="H82" s="173">
        <v>1.0384199999999999</v>
      </c>
      <c r="I82" s="174">
        <v>2.8893768263860601E-14</v>
      </c>
      <c r="J82" s="282">
        <v>389096</v>
      </c>
      <c r="K82" s="282">
        <v>137667</v>
      </c>
      <c r="L82" s="283">
        <v>251429</v>
      </c>
      <c r="M82" s="171"/>
      <c r="N82" s="171"/>
      <c r="O82" s="171"/>
      <c r="P82" s="171"/>
      <c r="Q82" s="171"/>
      <c r="R82" s="171"/>
      <c r="S82" s="171"/>
      <c r="T82" s="171"/>
      <c r="U82" s="171"/>
      <c r="V82" s="171"/>
      <c r="W82" s="171"/>
      <c r="X82" s="171"/>
      <c r="Y82" s="171"/>
      <c r="Z82" s="171"/>
      <c r="AA82" s="171"/>
      <c r="AB82" s="171"/>
    </row>
    <row r="83" spans="1:28" ht="15.75" customHeight="1" x14ac:dyDescent="0.2">
      <c r="A83" s="281">
        <v>521</v>
      </c>
      <c r="B83" s="171" t="s">
        <v>1907</v>
      </c>
      <c r="C83" s="171" t="s">
        <v>1849</v>
      </c>
      <c r="D83" s="173">
        <v>3.4474415238865297E-2</v>
      </c>
      <c r="E83" s="173">
        <v>4.5439307194757904E-3</v>
      </c>
      <c r="F83" s="173">
        <v>1.03507554587674</v>
      </c>
      <c r="G83" s="173">
        <v>1.0259</v>
      </c>
      <c r="H83" s="173">
        <v>1.04434</v>
      </c>
      <c r="I83" s="174">
        <v>3.27612341935593E-14</v>
      </c>
      <c r="J83" s="282">
        <v>418242</v>
      </c>
      <c r="K83" s="282">
        <v>80346</v>
      </c>
      <c r="L83" s="283">
        <v>337896</v>
      </c>
      <c r="M83" s="171"/>
      <c r="N83" s="171"/>
      <c r="O83" s="171"/>
      <c r="P83" s="171"/>
      <c r="Q83" s="171"/>
      <c r="R83" s="171"/>
      <c r="S83" s="171"/>
      <c r="T83" s="171"/>
      <c r="U83" s="171"/>
      <c r="V83" s="171"/>
      <c r="W83" s="171"/>
      <c r="X83" s="171"/>
      <c r="Y83" s="171"/>
      <c r="Z83" s="171"/>
      <c r="AA83" s="171"/>
      <c r="AB83" s="171"/>
    </row>
    <row r="84" spans="1:28" ht="15.75" customHeight="1" x14ac:dyDescent="0.2">
      <c r="A84" s="281">
        <v>110</v>
      </c>
      <c r="B84" s="171" t="s">
        <v>1908</v>
      </c>
      <c r="C84" s="171" t="s">
        <v>1844</v>
      </c>
      <c r="D84" s="173">
        <v>3.2557908543762698E-2</v>
      </c>
      <c r="E84" s="173">
        <v>4.3484488126482399E-3</v>
      </c>
      <c r="F84" s="173">
        <v>1.0330937163645</v>
      </c>
      <c r="G84" s="173">
        <v>1.02433</v>
      </c>
      <c r="H84" s="173">
        <v>1.0419400000000001</v>
      </c>
      <c r="I84" s="174">
        <v>7.0333484726831806E-14</v>
      </c>
      <c r="J84" s="282">
        <v>394918</v>
      </c>
      <c r="K84" s="282">
        <v>92531</v>
      </c>
      <c r="L84" s="283">
        <v>302387</v>
      </c>
      <c r="M84" s="171"/>
      <c r="N84" s="171"/>
      <c r="O84" s="171"/>
      <c r="P84" s="171"/>
      <c r="Q84" s="171"/>
      <c r="R84" s="171"/>
      <c r="S84" s="171"/>
      <c r="T84" s="171"/>
      <c r="U84" s="171"/>
      <c r="V84" s="171"/>
      <c r="W84" s="171"/>
      <c r="X84" s="171"/>
      <c r="Y84" s="171"/>
      <c r="Z84" s="171"/>
      <c r="AA84" s="171"/>
      <c r="AB84" s="171"/>
    </row>
    <row r="85" spans="1:28" ht="15.75" customHeight="1" x14ac:dyDescent="0.2">
      <c r="A85" s="281">
        <v>458.9</v>
      </c>
      <c r="B85" s="171" t="s">
        <v>1909</v>
      </c>
      <c r="C85" s="171" t="s">
        <v>1831</v>
      </c>
      <c r="D85" s="173">
        <v>6.1161276220253802E-2</v>
      </c>
      <c r="E85" s="173">
        <v>8.2250609641433894E-3</v>
      </c>
      <c r="F85" s="173">
        <v>1.0630703483303401</v>
      </c>
      <c r="G85" s="173">
        <v>1.0460700000000001</v>
      </c>
      <c r="H85" s="173">
        <v>1.0803499999999999</v>
      </c>
      <c r="I85" s="174">
        <v>1.03806294662463E-13</v>
      </c>
      <c r="J85" s="282">
        <v>414892</v>
      </c>
      <c r="K85" s="282">
        <v>20437</v>
      </c>
      <c r="L85" s="283">
        <v>394455</v>
      </c>
      <c r="M85" s="171"/>
      <c r="N85" s="171"/>
      <c r="O85" s="171"/>
      <c r="P85" s="171"/>
      <c r="Q85" s="171"/>
      <c r="R85" s="171"/>
      <c r="S85" s="171"/>
      <c r="T85" s="171"/>
      <c r="U85" s="171"/>
      <c r="V85" s="171"/>
      <c r="W85" s="171"/>
      <c r="X85" s="171"/>
      <c r="Y85" s="171"/>
      <c r="Z85" s="171"/>
      <c r="AA85" s="171"/>
      <c r="AB85" s="171"/>
    </row>
    <row r="86" spans="1:28" ht="15.75" customHeight="1" x14ac:dyDescent="0.2">
      <c r="A86" s="281">
        <v>198.2</v>
      </c>
      <c r="B86" s="171" t="s">
        <v>1910</v>
      </c>
      <c r="C86" s="171" t="s">
        <v>1820</v>
      </c>
      <c r="D86" s="173">
        <v>0.16069944416741999</v>
      </c>
      <c r="E86" s="173">
        <v>2.16563344948849E-2</v>
      </c>
      <c r="F86" s="173">
        <v>1.1743319634466201</v>
      </c>
      <c r="G86" s="173">
        <v>1.1255299999999999</v>
      </c>
      <c r="H86" s="173">
        <v>1.22525</v>
      </c>
      <c r="I86" s="174">
        <v>1.16735404511285E-13</v>
      </c>
      <c r="J86" s="282">
        <v>440352</v>
      </c>
      <c r="K86" s="282">
        <v>2802</v>
      </c>
      <c r="L86" s="283">
        <v>437550</v>
      </c>
      <c r="M86" s="171"/>
      <c r="N86" s="171"/>
      <c r="O86" s="171"/>
      <c r="P86" s="171"/>
      <c r="Q86" s="171"/>
      <c r="R86" s="171"/>
      <c r="S86" s="171"/>
      <c r="T86" s="171"/>
      <c r="U86" s="171"/>
      <c r="V86" s="171"/>
      <c r="W86" s="171"/>
      <c r="X86" s="171"/>
      <c r="Y86" s="171"/>
      <c r="Z86" s="171"/>
      <c r="AA86" s="171"/>
      <c r="AB86" s="171"/>
    </row>
    <row r="87" spans="1:28" ht="15.75" customHeight="1" x14ac:dyDescent="0.2">
      <c r="A87" s="281">
        <v>110.1</v>
      </c>
      <c r="B87" s="171" t="s">
        <v>1911</v>
      </c>
      <c r="C87" s="171" t="s">
        <v>1844</v>
      </c>
      <c r="D87" s="173">
        <v>3.2393730560451098E-2</v>
      </c>
      <c r="E87" s="173">
        <v>4.3927938749118503E-3</v>
      </c>
      <c r="F87" s="173">
        <v>1.0329241190440299</v>
      </c>
      <c r="G87" s="173">
        <v>1.02407</v>
      </c>
      <c r="H87" s="173">
        <v>1.04186</v>
      </c>
      <c r="I87" s="174">
        <v>1.65224707788335E-13</v>
      </c>
      <c r="J87" s="282">
        <v>396056</v>
      </c>
      <c r="K87" s="282">
        <v>90118</v>
      </c>
      <c r="L87" s="283">
        <v>305938</v>
      </c>
      <c r="M87" s="171"/>
      <c r="N87" s="171"/>
      <c r="O87" s="171"/>
      <c r="P87" s="171"/>
      <c r="Q87" s="171"/>
      <c r="R87" s="171"/>
      <c r="S87" s="171"/>
      <c r="T87" s="171"/>
      <c r="U87" s="171"/>
      <c r="V87" s="171"/>
      <c r="W87" s="171"/>
      <c r="X87" s="171"/>
      <c r="Y87" s="171"/>
      <c r="Z87" s="171"/>
      <c r="AA87" s="171"/>
      <c r="AB87" s="171"/>
    </row>
    <row r="88" spans="1:28" ht="15.75" customHeight="1" x14ac:dyDescent="0.2">
      <c r="A88" s="281">
        <v>428.1</v>
      </c>
      <c r="B88" s="171" t="s">
        <v>1912</v>
      </c>
      <c r="C88" s="171" t="s">
        <v>1831</v>
      </c>
      <c r="D88" s="173">
        <v>4.5577232843339401E-2</v>
      </c>
      <c r="E88" s="173">
        <v>6.1936886198947902E-3</v>
      </c>
      <c r="F88" s="173">
        <v>1.0466318358451101</v>
      </c>
      <c r="G88" s="173">
        <v>1.034</v>
      </c>
      <c r="H88" s="173">
        <v>1.05941</v>
      </c>
      <c r="I88" s="174">
        <v>1.8576906845055301E-13</v>
      </c>
      <c r="J88" s="282">
        <v>423759</v>
      </c>
      <c r="K88" s="282">
        <v>38495</v>
      </c>
      <c r="L88" s="283">
        <v>385264</v>
      </c>
      <c r="M88" s="171"/>
      <c r="N88" s="171"/>
      <c r="O88" s="171"/>
      <c r="P88" s="171"/>
      <c r="Q88" s="171"/>
      <c r="R88" s="171"/>
      <c r="S88" s="171"/>
      <c r="T88" s="171"/>
      <c r="U88" s="171"/>
      <c r="V88" s="171"/>
      <c r="W88" s="171"/>
      <c r="X88" s="171"/>
      <c r="Y88" s="171"/>
      <c r="Z88" s="171"/>
      <c r="AA88" s="171"/>
      <c r="AB88" s="171"/>
    </row>
    <row r="89" spans="1:28" ht="15.75" customHeight="1" x14ac:dyDescent="0.2">
      <c r="A89" s="281">
        <v>760</v>
      </c>
      <c r="B89" s="171" t="s">
        <v>1913</v>
      </c>
      <c r="C89" s="171" t="s">
        <v>1914</v>
      </c>
      <c r="D89" s="173">
        <v>2.65291168917582E-2</v>
      </c>
      <c r="E89" s="173">
        <v>3.6946011285018099E-3</v>
      </c>
      <c r="F89" s="173">
        <v>1.02688414650094</v>
      </c>
      <c r="G89" s="173">
        <v>1.0194700000000001</v>
      </c>
      <c r="H89" s="173">
        <v>1.0343500000000001</v>
      </c>
      <c r="I89" s="174">
        <v>6.9452324721695397E-13</v>
      </c>
      <c r="J89" s="282">
        <v>395091</v>
      </c>
      <c r="K89" s="282">
        <v>206366</v>
      </c>
      <c r="L89" s="283">
        <v>188725</v>
      </c>
      <c r="M89" s="171"/>
      <c r="N89" s="171"/>
      <c r="O89" s="171"/>
      <c r="P89" s="171"/>
      <c r="Q89" s="171"/>
      <c r="R89" s="171"/>
      <c r="S89" s="171"/>
      <c r="T89" s="171"/>
      <c r="U89" s="171"/>
      <c r="V89" s="171"/>
      <c r="W89" s="171"/>
      <c r="X89" s="171"/>
      <c r="Y89" s="171"/>
      <c r="Z89" s="171"/>
      <c r="AA89" s="171"/>
      <c r="AB89" s="171"/>
    </row>
    <row r="90" spans="1:28" ht="15.75" customHeight="1" x14ac:dyDescent="0.2">
      <c r="A90" s="281">
        <v>521.1</v>
      </c>
      <c r="B90" s="171" t="s">
        <v>1915</v>
      </c>
      <c r="C90" s="171" t="s">
        <v>1849</v>
      </c>
      <c r="D90" s="173">
        <v>3.2632269258691803E-2</v>
      </c>
      <c r="E90" s="173">
        <v>4.5884056533661696E-3</v>
      </c>
      <c r="F90" s="173">
        <v>1.0331705408081699</v>
      </c>
      <c r="G90" s="173">
        <v>1.0239199999999999</v>
      </c>
      <c r="H90" s="173">
        <v>1.0425</v>
      </c>
      <c r="I90" s="174">
        <v>1.1445851726165E-12</v>
      </c>
      <c r="J90" s="282">
        <v>419408</v>
      </c>
      <c r="K90" s="282">
        <v>78150</v>
      </c>
      <c r="L90" s="283">
        <v>341258</v>
      </c>
      <c r="M90" s="171"/>
      <c r="N90" s="171"/>
      <c r="O90" s="171"/>
      <c r="P90" s="171"/>
      <c r="Q90" s="171"/>
      <c r="R90" s="171"/>
      <c r="S90" s="171"/>
      <c r="T90" s="171"/>
      <c r="U90" s="171"/>
      <c r="V90" s="171"/>
      <c r="W90" s="171"/>
      <c r="X90" s="171"/>
      <c r="Y90" s="171"/>
      <c r="Z90" s="171"/>
      <c r="AA90" s="171"/>
      <c r="AB90" s="171"/>
    </row>
    <row r="91" spans="1:28" ht="15.75" customHeight="1" x14ac:dyDescent="0.2">
      <c r="A91" s="281">
        <v>367</v>
      </c>
      <c r="B91" s="171" t="s">
        <v>1916</v>
      </c>
      <c r="C91" s="171" t="s">
        <v>1896</v>
      </c>
      <c r="D91" s="173">
        <v>2.7866074482377899E-2</v>
      </c>
      <c r="E91" s="173">
        <v>3.9254864223182001E-3</v>
      </c>
      <c r="F91" s="173">
        <v>1.02825796521933</v>
      </c>
      <c r="G91" s="173">
        <v>1.0203800000000001</v>
      </c>
      <c r="H91" s="173">
        <v>1.0362</v>
      </c>
      <c r="I91" s="174">
        <v>1.25883860678975E-12</v>
      </c>
      <c r="J91" s="282">
        <v>407123</v>
      </c>
      <c r="K91" s="282">
        <v>272198</v>
      </c>
      <c r="L91" s="283">
        <v>134925</v>
      </c>
      <c r="M91" s="171"/>
      <c r="N91" s="171"/>
      <c r="O91" s="171"/>
      <c r="P91" s="171"/>
      <c r="Q91" s="171"/>
      <c r="R91" s="171"/>
      <c r="S91" s="171"/>
      <c r="T91" s="171"/>
      <c r="U91" s="171"/>
      <c r="V91" s="171"/>
      <c r="W91" s="171"/>
      <c r="X91" s="171"/>
      <c r="Y91" s="171"/>
      <c r="Z91" s="171"/>
      <c r="AA91" s="171"/>
      <c r="AB91" s="171"/>
    </row>
    <row r="92" spans="1:28" ht="15.75" customHeight="1" x14ac:dyDescent="0.2">
      <c r="A92" s="281">
        <v>585.1</v>
      </c>
      <c r="B92" s="171" t="s">
        <v>1917</v>
      </c>
      <c r="C92" s="171" t="s">
        <v>1918</v>
      </c>
      <c r="D92" s="173">
        <v>4.4032058134093797E-2</v>
      </c>
      <c r="E92" s="173">
        <v>6.2226543916654E-3</v>
      </c>
      <c r="F92" s="173">
        <v>1.0450158556098801</v>
      </c>
      <c r="G92" s="173">
        <v>1.0323500000000001</v>
      </c>
      <c r="H92" s="173">
        <v>1.0578399999999999</v>
      </c>
      <c r="I92" s="174">
        <v>1.48279335115451E-12</v>
      </c>
      <c r="J92" s="282">
        <v>418356</v>
      </c>
      <c r="K92" s="282">
        <v>37512</v>
      </c>
      <c r="L92" s="283">
        <v>380844</v>
      </c>
      <c r="M92" s="171"/>
      <c r="N92" s="171"/>
      <c r="O92" s="171"/>
      <c r="P92" s="171"/>
      <c r="Q92" s="171"/>
      <c r="R92" s="171"/>
      <c r="S92" s="171"/>
      <c r="T92" s="171"/>
      <c r="U92" s="171"/>
      <c r="V92" s="171"/>
      <c r="W92" s="171"/>
      <c r="X92" s="171"/>
      <c r="Y92" s="171"/>
      <c r="Z92" s="171"/>
      <c r="AA92" s="171"/>
      <c r="AB92" s="171"/>
    </row>
    <row r="93" spans="1:28" ht="15.75" customHeight="1" x14ac:dyDescent="0.2">
      <c r="A93" s="281">
        <v>411.4</v>
      </c>
      <c r="B93" s="171" t="s">
        <v>1919</v>
      </c>
      <c r="C93" s="171" t="s">
        <v>1831</v>
      </c>
      <c r="D93" s="173">
        <v>2.9318177001402101E-2</v>
      </c>
      <c r="E93" s="173">
        <v>4.1536797649803902E-3</v>
      </c>
      <c r="F93" s="173">
        <v>1.0297521858190199</v>
      </c>
      <c r="G93" s="173">
        <v>1.0214000000000001</v>
      </c>
      <c r="H93" s="173">
        <v>1.03817</v>
      </c>
      <c r="I93" s="174">
        <v>1.68476231565713E-12</v>
      </c>
      <c r="J93" s="282">
        <v>417275</v>
      </c>
      <c r="K93" s="282">
        <v>116960</v>
      </c>
      <c r="L93" s="283">
        <v>300315</v>
      </c>
      <c r="M93" s="171"/>
      <c r="N93" s="171"/>
      <c r="O93" s="171"/>
      <c r="P93" s="171"/>
      <c r="Q93" s="171"/>
      <c r="R93" s="171"/>
      <c r="S93" s="171"/>
      <c r="T93" s="171"/>
      <c r="U93" s="171"/>
      <c r="V93" s="171"/>
      <c r="W93" s="171"/>
      <c r="X93" s="171"/>
      <c r="Y93" s="171"/>
      <c r="Z93" s="171"/>
      <c r="AA93" s="171"/>
      <c r="AB93" s="171"/>
    </row>
    <row r="94" spans="1:28" ht="15.75" customHeight="1" x14ac:dyDescent="0.2">
      <c r="A94" s="281">
        <v>296.22000000000003</v>
      </c>
      <c r="B94" s="171" t="s">
        <v>1920</v>
      </c>
      <c r="C94" s="171" t="s">
        <v>1816</v>
      </c>
      <c r="D94" s="173">
        <v>2.82069359225036E-2</v>
      </c>
      <c r="E94" s="173">
        <v>3.99627875775691E-3</v>
      </c>
      <c r="F94" s="173">
        <v>1.0286085184518201</v>
      </c>
      <c r="G94" s="173">
        <v>1.02058</v>
      </c>
      <c r="H94" s="173">
        <v>1.0367</v>
      </c>
      <c r="I94" s="174">
        <v>1.6855139026150299E-12</v>
      </c>
      <c r="J94" s="282">
        <v>415474</v>
      </c>
      <c r="K94" s="282">
        <v>129907</v>
      </c>
      <c r="L94" s="283">
        <v>285567</v>
      </c>
      <c r="M94" s="171"/>
      <c r="N94" s="171"/>
      <c r="O94" s="171"/>
      <c r="P94" s="171"/>
      <c r="Q94" s="171"/>
      <c r="R94" s="171"/>
      <c r="S94" s="171"/>
      <c r="T94" s="171"/>
      <c r="U94" s="171"/>
      <c r="V94" s="171"/>
      <c r="W94" s="171"/>
      <c r="X94" s="171"/>
      <c r="Y94" s="171"/>
      <c r="Z94" s="171"/>
      <c r="AA94" s="171"/>
      <c r="AB94" s="171"/>
    </row>
    <row r="95" spans="1:28" ht="15.75" customHeight="1" x14ac:dyDescent="0.2">
      <c r="A95" s="281">
        <v>401.1</v>
      </c>
      <c r="B95" s="171" t="s">
        <v>1921</v>
      </c>
      <c r="C95" s="171" t="s">
        <v>1831</v>
      </c>
      <c r="D95" s="173">
        <v>3.1170508315789099E-2</v>
      </c>
      <c r="E95" s="173">
        <v>4.4467699778665297E-3</v>
      </c>
      <c r="F95" s="173">
        <v>1.0316613957376399</v>
      </c>
      <c r="G95" s="173">
        <v>1.02271</v>
      </c>
      <c r="H95" s="173">
        <v>1.0406899999999999</v>
      </c>
      <c r="I95" s="174">
        <v>2.3883550030365498E-12</v>
      </c>
      <c r="J95" s="282">
        <v>417959</v>
      </c>
      <c r="K95" s="282">
        <v>306825</v>
      </c>
      <c r="L95" s="283">
        <v>111134</v>
      </c>
      <c r="M95" s="171"/>
      <c r="N95" s="171"/>
      <c r="O95" s="171"/>
      <c r="P95" s="171"/>
      <c r="Q95" s="171"/>
      <c r="R95" s="171"/>
      <c r="S95" s="171"/>
      <c r="T95" s="171"/>
      <c r="U95" s="171"/>
      <c r="V95" s="171"/>
      <c r="W95" s="171"/>
      <c r="X95" s="171"/>
      <c r="Y95" s="171"/>
      <c r="Z95" s="171"/>
      <c r="AA95" s="171"/>
      <c r="AB95" s="171"/>
    </row>
    <row r="96" spans="1:28" ht="15.75" customHeight="1" x14ac:dyDescent="0.2">
      <c r="A96" s="281">
        <v>444</v>
      </c>
      <c r="B96" s="171" t="s">
        <v>1922</v>
      </c>
      <c r="C96" s="171" t="s">
        <v>1831</v>
      </c>
      <c r="D96" s="173">
        <v>0.12958799938888799</v>
      </c>
      <c r="E96" s="173">
        <v>1.8567221609989599E-2</v>
      </c>
      <c r="F96" s="173">
        <v>1.1383592819763999</v>
      </c>
      <c r="G96" s="173">
        <v>1.09768</v>
      </c>
      <c r="H96" s="173">
        <v>1.18055</v>
      </c>
      <c r="I96" s="174">
        <v>2.9645097299226202E-12</v>
      </c>
      <c r="J96" s="282">
        <v>437405</v>
      </c>
      <c r="K96" s="282">
        <v>3820</v>
      </c>
      <c r="L96" s="283">
        <v>433585</v>
      </c>
      <c r="M96" s="171"/>
      <c r="N96" s="171"/>
      <c r="O96" s="171"/>
      <c r="P96" s="171"/>
      <c r="Q96" s="171"/>
      <c r="R96" s="171"/>
      <c r="S96" s="171"/>
      <c r="T96" s="171"/>
      <c r="U96" s="171"/>
      <c r="V96" s="171"/>
      <c r="W96" s="171"/>
      <c r="X96" s="171"/>
      <c r="Y96" s="171"/>
      <c r="Z96" s="171"/>
      <c r="AA96" s="171"/>
      <c r="AB96" s="171"/>
    </row>
    <row r="97" spans="1:28" ht="15.75" customHeight="1" x14ac:dyDescent="0.2">
      <c r="A97" s="281">
        <v>401</v>
      </c>
      <c r="B97" s="171" t="s">
        <v>1923</v>
      </c>
      <c r="C97" s="171" t="s">
        <v>1831</v>
      </c>
      <c r="D97" s="173">
        <v>3.1201821755939899E-2</v>
      </c>
      <c r="E97" s="173">
        <v>4.47373723978576E-3</v>
      </c>
      <c r="F97" s="173">
        <v>1.0316937011108001</v>
      </c>
      <c r="G97" s="173">
        <v>1.0226900000000001</v>
      </c>
      <c r="H97" s="173">
        <v>1.04078</v>
      </c>
      <c r="I97" s="174">
        <v>3.0708678313843001E-12</v>
      </c>
      <c r="J97" s="282">
        <v>418365</v>
      </c>
      <c r="K97" s="282">
        <v>308768</v>
      </c>
      <c r="L97" s="283">
        <v>109597</v>
      </c>
      <c r="M97" s="171"/>
      <c r="N97" s="171"/>
      <c r="O97" s="171"/>
      <c r="P97" s="171"/>
      <c r="Q97" s="171"/>
      <c r="R97" s="171"/>
      <c r="S97" s="171"/>
      <c r="T97" s="171"/>
      <c r="U97" s="171"/>
      <c r="V97" s="171"/>
      <c r="W97" s="171"/>
      <c r="X97" s="171"/>
      <c r="Y97" s="171"/>
      <c r="Z97" s="171"/>
      <c r="AA97" s="171"/>
      <c r="AB97" s="171"/>
    </row>
    <row r="98" spans="1:28" ht="15.75" customHeight="1" x14ac:dyDescent="0.2">
      <c r="A98" s="281">
        <v>366.2</v>
      </c>
      <c r="B98" s="171" t="s">
        <v>1924</v>
      </c>
      <c r="C98" s="171" t="s">
        <v>1896</v>
      </c>
      <c r="D98" s="173">
        <v>2.7524253279157699E-2</v>
      </c>
      <c r="E98" s="173">
        <v>3.9704573216791201E-3</v>
      </c>
      <c r="F98" s="173">
        <v>1.0279065449093201</v>
      </c>
      <c r="G98" s="173">
        <v>1.0199400000000001</v>
      </c>
      <c r="H98" s="173">
        <v>1.0359400000000001</v>
      </c>
      <c r="I98" s="174">
        <v>4.1416186189465504E-12</v>
      </c>
      <c r="J98" s="282">
        <v>400434</v>
      </c>
      <c r="K98" s="282">
        <v>190808</v>
      </c>
      <c r="L98" s="283">
        <v>209626</v>
      </c>
      <c r="M98" s="171"/>
      <c r="N98" s="171"/>
      <c r="O98" s="171"/>
      <c r="P98" s="171"/>
      <c r="Q98" s="171"/>
      <c r="R98" s="171"/>
      <c r="S98" s="171"/>
      <c r="T98" s="171"/>
      <c r="U98" s="171"/>
      <c r="V98" s="171"/>
      <c r="W98" s="171"/>
      <c r="X98" s="171"/>
      <c r="Y98" s="171"/>
      <c r="Z98" s="171"/>
      <c r="AA98" s="171"/>
      <c r="AB98" s="171"/>
    </row>
    <row r="99" spans="1:28" ht="15.75" customHeight="1" x14ac:dyDescent="0.2">
      <c r="A99" s="281">
        <v>428.3</v>
      </c>
      <c r="B99" s="171" t="s">
        <v>1925</v>
      </c>
      <c r="C99" s="171" t="s">
        <v>1831</v>
      </c>
      <c r="D99" s="173">
        <v>4.9881129716542599E-2</v>
      </c>
      <c r="E99" s="173">
        <v>7.2189811619323098E-3</v>
      </c>
      <c r="F99" s="173">
        <v>1.05114613890982</v>
      </c>
      <c r="G99" s="173">
        <v>1.0363800000000001</v>
      </c>
      <c r="H99" s="173">
        <v>1.06612</v>
      </c>
      <c r="I99" s="174">
        <v>4.8561540088264101E-12</v>
      </c>
      <c r="J99" s="282">
        <v>430454</v>
      </c>
      <c r="K99" s="282">
        <v>27150</v>
      </c>
      <c r="L99" s="283">
        <v>403304</v>
      </c>
      <c r="M99" s="171"/>
      <c r="N99" s="171"/>
      <c r="O99" s="171"/>
      <c r="P99" s="171"/>
      <c r="Q99" s="171"/>
      <c r="R99" s="171"/>
      <c r="S99" s="171"/>
      <c r="T99" s="171"/>
      <c r="U99" s="171"/>
      <c r="V99" s="171"/>
      <c r="W99" s="171"/>
      <c r="X99" s="171"/>
      <c r="Y99" s="171"/>
      <c r="Z99" s="171"/>
      <c r="AA99" s="171"/>
      <c r="AB99" s="171"/>
    </row>
    <row r="100" spans="1:28" ht="15.75" customHeight="1" x14ac:dyDescent="0.2">
      <c r="A100" s="281">
        <v>429.3</v>
      </c>
      <c r="B100" s="171" t="s">
        <v>1926</v>
      </c>
      <c r="C100" s="171" t="s">
        <v>1831</v>
      </c>
      <c r="D100" s="173">
        <v>0.10692579738611099</v>
      </c>
      <c r="E100" s="173">
        <v>1.5511597873329799E-2</v>
      </c>
      <c r="F100" s="173">
        <v>1.1128516749124</v>
      </c>
      <c r="G100" s="173">
        <v>1.0795300000000001</v>
      </c>
      <c r="H100" s="173">
        <v>1.1472</v>
      </c>
      <c r="I100" s="174">
        <v>5.4520163167199297E-12</v>
      </c>
      <c r="J100" s="282">
        <v>427145</v>
      </c>
      <c r="K100" s="282">
        <v>5509</v>
      </c>
      <c r="L100" s="283">
        <v>421636</v>
      </c>
      <c r="M100" s="171"/>
      <c r="N100" s="171"/>
      <c r="O100" s="171"/>
      <c r="P100" s="171"/>
      <c r="Q100" s="171"/>
      <c r="R100" s="171"/>
      <c r="S100" s="171"/>
      <c r="T100" s="171"/>
      <c r="U100" s="171"/>
      <c r="V100" s="171"/>
      <c r="W100" s="171"/>
      <c r="X100" s="171"/>
      <c r="Y100" s="171"/>
      <c r="Z100" s="171"/>
      <c r="AA100" s="171"/>
      <c r="AB100" s="171"/>
    </row>
    <row r="101" spans="1:28" ht="15.75" customHeight="1" x14ac:dyDescent="0.2">
      <c r="A101" s="281">
        <v>497</v>
      </c>
      <c r="B101" s="171" t="s">
        <v>1927</v>
      </c>
      <c r="C101" s="171" t="s">
        <v>1818</v>
      </c>
      <c r="D101" s="173">
        <v>5.8696542885470701E-2</v>
      </c>
      <c r="E101" s="173">
        <v>8.5201146122610497E-3</v>
      </c>
      <c r="F101" s="173">
        <v>1.0604533897828901</v>
      </c>
      <c r="G101" s="173">
        <v>1.0428900000000001</v>
      </c>
      <c r="H101" s="173">
        <v>1.0783100000000001</v>
      </c>
      <c r="I101" s="174">
        <v>5.6117691330582699E-12</v>
      </c>
      <c r="J101" s="282">
        <v>404513</v>
      </c>
      <c r="K101" s="282">
        <v>19036</v>
      </c>
      <c r="L101" s="283">
        <v>385477</v>
      </c>
      <c r="M101" s="171"/>
      <c r="N101" s="171"/>
      <c r="O101" s="171"/>
      <c r="P101" s="171"/>
      <c r="Q101" s="171"/>
      <c r="R101" s="171"/>
      <c r="S101" s="171"/>
      <c r="T101" s="171"/>
      <c r="U101" s="171"/>
      <c r="V101" s="171"/>
      <c r="W101" s="171"/>
      <c r="X101" s="171"/>
      <c r="Y101" s="171"/>
      <c r="Z101" s="171"/>
      <c r="AA101" s="171"/>
      <c r="AB101" s="171"/>
    </row>
    <row r="102" spans="1:28" ht="15.75" customHeight="1" x14ac:dyDescent="0.2">
      <c r="A102" s="281">
        <v>427.7</v>
      </c>
      <c r="B102" s="171" t="s">
        <v>1928</v>
      </c>
      <c r="C102" s="171" t="s">
        <v>1831</v>
      </c>
      <c r="D102" s="173">
        <v>6.9592805842425901E-2</v>
      </c>
      <c r="E102" s="173">
        <v>1.0138480852550801E-2</v>
      </c>
      <c r="F102" s="173">
        <v>1.07207155109152</v>
      </c>
      <c r="G102" s="173">
        <v>1.05098</v>
      </c>
      <c r="H102" s="173">
        <v>1.0935900000000001</v>
      </c>
      <c r="I102" s="174">
        <v>6.68535548777513E-12</v>
      </c>
      <c r="J102" s="282">
        <v>418054</v>
      </c>
      <c r="K102" s="282">
        <v>13184</v>
      </c>
      <c r="L102" s="283">
        <v>404870</v>
      </c>
      <c r="M102" s="171"/>
      <c r="N102" s="171"/>
      <c r="O102" s="171"/>
      <c r="P102" s="171"/>
      <c r="Q102" s="171"/>
      <c r="R102" s="171"/>
      <c r="S102" s="171"/>
      <c r="T102" s="171"/>
      <c r="U102" s="171"/>
      <c r="V102" s="171"/>
      <c r="W102" s="171"/>
      <c r="X102" s="171"/>
      <c r="Y102" s="171"/>
      <c r="Z102" s="171"/>
      <c r="AA102" s="171"/>
      <c r="AB102" s="171"/>
    </row>
    <row r="103" spans="1:28" ht="15.75" customHeight="1" x14ac:dyDescent="0.2">
      <c r="A103" s="281">
        <v>110.11</v>
      </c>
      <c r="B103" s="171" t="s">
        <v>1929</v>
      </c>
      <c r="C103" s="171" t="s">
        <v>1844</v>
      </c>
      <c r="D103" s="173">
        <v>3.32033869396509E-2</v>
      </c>
      <c r="E103" s="173">
        <v>4.8471001851916303E-3</v>
      </c>
      <c r="F103" s="173">
        <v>1.03376077130096</v>
      </c>
      <c r="G103" s="173">
        <v>1.02399</v>
      </c>
      <c r="H103" s="173">
        <v>1.0436300000000001</v>
      </c>
      <c r="I103" s="174">
        <v>7.3770081329270306E-12</v>
      </c>
      <c r="J103" s="282">
        <v>410028</v>
      </c>
      <c r="K103" s="282">
        <v>69015</v>
      </c>
      <c r="L103" s="283">
        <v>341013</v>
      </c>
      <c r="M103" s="171"/>
      <c r="N103" s="171"/>
      <c r="O103" s="171"/>
      <c r="P103" s="171"/>
      <c r="Q103" s="171"/>
      <c r="R103" s="171"/>
      <c r="S103" s="171"/>
      <c r="T103" s="171"/>
      <c r="U103" s="171"/>
      <c r="V103" s="171"/>
      <c r="W103" s="171"/>
      <c r="X103" s="171"/>
      <c r="Y103" s="171"/>
      <c r="Z103" s="171"/>
      <c r="AA103" s="171"/>
      <c r="AB103" s="171"/>
    </row>
    <row r="104" spans="1:28" ht="15.75" customHeight="1" x14ac:dyDescent="0.2">
      <c r="A104" s="281">
        <v>198.5</v>
      </c>
      <c r="B104" s="171" t="s">
        <v>1930</v>
      </c>
      <c r="C104" s="171" t="s">
        <v>1820</v>
      </c>
      <c r="D104" s="173">
        <v>0.19612040510367801</v>
      </c>
      <c r="E104" s="173">
        <v>2.86969035941507E-2</v>
      </c>
      <c r="F104" s="173">
        <v>1.21667339020107</v>
      </c>
      <c r="G104" s="173">
        <v>1.1501300000000001</v>
      </c>
      <c r="H104" s="173">
        <v>1.2870699999999999</v>
      </c>
      <c r="I104" s="174">
        <v>8.2463378837136504E-12</v>
      </c>
      <c r="J104" s="282">
        <v>441336</v>
      </c>
      <c r="K104" s="282">
        <v>1591</v>
      </c>
      <c r="L104" s="283">
        <v>439745</v>
      </c>
      <c r="M104" s="171"/>
      <c r="N104" s="171"/>
      <c r="O104" s="171"/>
      <c r="P104" s="171"/>
      <c r="Q104" s="171"/>
      <c r="R104" s="171"/>
      <c r="S104" s="171"/>
      <c r="T104" s="171"/>
      <c r="U104" s="171"/>
      <c r="V104" s="171"/>
      <c r="W104" s="171"/>
      <c r="X104" s="171"/>
      <c r="Y104" s="171"/>
      <c r="Z104" s="171"/>
      <c r="AA104" s="171"/>
      <c r="AB104" s="171"/>
    </row>
    <row r="105" spans="1:28" ht="15.75" customHeight="1" x14ac:dyDescent="0.2">
      <c r="A105" s="281">
        <v>473</v>
      </c>
      <c r="B105" s="171" t="s">
        <v>1931</v>
      </c>
      <c r="C105" s="171" t="s">
        <v>1818</v>
      </c>
      <c r="D105" s="173">
        <v>5.93429049027746E-2</v>
      </c>
      <c r="E105" s="173">
        <v>8.8100925998189899E-3</v>
      </c>
      <c r="F105" s="173">
        <v>1.06113904814306</v>
      </c>
      <c r="G105" s="173">
        <v>1.04297</v>
      </c>
      <c r="H105" s="173">
        <v>1.07962</v>
      </c>
      <c r="I105" s="174">
        <v>1.6304528200879301E-11</v>
      </c>
      <c r="J105" s="282">
        <v>430157</v>
      </c>
      <c r="K105" s="282">
        <v>17649</v>
      </c>
      <c r="L105" s="283">
        <v>412508</v>
      </c>
      <c r="M105" s="171"/>
      <c r="N105" s="171"/>
      <c r="O105" s="171"/>
      <c r="P105" s="171"/>
      <c r="Q105" s="171"/>
      <c r="R105" s="171"/>
      <c r="S105" s="171"/>
      <c r="T105" s="171"/>
      <c r="U105" s="171"/>
      <c r="V105" s="171"/>
      <c r="W105" s="171"/>
      <c r="X105" s="171"/>
      <c r="Y105" s="171"/>
      <c r="Z105" s="171"/>
      <c r="AA105" s="171"/>
      <c r="AB105" s="171"/>
    </row>
    <row r="106" spans="1:28" ht="15.75" customHeight="1" x14ac:dyDescent="0.2">
      <c r="A106" s="281">
        <v>501</v>
      </c>
      <c r="B106" s="171" t="s">
        <v>1932</v>
      </c>
      <c r="C106" s="171" t="s">
        <v>1818</v>
      </c>
      <c r="D106" s="173">
        <v>0.13794200386861699</v>
      </c>
      <c r="E106" s="173">
        <v>2.0972750431171399E-2</v>
      </c>
      <c r="F106" s="173">
        <v>1.1479089740639401</v>
      </c>
      <c r="G106" s="173">
        <v>1.10168</v>
      </c>
      <c r="H106" s="173">
        <v>1.19608</v>
      </c>
      <c r="I106" s="174">
        <v>4.7938520401644897E-11</v>
      </c>
      <c r="J106" s="282">
        <v>436435</v>
      </c>
      <c r="K106" s="282">
        <v>2986</v>
      </c>
      <c r="L106" s="283">
        <v>433449</v>
      </c>
      <c r="M106" s="171"/>
      <c r="N106" s="171"/>
      <c r="O106" s="171"/>
      <c r="P106" s="171"/>
      <c r="Q106" s="171"/>
      <c r="R106" s="171"/>
      <c r="S106" s="171"/>
      <c r="T106" s="171"/>
      <c r="U106" s="171"/>
      <c r="V106" s="171"/>
      <c r="W106" s="171"/>
      <c r="X106" s="171"/>
      <c r="Y106" s="171"/>
      <c r="Z106" s="171"/>
      <c r="AA106" s="171"/>
      <c r="AB106" s="171"/>
    </row>
    <row r="107" spans="1:28" ht="15.75" customHeight="1" x14ac:dyDescent="0.2">
      <c r="A107" s="281">
        <v>290.2</v>
      </c>
      <c r="B107" s="171" t="s">
        <v>1933</v>
      </c>
      <c r="C107" s="171" t="s">
        <v>1816</v>
      </c>
      <c r="D107" s="173">
        <v>0.105504274306629</v>
      </c>
      <c r="E107" s="173">
        <v>1.6069083256178E-2</v>
      </c>
      <c r="F107" s="173">
        <v>1.11127085442508</v>
      </c>
      <c r="G107" s="173">
        <v>1.0768200000000001</v>
      </c>
      <c r="H107" s="173">
        <v>1.14683</v>
      </c>
      <c r="I107" s="174">
        <v>5.1799928195997101E-11</v>
      </c>
      <c r="J107" s="282">
        <v>435295</v>
      </c>
      <c r="K107" s="282">
        <v>5129</v>
      </c>
      <c r="L107" s="283">
        <v>430166</v>
      </c>
      <c r="M107" s="171"/>
      <c r="N107" s="171"/>
      <c r="O107" s="171"/>
      <c r="P107" s="171"/>
      <c r="Q107" s="171"/>
      <c r="R107" s="171"/>
      <c r="S107" s="171"/>
      <c r="T107" s="171"/>
      <c r="U107" s="171"/>
      <c r="V107" s="171"/>
      <c r="W107" s="171"/>
      <c r="X107" s="171"/>
      <c r="Y107" s="171"/>
      <c r="Z107" s="171"/>
      <c r="AA107" s="171"/>
      <c r="AB107" s="171"/>
    </row>
    <row r="108" spans="1:28" ht="15.75" customHeight="1" x14ac:dyDescent="0.2">
      <c r="A108" s="281">
        <v>198.6</v>
      </c>
      <c r="B108" s="171" t="s">
        <v>1934</v>
      </c>
      <c r="C108" s="171" t="s">
        <v>1820</v>
      </c>
      <c r="D108" s="173">
        <v>0.11091261197041399</v>
      </c>
      <c r="E108" s="173">
        <v>1.6949714884796699E-2</v>
      </c>
      <c r="F108" s="173">
        <v>1.11729726418174</v>
      </c>
      <c r="G108" s="173">
        <v>1.0807899999999999</v>
      </c>
      <c r="H108" s="173">
        <v>1.1550400000000001</v>
      </c>
      <c r="I108" s="174">
        <v>6.0044447625418797E-11</v>
      </c>
      <c r="J108" s="282">
        <v>440421</v>
      </c>
      <c r="K108" s="282">
        <v>4592</v>
      </c>
      <c r="L108" s="283">
        <v>435829</v>
      </c>
      <c r="M108" s="171"/>
      <c r="N108" s="171"/>
      <c r="O108" s="171"/>
      <c r="P108" s="171"/>
      <c r="Q108" s="171"/>
      <c r="R108" s="171"/>
      <c r="S108" s="171"/>
      <c r="T108" s="171"/>
      <c r="U108" s="171"/>
      <c r="V108" s="171"/>
      <c r="W108" s="171"/>
      <c r="X108" s="171"/>
      <c r="Y108" s="171"/>
      <c r="Z108" s="171"/>
      <c r="AA108" s="171"/>
      <c r="AB108" s="171"/>
    </row>
    <row r="109" spans="1:28" ht="15.75" customHeight="1" x14ac:dyDescent="0.2">
      <c r="A109" s="281">
        <v>280</v>
      </c>
      <c r="B109" s="171" t="s">
        <v>1935</v>
      </c>
      <c r="C109" s="171" t="s">
        <v>1852</v>
      </c>
      <c r="D109" s="173">
        <v>4.4002532617707597E-2</v>
      </c>
      <c r="E109" s="173">
        <v>6.7526026336190504E-3</v>
      </c>
      <c r="F109" s="173">
        <v>1.0449850014326101</v>
      </c>
      <c r="G109" s="173">
        <v>1.03125</v>
      </c>
      <c r="H109" s="173">
        <v>1.05891</v>
      </c>
      <c r="I109" s="174">
        <v>7.2023818789930105E-11</v>
      </c>
      <c r="J109" s="282">
        <v>423213</v>
      </c>
      <c r="K109" s="282">
        <v>31242</v>
      </c>
      <c r="L109" s="283">
        <v>391971</v>
      </c>
      <c r="M109" s="171"/>
      <c r="N109" s="171"/>
      <c r="O109" s="171"/>
      <c r="P109" s="171"/>
      <c r="Q109" s="171"/>
      <c r="R109" s="171"/>
      <c r="S109" s="171"/>
      <c r="T109" s="171"/>
      <c r="U109" s="171"/>
      <c r="V109" s="171"/>
      <c r="W109" s="171"/>
      <c r="X109" s="171"/>
      <c r="Y109" s="171"/>
      <c r="Z109" s="171"/>
      <c r="AA109" s="171"/>
      <c r="AB109" s="171"/>
    </row>
    <row r="110" spans="1:28" ht="15.75" customHeight="1" x14ac:dyDescent="0.2">
      <c r="A110" s="281">
        <v>153</v>
      </c>
      <c r="B110" s="171" t="s">
        <v>1936</v>
      </c>
      <c r="C110" s="171" t="s">
        <v>1820</v>
      </c>
      <c r="D110" s="173">
        <v>7.5918092643090795E-2</v>
      </c>
      <c r="E110" s="173">
        <v>1.1659030375816601E-2</v>
      </c>
      <c r="F110" s="173">
        <v>1.0788742028038101</v>
      </c>
      <c r="G110" s="173">
        <v>1.0545</v>
      </c>
      <c r="H110" s="173">
        <v>1.10381</v>
      </c>
      <c r="I110" s="174">
        <v>7.4390587123545703E-11</v>
      </c>
      <c r="J110" s="282">
        <v>437691</v>
      </c>
      <c r="K110" s="282">
        <v>9852</v>
      </c>
      <c r="L110" s="283">
        <v>427839</v>
      </c>
      <c r="M110" s="171"/>
      <c r="N110" s="171"/>
      <c r="O110" s="171"/>
      <c r="P110" s="171"/>
      <c r="Q110" s="171"/>
      <c r="R110" s="171"/>
      <c r="S110" s="171"/>
      <c r="T110" s="171"/>
      <c r="U110" s="171"/>
      <c r="V110" s="171"/>
      <c r="W110" s="171"/>
      <c r="X110" s="171"/>
      <c r="Y110" s="171"/>
      <c r="Z110" s="171"/>
      <c r="AA110" s="171"/>
      <c r="AB110" s="171"/>
    </row>
    <row r="111" spans="1:28" ht="15.75" customHeight="1" x14ac:dyDescent="0.2">
      <c r="A111" s="281">
        <v>990</v>
      </c>
      <c r="B111" s="171" t="s">
        <v>1937</v>
      </c>
      <c r="C111" s="171" t="s">
        <v>1938</v>
      </c>
      <c r="D111" s="173">
        <v>0.10313166035064</v>
      </c>
      <c r="E111" s="173">
        <v>1.59524255789819E-2</v>
      </c>
      <c r="F111" s="173">
        <v>1.10863736305157</v>
      </c>
      <c r="G111" s="173">
        <v>1.0745100000000001</v>
      </c>
      <c r="H111" s="173">
        <v>1.14385</v>
      </c>
      <c r="I111" s="174">
        <v>1.01331191737683E-10</v>
      </c>
      <c r="J111" s="282">
        <v>436095</v>
      </c>
      <c r="K111" s="282">
        <v>5195</v>
      </c>
      <c r="L111" s="283">
        <v>430900</v>
      </c>
      <c r="M111" s="171"/>
      <c r="N111" s="171"/>
      <c r="O111" s="171"/>
      <c r="P111" s="171"/>
      <c r="Q111" s="171"/>
      <c r="R111" s="171"/>
      <c r="S111" s="171"/>
      <c r="T111" s="171"/>
      <c r="U111" s="171"/>
      <c r="V111" s="171"/>
      <c r="W111" s="171"/>
      <c r="X111" s="171"/>
      <c r="Y111" s="171"/>
      <c r="Z111" s="171"/>
      <c r="AA111" s="171"/>
      <c r="AB111" s="171"/>
    </row>
    <row r="112" spans="1:28" ht="15.75" customHeight="1" x14ac:dyDescent="0.2">
      <c r="A112" s="281">
        <v>532</v>
      </c>
      <c r="B112" s="171" t="s">
        <v>1939</v>
      </c>
      <c r="C112" s="171" t="s">
        <v>1849</v>
      </c>
      <c r="D112" s="173">
        <v>3.4884989098521703E-2</v>
      </c>
      <c r="E112" s="173">
        <v>5.4017821368156204E-3</v>
      </c>
      <c r="F112" s="173">
        <v>1.0355006080924001</v>
      </c>
      <c r="G112" s="173">
        <v>1.0246</v>
      </c>
      <c r="H112" s="173">
        <v>1.0465199999999999</v>
      </c>
      <c r="I112" s="174">
        <v>1.06059410090352E-10</v>
      </c>
      <c r="J112" s="282">
        <v>417559</v>
      </c>
      <c r="K112" s="282">
        <v>51692</v>
      </c>
      <c r="L112" s="283">
        <v>365867</v>
      </c>
      <c r="M112" s="171"/>
      <c r="N112" s="171"/>
      <c r="O112" s="171"/>
      <c r="P112" s="171"/>
      <c r="Q112" s="171"/>
      <c r="R112" s="171"/>
      <c r="S112" s="171"/>
      <c r="T112" s="171"/>
      <c r="U112" s="171"/>
      <c r="V112" s="171"/>
      <c r="W112" s="171"/>
      <c r="X112" s="171"/>
      <c r="Y112" s="171"/>
      <c r="Z112" s="171"/>
      <c r="AA112" s="171"/>
      <c r="AB112" s="171"/>
    </row>
    <row r="113" spans="1:28" ht="15.75" customHeight="1" x14ac:dyDescent="0.2">
      <c r="A113" s="281">
        <v>740.9</v>
      </c>
      <c r="B113" s="171" t="s">
        <v>1940</v>
      </c>
      <c r="C113" s="171" t="s">
        <v>1902</v>
      </c>
      <c r="D113" s="173">
        <v>2.53628854718724E-2</v>
      </c>
      <c r="E113" s="173">
        <v>3.9586310821235196E-3</v>
      </c>
      <c r="F113" s="173">
        <v>1.0256872600036799</v>
      </c>
      <c r="G113" s="173">
        <v>1.01776</v>
      </c>
      <c r="H113" s="173">
        <v>1.0336799999999999</v>
      </c>
      <c r="I113" s="174">
        <v>1.48426519399014E-10</v>
      </c>
      <c r="J113" s="282">
        <v>397533</v>
      </c>
      <c r="K113" s="282">
        <v>129079</v>
      </c>
      <c r="L113" s="283">
        <v>268454</v>
      </c>
      <c r="M113" s="171"/>
      <c r="N113" s="171"/>
      <c r="O113" s="171"/>
      <c r="P113" s="171"/>
      <c r="Q113" s="171"/>
      <c r="R113" s="171"/>
      <c r="S113" s="171"/>
      <c r="T113" s="171"/>
      <c r="U113" s="171"/>
      <c r="V113" s="171"/>
      <c r="W113" s="171"/>
      <c r="X113" s="171"/>
      <c r="Y113" s="171"/>
      <c r="Z113" s="171"/>
      <c r="AA113" s="171"/>
      <c r="AB113" s="171"/>
    </row>
    <row r="114" spans="1:28" ht="15.75" customHeight="1" x14ac:dyDescent="0.2">
      <c r="A114" s="281">
        <v>280.10000000000002</v>
      </c>
      <c r="B114" s="171" t="s">
        <v>1941</v>
      </c>
      <c r="C114" s="171" t="s">
        <v>1852</v>
      </c>
      <c r="D114" s="173">
        <v>4.4980641074866899E-2</v>
      </c>
      <c r="E114" s="173">
        <v>7.0382779077373904E-3</v>
      </c>
      <c r="F114" s="173">
        <v>1.0460076101297</v>
      </c>
      <c r="G114" s="173">
        <v>1.0316799999999999</v>
      </c>
      <c r="H114" s="173">
        <v>1.06054</v>
      </c>
      <c r="I114" s="174">
        <v>1.6495653523849699E-10</v>
      </c>
      <c r="J114" s="282">
        <v>424905</v>
      </c>
      <c r="K114" s="282">
        <v>28539</v>
      </c>
      <c r="L114" s="283">
        <v>396366</v>
      </c>
      <c r="M114" s="171"/>
      <c r="N114" s="171"/>
      <c r="O114" s="171"/>
      <c r="P114" s="171"/>
      <c r="Q114" s="171"/>
      <c r="R114" s="171"/>
      <c r="S114" s="171"/>
      <c r="T114" s="171"/>
      <c r="U114" s="171"/>
      <c r="V114" s="171"/>
      <c r="W114" s="171"/>
      <c r="X114" s="171"/>
      <c r="Y114" s="171"/>
      <c r="Z114" s="171"/>
      <c r="AA114" s="171"/>
      <c r="AB114" s="171"/>
    </row>
    <row r="115" spans="1:28" ht="15.75" customHeight="1" x14ac:dyDescent="0.2">
      <c r="A115" s="281">
        <v>197</v>
      </c>
      <c r="B115" s="171" t="s">
        <v>1942</v>
      </c>
      <c r="C115" s="171" t="s">
        <v>1820</v>
      </c>
      <c r="D115" s="173">
        <v>7.6015573885232807E-2</v>
      </c>
      <c r="E115" s="173">
        <v>1.1920282936425599E-2</v>
      </c>
      <c r="F115" s="173">
        <v>1.0789793779274299</v>
      </c>
      <c r="G115" s="173">
        <v>1.05406</v>
      </c>
      <c r="H115" s="173">
        <v>1.10449</v>
      </c>
      <c r="I115" s="174">
        <v>1.8059742254482E-10</v>
      </c>
      <c r="J115" s="282">
        <v>437384</v>
      </c>
      <c r="K115" s="282">
        <v>9406</v>
      </c>
      <c r="L115" s="283">
        <v>427978</v>
      </c>
      <c r="M115" s="171"/>
      <c r="N115" s="171"/>
      <c r="O115" s="171"/>
      <c r="P115" s="171"/>
      <c r="Q115" s="171"/>
      <c r="R115" s="171"/>
      <c r="S115" s="171"/>
      <c r="T115" s="171"/>
      <c r="U115" s="171"/>
      <c r="V115" s="171"/>
      <c r="W115" s="171"/>
      <c r="X115" s="171"/>
      <c r="Y115" s="171"/>
      <c r="Z115" s="171"/>
      <c r="AA115" s="171"/>
      <c r="AB115" s="171"/>
    </row>
    <row r="116" spans="1:28" ht="15.75" customHeight="1" x14ac:dyDescent="0.2">
      <c r="A116" s="281">
        <v>290</v>
      </c>
      <c r="B116" s="171" t="s">
        <v>1943</v>
      </c>
      <c r="C116" s="171" t="s">
        <v>1816</v>
      </c>
      <c r="D116" s="173">
        <v>4.50439130119911E-2</v>
      </c>
      <c r="E116" s="173">
        <v>7.0667064574937702E-3</v>
      </c>
      <c r="F116" s="173">
        <v>1.04607379515124</v>
      </c>
      <c r="G116" s="173">
        <v>1.0316799999999999</v>
      </c>
      <c r="H116" s="173">
        <v>1.0606599999999999</v>
      </c>
      <c r="I116" s="174">
        <v>1.8403718873315E-10</v>
      </c>
      <c r="J116" s="282">
        <v>424485</v>
      </c>
      <c r="K116" s="282">
        <v>29081</v>
      </c>
      <c r="L116" s="283">
        <v>395404</v>
      </c>
      <c r="M116" s="171"/>
      <c r="N116" s="171"/>
      <c r="O116" s="171"/>
      <c r="P116" s="171"/>
      <c r="Q116" s="171"/>
      <c r="R116" s="171"/>
      <c r="S116" s="171"/>
      <c r="T116" s="171"/>
      <c r="U116" s="171"/>
      <c r="V116" s="171"/>
      <c r="W116" s="171"/>
      <c r="X116" s="171"/>
      <c r="Y116" s="171"/>
      <c r="Z116" s="171"/>
      <c r="AA116" s="171"/>
      <c r="AB116" s="171"/>
    </row>
    <row r="117" spans="1:28" ht="15.75" customHeight="1" x14ac:dyDescent="0.2">
      <c r="A117" s="281">
        <v>418</v>
      </c>
      <c r="B117" s="171" t="s">
        <v>1944</v>
      </c>
      <c r="C117" s="171" t="s">
        <v>1831</v>
      </c>
      <c r="D117" s="173">
        <v>2.5550000223757301E-2</v>
      </c>
      <c r="E117" s="173">
        <v>4.0145022792251704E-3</v>
      </c>
      <c r="F117" s="173">
        <v>1.0258791991776099</v>
      </c>
      <c r="G117" s="173">
        <v>1.0178400000000001</v>
      </c>
      <c r="H117" s="173">
        <v>1.0339799999999999</v>
      </c>
      <c r="I117" s="174">
        <v>1.96022180155938E-10</v>
      </c>
      <c r="J117" s="282">
        <v>385434</v>
      </c>
      <c r="K117" s="282">
        <v>121447</v>
      </c>
      <c r="L117" s="283">
        <v>263987</v>
      </c>
      <c r="M117" s="171"/>
      <c r="N117" s="171"/>
      <c r="O117" s="171"/>
      <c r="P117" s="171"/>
      <c r="Q117" s="171"/>
      <c r="R117" s="171"/>
      <c r="S117" s="171"/>
      <c r="T117" s="171"/>
      <c r="U117" s="171"/>
      <c r="V117" s="171"/>
      <c r="W117" s="171"/>
      <c r="X117" s="171"/>
      <c r="Y117" s="171"/>
      <c r="Z117" s="171"/>
      <c r="AA117" s="171"/>
      <c r="AB117" s="171"/>
    </row>
    <row r="118" spans="1:28" ht="15.75" customHeight="1" x14ac:dyDescent="0.2">
      <c r="A118" s="281">
        <v>785</v>
      </c>
      <c r="B118" s="171" t="s">
        <v>1945</v>
      </c>
      <c r="C118" s="171" t="s">
        <v>1914</v>
      </c>
      <c r="D118" s="173">
        <v>2.8689052535699502E-2</v>
      </c>
      <c r="E118" s="173">
        <v>4.5085492449128796E-3</v>
      </c>
      <c r="F118" s="173">
        <v>1.0291045472692999</v>
      </c>
      <c r="G118" s="173">
        <v>1.0200499999999999</v>
      </c>
      <c r="H118" s="173">
        <v>1.0382400000000001</v>
      </c>
      <c r="I118" s="174">
        <v>1.97521208977129E-10</v>
      </c>
      <c r="J118" s="282">
        <v>384758</v>
      </c>
      <c r="K118" s="282">
        <v>84855</v>
      </c>
      <c r="L118" s="283">
        <v>299903</v>
      </c>
      <c r="M118" s="171"/>
      <c r="N118" s="171"/>
      <c r="O118" s="171"/>
      <c r="P118" s="171"/>
      <c r="Q118" s="171"/>
      <c r="R118" s="171"/>
      <c r="S118" s="171"/>
      <c r="T118" s="171"/>
      <c r="U118" s="171"/>
      <c r="V118" s="171"/>
      <c r="W118" s="171"/>
      <c r="X118" s="171"/>
      <c r="Y118" s="171"/>
      <c r="Z118" s="171"/>
      <c r="AA118" s="171"/>
      <c r="AB118" s="171"/>
    </row>
    <row r="119" spans="1:28" ht="15.75" customHeight="1" x14ac:dyDescent="0.2">
      <c r="A119" s="281">
        <v>459.7</v>
      </c>
      <c r="B119" s="171" t="s">
        <v>1946</v>
      </c>
      <c r="C119" s="171" t="s">
        <v>1831</v>
      </c>
      <c r="D119" s="173">
        <v>0.161621359671905</v>
      </c>
      <c r="E119" s="173">
        <v>2.5515425063986599E-2</v>
      </c>
      <c r="F119" s="173">
        <v>1.1754150974934501</v>
      </c>
      <c r="G119" s="173">
        <v>1.11808</v>
      </c>
      <c r="H119" s="173">
        <v>1.23569</v>
      </c>
      <c r="I119" s="174">
        <v>2.3848165619092002E-10</v>
      </c>
      <c r="J119" s="282">
        <v>438656</v>
      </c>
      <c r="K119" s="282">
        <v>2009</v>
      </c>
      <c r="L119" s="283">
        <v>436647</v>
      </c>
      <c r="M119" s="171"/>
      <c r="N119" s="171"/>
      <c r="O119" s="171"/>
      <c r="P119" s="171"/>
      <c r="Q119" s="171"/>
      <c r="R119" s="171"/>
      <c r="S119" s="171"/>
      <c r="T119" s="171"/>
      <c r="U119" s="171"/>
      <c r="V119" s="171"/>
      <c r="W119" s="171"/>
      <c r="X119" s="171"/>
      <c r="Y119" s="171"/>
      <c r="Z119" s="171"/>
      <c r="AA119" s="171"/>
      <c r="AB119" s="171"/>
    </row>
    <row r="120" spans="1:28" ht="15.75" customHeight="1" x14ac:dyDescent="0.2">
      <c r="A120" s="281">
        <v>389.4</v>
      </c>
      <c r="B120" s="171" t="s">
        <v>1947</v>
      </c>
      <c r="C120" s="171" t="s">
        <v>1896</v>
      </c>
      <c r="D120" s="173">
        <v>-3.00885550048971E-2</v>
      </c>
      <c r="E120" s="173">
        <v>4.7686805902554903E-3</v>
      </c>
      <c r="F120" s="173">
        <v>0.97035959954453199</v>
      </c>
      <c r="G120" s="173">
        <v>0.96133000000000002</v>
      </c>
      <c r="H120" s="173">
        <v>0.97946999999999995</v>
      </c>
      <c r="I120" s="174">
        <v>2.7972422379417497E-10</v>
      </c>
      <c r="J120" s="282">
        <v>381585</v>
      </c>
      <c r="K120" s="282">
        <v>71424</v>
      </c>
      <c r="L120" s="283">
        <v>310161</v>
      </c>
      <c r="M120" s="171"/>
      <c r="N120" s="171"/>
      <c r="O120" s="171"/>
      <c r="P120" s="171"/>
      <c r="Q120" s="171"/>
      <c r="R120" s="171"/>
      <c r="S120" s="171"/>
      <c r="T120" s="171"/>
      <c r="U120" s="171"/>
      <c r="V120" s="171"/>
      <c r="W120" s="171"/>
      <c r="X120" s="171"/>
      <c r="Y120" s="171"/>
      <c r="Z120" s="171"/>
      <c r="AA120" s="171"/>
      <c r="AB120" s="171"/>
    </row>
    <row r="121" spans="1:28" ht="15.75" customHeight="1" x14ac:dyDescent="0.2">
      <c r="A121" s="281">
        <v>578</v>
      </c>
      <c r="B121" s="171" t="s">
        <v>1948</v>
      </c>
      <c r="C121" s="171" t="s">
        <v>1849</v>
      </c>
      <c r="D121" s="173">
        <v>3.5791906185366998E-2</v>
      </c>
      <c r="E121" s="173">
        <v>5.70128864265213E-3</v>
      </c>
      <c r="F121" s="173">
        <v>1.03644014726498</v>
      </c>
      <c r="G121" s="173">
        <v>1.0249200000000001</v>
      </c>
      <c r="H121" s="173">
        <v>1.04809</v>
      </c>
      <c r="I121" s="174">
        <v>3.4325926080029701E-10</v>
      </c>
      <c r="J121" s="282">
        <v>407470</v>
      </c>
      <c r="K121" s="282">
        <v>45411</v>
      </c>
      <c r="L121" s="283">
        <v>362059</v>
      </c>
      <c r="M121" s="171"/>
      <c r="N121" s="171"/>
      <c r="O121" s="171"/>
      <c r="P121" s="171"/>
      <c r="Q121" s="171"/>
      <c r="R121" s="171"/>
      <c r="S121" s="171"/>
      <c r="T121" s="171"/>
      <c r="U121" s="171"/>
      <c r="V121" s="171"/>
      <c r="W121" s="171"/>
      <c r="X121" s="171"/>
      <c r="Y121" s="171"/>
      <c r="Z121" s="171"/>
      <c r="AA121" s="171"/>
      <c r="AB121" s="171"/>
    </row>
    <row r="122" spans="1:28" ht="15.75" customHeight="1" x14ac:dyDescent="0.2">
      <c r="A122" s="281">
        <v>296.10000000000002</v>
      </c>
      <c r="B122" s="171" t="s">
        <v>1949</v>
      </c>
      <c r="C122" s="171" t="s">
        <v>1816</v>
      </c>
      <c r="D122" s="173">
        <v>4.6238709571192999E-2</v>
      </c>
      <c r="E122" s="173">
        <v>7.4147597022572202E-3</v>
      </c>
      <c r="F122" s="173">
        <v>1.04732438747529</v>
      </c>
      <c r="G122" s="173">
        <v>1.0322100000000001</v>
      </c>
      <c r="H122" s="173">
        <v>1.0626599999999999</v>
      </c>
      <c r="I122" s="174">
        <v>4.4879742093007498E-10</v>
      </c>
      <c r="J122" s="282">
        <v>434981</v>
      </c>
      <c r="K122" s="282">
        <v>26419</v>
      </c>
      <c r="L122" s="283">
        <v>408562</v>
      </c>
      <c r="M122" s="171"/>
      <c r="N122" s="171"/>
      <c r="O122" s="171"/>
      <c r="P122" s="171"/>
      <c r="Q122" s="171"/>
      <c r="R122" s="171"/>
      <c r="S122" s="171"/>
      <c r="T122" s="171"/>
      <c r="U122" s="171"/>
      <c r="V122" s="171"/>
      <c r="W122" s="171"/>
      <c r="X122" s="171"/>
      <c r="Y122" s="171"/>
      <c r="Z122" s="171"/>
      <c r="AA122" s="171"/>
      <c r="AB122" s="171"/>
    </row>
    <row r="123" spans="1:28" ht="15.75" customHeight="1" x14ac:dyDescent="0.2">
      <c r="A123" s="281">
        <v>593</v>
      </c>
      <c r="B123" s="171" t="s">
        <v>1950</v>
      </c>
      <c r="C123" s="171" t="s">
        <v>1918</v>
      </c>
      <c r="D123" s="173">
        <v>3.90687379297203E-2</v>
      </c>
      <c r="E123" s="173">
        <v>6.29846098922625E-3</v>
      </c>
      <c r="F123" s="173">
        <v>1.0398419577770499</v>
      </c>
      <c r="G123" s="173">
        <v>1.02708</v>
      </c>
      <c r="H123" s="173">
        <v>1.0527599999999999</v>
      </c>
      <c r="I123" s="174">
        <v>5.5431267116249298E-10</v>
      </c>
      <c r="J123" s="282">
        <v>417763</v>
      </c>
      <c r="K123" s="282">
        <v>36567</v>
      </c>
      <c r="L123" s="283">
        <v>381196</v>
      </c>
      <c r="M123" s="171"/>
      <c r="N123" s="171"/>
      <c r="O123" s="171"/>
      <c r="P123" s="171"/>
      <c r="Q123" s="171"/>
      <c r="R123" s="171"/>
      <c r="S123" s="171"/>
      <c r="T123" s="171"/>
      <c r="U123" s="171"/>
      <c r="V123" s="171"/>
      <c r="W123" s="171"/>
      <c r="X123" s="171"/>
      <c r="Y123" s="171"/>
      <c r="Z123" s="171"/>
      <c r="AA123" s="171"/>
      <c r="AB123" s="171"/>
    </row>
    <row r="124" spans="1:28" ht="15.75" customHeight="1" x14ac:dyDescent="0.2">
      <c r="A124" s="281">
        <v>276.12</v>
      </c>
      <c r="B124" s="171" t="s">
        <v>1951</v>
      </c>
      <c r="C124" s="171" t="s">
        <v>1859</v>
      </c>
      <c r="D124" s="173">
        <v>5.8839051035894097E-2</v>
      </c>
      <c r="E124" s="173">
        <v>9.4876830583376301E-3</v>
      </c>
      <c r="F124" s="173">
        <v>1.06060452380274</v>
      </c>
      <c r="G124" s="173">
        <v>1.0410600000000001</v>
      </c>
      <c r="H124" s="173">
        <v>1.0805100000000001</v>
      </c>
      <c r="I124" s="174">
        <v>5.5883160958642103E-10</v>
      </c>
      <c r="J124" s="282">
        <v>425544</v>
      </c>
      <c r="K124" s="282">
        <v>15080</v>
      </c>
      <c r="L124" s="283">
        <v>410464</v>
      </c>
      <c r="M124" s="171"/>
      <c r="N124" s="171"/>
      <c r="O124" s="171"/>
      <c r="P124" s="171"/>
      <c r="Q124" s="171"/>
      <c r="R124" s="171"/>
      <c r="S124" s="171"/>
      <c r="T124" s="171"/>
      <c r="U124" s="171"/>
      <c r="V124" s="171"/>
      <c r="W124" s="171"/>
      <c r="X124" s="171"/>
      <c r="Y124" s="171"/>
      <c r="Z124" s="171"/>
      <c r="AA124" s="171"/>
      <c r="AB124" s="171"/>
    </row>
    <row r="125" spans="1:28" ht="15.75" customHeight="1" x14ac:dyDescent="0.2">
      <c r="A125" s="281">
        <v>721</v>
      </c>
      <c r="B125" s="171" t="s">
        <v>1952</v>
      </c>
      <c r="C125" s="171" t="s">
        <v>1902</v>
      </c>
      <c r="D125" s="173">
        <v>3.1469140125204201E-2</v>
      </c>
      <c r="E125" s="173">
        <v>5.1027979732449604E-3</v>
      </c>
      <c r="F125" s="173">
        <v>1.0319695286538</v>
      </c>
      <c r="G125" s="173">
        <v>1.0217000000000001</v>
      </c>
      <c r="H125" s="173">
        <v>1.04234</v>
      </c>
      <c r="I125" s="174">
        <v>6.95818064815424E-10</v>
      </c>
      <c r="J125" s="282">
        <v>403437</v>
      </c>
      <c r="K125" s="282">
        <v>59554</v>
      </c>
      <c r="L125" s="283">
        <v>343883</v>
      </c>
      <c r="M125" s="171"/>
      <c r="N125" s="171"/>
      <c r="O125" s="171"/>
      <c r="P125" s="171"/>
      <c r="Q125" s="171"/>
      <c r="R125" s="171"/>
      <c r="S125" s="171"/>
      <c r="T125" s="171"/>
      <c r="U125" s="171"/>
      <c r="V125" s="171"/>
      <c r="W125" s="171"/>
      <c r="X125" s="171"/>
      <c r="Y125" s="171"/>
      <c r="Z125" s="171"/>
      <c r="AA125" s="171"/>
      <c r="AB125" s="171"/>
    </row>
    <row r="126" spans="1:28" ht="15.75" customHeight="1" x14ac:dyDescent="0.2">
      <c r="A126" s="281">
        <v>288</v>
      </c>
      <c r="B126" s="171" t="s">
        <v>1953</v>
      </c>
      <c r="C126" s="171" t="s">
        <v>1852</v>
      </c>
      <c r="D126" s="173">
        <v>5.5850599181974901E-2</v>
      </c>
      <c r="E126" s="173">
        <v>9.0783261800551109E-3</v>
      </c>
      <c r="F126" s="173">
        <v>1.05743968958004</v>
      </c>
      <c r="G126" s="173">
        <v>1.0387900000000001</v>
      </c>
      <c r="H126" s="173">
        <v>1.0764199999999999</v>
      </c>
      <c r="I126" s="174">
        <v>7.6472738261375199E-10</v>
      </c>
      <c r="J126" s="282">
        <v>418046</v>
      </c>
      <c r="K126" s="282">
        <v>16549</v>
      </c>
      <c r="L126" s="283">
        <v>401497</v>
      </c>
      <c r="M126" s="171"/>
      <c r="N126" s="171"/>
      <c r="O126" s="171"/>
      <c r="P126" s="171"/>
      <c r="Q126" s="171"/>
      <c r="R126" s="171"/>
      <c r="S126" s="171"/>
      <c r="T126" s="171"/>
      <c r="U126" s="171"/>
      <c r="V126" s="171"/>
      <c r="W126" s="171"/>
      <c r="X126" s="171"/>
      <c r="Y126" s="171"/>
      <c r="Z126" s="171"/>
      <c r="AA126" s="171"/>
      <c r="AB126" s="171"/>
    </row>
    <row r="127" spans="1:28" ht="15.75" customHeight="1" x14ac:dyDescent="0.2">
      <c r="A127" s="281">
        <v>429</v>
      </c>
      <c r="B127" s="171" t="s">
        <v>1954</v>
      </c>
      <c r="C127" s="171" t="s">
        <v>1831</v>
      </c>
      <c r="D127" s="173">
        <v>6.3778148671433305E-2</v>
      </c>
      <c r="E127" s="173">
        <v>1.0389622192765799E-2</v>
      </c>
      <c r="F127" s="173">
        <v>1.0658559109800001</v>
      </c>
      <c r="G127" s="173">
        <v>1.04437</v>
      </c>
      <c r="H127" s="173">
        <v>1.08778</v>
      </c>
      <c r="I127" s="174">
        <v>8.3231029026007597E-10</v>
      </c>
      <c r="J127" s="282">
        <v>413574</v>
      </c>
      <c r="K127" s="282">
        <v>12546</v>
      </c>
      <c r="L127" s="283">
        <v>401028</v>
      </c>
      <c r="M127" s="171"/>
      <c r="N127" s="171"/>
      <c r="O127" s="171"/>
      <c r="P127" s="171"/>
      <c r="Q127" s="171"/>
      <c r="R127" s="171"/>
      <c r="S127" s="171"/>
      <c r="T127" s="171"/>
      <c r="U127" s="171"/>
      <c r="V127" s="171"/>
      <c r="W127" s="171"/>
      <c r="X127" s="171"/>
      <c r="Y127" s="171"/>
      <c r="Z127" s="171"/>
      <c r="AA127" s="171"/>
      <c r="AB127" s="171"/>
    </row>
    <row r="128" spans="1:28" ht="15.75" customHeight="1" x14ac:dyDescent="0.2">
      <c r="A128" s="281">
        <v>276.5</v>
      </c>
      <c r="B128" s="171" t="s">
        <v>1955</v>
      </c>
      <c r="C128" s="171" t="s">
        <v>1859</v>
      </c>
      <c r="D128" s="173">
        <v>5.00501664287391E-2</v>
      </c>
      <c r="E128" s="173">
        <v>8.1677330725831304E-3</v>
      </c>
      <c r="F128" s="173">
        <v>1.05132383621544</v>
      </c>
      <c r="G128" s="173">
        <v>1.0346299999999999</v>
      </c>
      <c r="H128" s="173">
        <v>1.06829</v>
      </c>
      <c r="I128" s="174">
        <v>8.9107169698611505E-10</v>
      </c>
      <c r="J128" s="282">
        <v>410416</v>
      </c>
      <c r="K128" s="282">
        <v>20669</v>
      </c>
      <c r="L128" s="283">
        <v>389747</v>
      </c>
      <c r="M128" s="171"/>
      <c r="N128" s="171"/>
      <c r="O128" s="171"/>
      <c r="P128" s="171"/>
      <c r="Q128" s="171"/>
      <c r="R128" s="171"/>
      <c r="S128" s="171"/>
      <c r="T128" s="171"/>
      <c r="U128" s="171"/>
      <c r="V128" s="171"/>
      <c r="W128" s="171"/>
      <c r="X128" s="171"/>
      <c r="Y128" s="171"/>
      <c r="Z128" s="171"/>
      <c r="AA128" s="171"/>
      <c r="AB128" s="171"/>
    </row>
    <row r="129" spans="1:28" ht="15.75" customHeight="1" x14ac:dyDescent="0.2">
      <c r="A129" s="281">
        <v>444.1</v>
      </c>
      <c r="B129" s="171" t="s">
        <v>1956</v>
      </c>
      <c r="C129" s="171" t="s">
        <v>1831</v>
      </c>
      <c r="D129" s="173">
        <v>0.15819028355896</v>
      </c>
      <c r="E129" s="173">
        <v>2.5908953358748599E-2</v>
      </c>
      <c r="F129" s="173">
        <v>1.17138906958337</v>
      </c>
      <c r="G129" s="173">
        <v>1.1133900000000001</v>
      </c>
      <c r="H129" s="173">
        <v>1.23241</v>
      </c>
      <c r="I129" s="174">
        <v>1.02400903433746E-9</v>
      </c>
      <c r="J129" s="282">
        <v>439479</v>
      </c>
      <c r="K129" s="282">
        <v>1950</v>
      </c>
      <c r="L129" s="283">
        <v>437529</v>
      </c>
      <c r="M129" s="171"/>
      <c r="N129" s="171"/>
      <c r="O129" s="171"/>
      <c r="P129" s="171"/>
      <c r="Q129" s="171"/>
      <c r="R129" s="171"/>
      <c r="S129" s="171"/>
      <c r="T129" s="171"/>
      <c r="U129" s="171"/>
      <c r="V129" s="171"/>
      <c r="W129" s="171"/>
      <c r="X129" s="171"/>
      <c r="Y129" s="171"/>
      <c r="Z129" s="171"/>
      <c r="AA129" s="171"/>
      <c r="AB129" s="171"/>
    </row>
    <row r="130" spans="1:28" ht="15.75" customHeight="1" x14ac:dyDescent="0.2">
      <c r="A130" s="281">
        <v>473.4</v>
      </c>
      <c r="B130" s="171" t="s">
        <v>1957</v>
      </c>
      <c r="C130" s="171" t="s">
        <v>1818</v>
      </c>
      <c r="D130" s="173">
        <v>5.9171911046073097E-2</v>
      </c>
      <c r="E130" s="173">
        <v>9.75987697560474E-3</v>
      </c>
      <c r="F130" s="173">
        <v>1.0609576153971001</v>
      </c>
      <c r="G130" s="173">
        <v>1.0408599999999999</v>
      </c>
      <c r="H130" s="173">
        <v>1.08145</v>
      </c>
      <c r="I130" s="174">
        <v>1.3379508290564099E-9</v>
      </c>
      <c r="J130" s="282">
        <v>431581</v>
      </c>
      <c r="K130" s="282">
        <v>14253</v>
      </c>
      <c r="L130" s="283">
        <v>417328</v>
      </c>
      <c r="M130" s="171"/>
      <c r="N130" s="171"/>
      <c r="O130" s="171"/>
      <c r="P130" s="171"/>
      <c r="Q130" s="171"/>
      <c r="R130" s="171"/>
      <c r="S130" s="171"/>
      <c r="T130" s="171"/>
      <c r="U130" s="171"/>
      <c r="V130" s="171"/>
      <c r="W130" s="171"/>
      <c r="X130" s="171"/>
      <c r="Y130" s="171"/>
      <c r="Z130" s="171"/>
      <c r="AA130" s="171"/>
      <c r="AB130" s="171"/>
    </row>
    <row r="131" spans="1:28" ht="15.75" customHeight="1" x14ac:dyDescent="0.2">
      <c r="A131" s="281">
        <v>495.1</v>
      </c>
      <c r="B131" s="171" t="s">
        <v>1958</v>
      </c>
      <c r="C131" s="171" t="s">
        <v>1818</v>
      </c>
      <c r="D131" s="173">
        <v>0.111059464223627</v>
      </c>
      <c r="E131" s="173">
        <v>1.83270939029445E-2</v>
      </c>
      <c r="F131" s="173">
        <v>1.1174613538506699</v>
      </c>
      <c r="G131" s="173">
        <v>1.07803</v>
      </c>
      <c r="H131" s="173">
        <v>1.1583300000000001</v>
      </c>
      <c r="I131" s="174">
        <v>1.3624742745735701E-9</v>
      </c>
      <c r="J131" s="282">
        <v>436901</v>
      </c>
      <c r="K131" s="282">
        <v>3929</v>
      </c>
      <c r="L131" s="283">
        <v>432972</v>
      </c>
      <c r="M131" s="171"/>
      <c r="N131" s="171"/>
      <c r="O131" s="171"/>
      <c r="P131" s="171"/>
      <c r="Q131" s="171"/>
      <c r="R131" s="171"/>
      <c r="S131" s="171"/>
      <c r="T131" s="171"/>
      <c r="U131" s="171"/>
      <c r="V131" s="171"/>
      <c r="W131" s="171"/>
      <c r="X131" s="171"/>
      <c r="Y131" s="171"/>
      <c r="Z131" s="171"/>
      <c r="AA131" s="171"/>
      <c r="AB131" s="171"/>
    </row>
    <row r="132" spans="1:28" ht="15.75" customHeight="1" x14ac:dyDescent="0.2">
      <c r="A132" s="281">
        <v>994.2</v>
      </c>
      <c r="B132" s="171" t="s">
        <v>1959</v>
      </c>
      <c r="C132" s="171" t="s">
        <v>1938</v>
      </c>
      <c r="D132" s="173">
        <v>5.7894087940717702E-2</v>
      </c>
      <c r="E132" s="173">
        <v>9.5646162253679393E-3</v>
      </c>
      <c r="F132" s="173">
        <v>1.0596027650562301</v>
      </c>
      <c r="G132" s="173">
        <v>1.03992</v>
      </c>
      <c r="H132" s="173">
        <v>1.07965</v>
      </c>
      <c r="I132" s="174">
        <v>1.4222217689570099E-9</v>
      </c>
      <c r="J132" s="282">
        <v>431112</v>
      </c>
      <c r="K132" s="282">
        <v>14830</v>
      </c>
      <c r="L132" s="283">
        <v>416282</v>
      </c>
      <c r="M132" s="171"/>
      <c r="N132" s="171"/>
      <c r="O132" s="171"/>
      <c r="P132" s="171"/>
      <c r="Q132" s="171"/>
      <c r="R132" s="171"/>
      <c r="S132" s="171"/>
      <c r="T132" s="171"/>
      <c r="U132" s="171"/>
      <c r="V132" s="171"/>
      <c r="W132" s="171"/>
      <c r="X132" s="171"/>
      <c r="Y132" s="171"/>
      <c r="Z132" s="171"/>
      <c r="AA132" s="171"/>
      <c r="AB132" s="171"/>
    </row>
    <row r="133" spans="1:28" ht="15.75" customHeight="1" x14ac:dyDescent="0.2">
      <c r="A133" s="281">
        <v>443.8</v>
      </c>
      <c r="B133" s="171" t="s">
        <v>1960</v>
      </c>
      <c r="C133" s="171" t="s">
        <v>1831</v>
      </c>
      <c r="D133" s="173">
        <v>0.14298222864313501</v>
      </c>
      <c r="E133" s="173">
        <v>2.3795206764110899E-2</v>
      </c>
      <c r="F133" s="173">
        <v>1.1537092985041599</v>
      </c>
      <c r="G133" s="173">
        <v>1.10114</v>
      </c>
      <c r="H133" s="173">
        <v>1.20879</v>
      </c>
      <c r="I133" s="174">
        <v>1.86824498532646E-9</v>
      </c>
      <c r="J133" s="282">
        <v>437840</v>
      </c>
      <c r="K133" s="282">
        <v>2313</v>
      </c>
      <c r="L133" s="283">
        <v>435527</v>
      </c>
      <c r="M133" s="171"/>
      <c r="N133" s="171"/>
      <c r="O133" s="171"/>
      <c r="P133" s="171"/>
      <c r="Q133" s="171"/>
      <c r="R133" s="171"/>
      <c r="S133" s="171"/>
      <c r="T133" s="171"/>
      <c r="U133" s="171"/>
      <c r="V133" s="171"/>
      <c r="W133" s="171"/>
      <c r="X133" s="171"/>
      <c r="Y133" s="171"/>
      <c r="Z133" s="171"/>
      <c r="AA133" s="171"/>
      <c r="AB133" s="171"/>
    </row>
    <row r="134" spans="1:28" ht="15.75" customHeight="1" x14ac:dyDescent="0.2">
      <c r="A134" s="281">
        <v>411.2</v>
      </c>
      <c r="B134" s="171" t="s">
        <v>1961</v>
      </c>
      <c r="C134" s="171" t="s">
        <v>1831</v>
      </c>
      <c r="D134" s="173">
        <v>3.8083494849030002E-2</v>
      </c>
      <c r="E134" s="173">
        <v>6.3456288010682697E-3</v>
      </c>
      <c r="F134" s="173">
        <v>1.0388179652067699</v>
      </c>
      <c r="G134" s="173">
        <v>1.0259799999999999</v>
      </c>
      <c r="H134" s="173">
        <v>1.05182</v>
      </c>
      <c r="I134" s="174">
        <v>1.9546430688604698E-9</v>
      </c>
      <c r="J134" s="282">
        <v>424499</v>
      </c>
      <c r="K134" s="282">
        <v>36020</v>
      </c>
      <c r="L134" s="283">
        <v>388479</v>
      </c>
      <c r="M134" s="171"/>
      <c r="N134" s="171"/>
      <c r="O134" s="171"/>
      <c r="P134" s="171"/>
      <c r="Q134" s="171"/>
      <c r="R134" s="171"/>
      <c r="S134" s="171"/>
      <c r="T134" s="171"/>
      <c r="U134" s="171"/>
      <c r="V134" s="171"/>
      <c r="W134" s="171"/>
      <c r="X134" s="171"/>
      <c r="Y134" s="171"/>
      <c r="Z134" s="171"/>
      <c r="AA134" s="171"/>
      <c r="AB134" s="171"/>
    </row>
    <row r="135" spans="1:28" ht="15.75" customHeight="1" x14ac:dyDescent="0.2">
      <c r="A135" s="281">
        <v>317.11</v>
      </c>
      <c r="B135" s="171" t="s">
        <v>1962</v>
      </c>
      <c r="C135" s="171" t="s">
        <v>1816</v>
      </c>
      <c r="D135" s="173">
        <v>7.9763287139692704E-2</v>
      </c>
      <c r="E135" s="173">
        <v>1.3298668259758799E-2</v>
      </c>
      <c r="F135" s="173">
        <v>1.0830306700421399</v>
      </c>
      <c r="G135" s="173">
        <v>1.0551699999999999</v>
      </c>
      <c r="H135" s="173">
        <v>1.1116299999999999</v>
      </c>
      <c r="I135" s="174">
        <v>1.99959140280666E-9</v>
      </c>
      <c r="J135" s="282">
        <v>437234</v>
      </c>
      <c r="K135" s="282">
        <v>7594</v>
      </c>
      <c r="L135" s="283">
        <v>429640</v>
      </c>
      <c r="M135" s="171"/>
      <c r="N135" s="171"/>
      <c r="O135" s="171"/>
      <c r="P135" s="171"/>
      <c r="Q135" s="171"/>
      <c r="R135" s="171"/>
      <c r="S135" s="171"/>
      <c r="T135" s="171"/>
      <c r="U135" s="171"/>
      <c r="V135" s="171"/>
      <c r="W135" s="171"/>
      <c r="X135" s="171"/>
      <c r="Y135" s="171"/>
      <c r="Z135" s="171"/>
      <c r="AA135" s="171"/>
      <c r="AB135" s="171"/>
    </row>
    <row r="136" spans="1:28" ht="15.75" customHeight="1" x14ac:dyDescent="0.2">
      <c r="A136" s="281">
        <v>706.8</v>
      </c>
      <c r="B136" s="171" t="s">
        <v>1963</v>
      </c>
      <c r="C136" s="171" t="s">
        <v>1855</v>
      </c>
      <c r="D136" s="173">
        <v>5.1975889375938202E-2</v>
      </c>
      <c r="E136" s="173">
        <v>8.6786628774628005E-3</v>
      </c>
      <c r="F136" s="173">
        <v>1.05335034527301</v>
      </c>
      <c r="G136" s="173">
        <v>1.0355799999999999</v>
      </c>
      <c r="H136" s="173">
        <v>1.07142</v>
      </c>
      <c r="I136" s="174">
        <v>2.11228301183462E-9</v>
      </c>
      <c r="J136" s="282">
        <v>412826</v>
      </c>
      <c r="K136" s="282">
        <v>18404</v>
      </c>
      <c r="L136" s="283">
        <v>394422</v>
      </c>
      <c r="M136" s="171"/>
      <c r="N136" s="171"/>
      <c r="O136" s="171"/>
      <c r="P136" s="171"/>
      <c r="Q136" s="171"/>
      <c r="R136" s="171"/>
      <c r="S136" s="171"/>
      <c r="T136" s="171"/>
      <c r="U136" s="171"/>
      <c r="V136" s="171"/>
      <c r="W136" s="171"/>
      <c r="X136" s="171"/>
      <c r="Y136" s="171"/>
      <c r="Z136" s="171"/>
      <c r="AA136" s="171"/>
      <c r="AB136" s="171"/>
    </row>
    <row r="137" spans="1:28" ht="15.75" customHeight="1" x14ac:dyDescent="0.2">
      <c r="A137" s="281">
        <v>371.3</v>
      </c>
      <c r="B137" s="171" t="s">
        <v>1964</v>
      </c>
      <c r="C137" s="171" t="s">
        <v>1896</v>
      </c>
      <c r="D137" s="173">
        <v>3.5951678622600999E-2</v>
      </c>
      <c r="E137" s="173">
        <v>6.0307842110125997E-3</v>
      </c>
      <c r="F137" s="173">
        <v>1.0366057550627901</v>
      </c>
      <c r="G137" s="173">
        <v>1.0244200000000001</v>
      </c>
      <c r="H137" s="173">
        <v>1.0489299999999999</v>
      </c>
      <c r="I137" s="174">
        <v>2.5014645590714499E-9</v>
      </c>
      <c r="J137" s="282">
        <v>405532</v>
      </c>
      <c r="K137" s="282">
        <v>40646</v>
      </c>
      <c r="L137" s="283">
        <v>364886</v>
      </c>
      <c r="M137" s="171"/>
      <c r="N137" s="171"/>
      <c r="O137" s="171"/>
      <c r="P137" s="171"/>
      <c r="Q137" s="171"/>
      <c r="R137" s="171"/>
      <c r="S137" s="171"/>
      <c r="T137" s="171"/>
      <c r="U137" s="171"/>
      <c r="V137" s="171"/>
      <c r="W137" s="171"/>
      <c r="X137" s="171"/>
      <c r="Y137" s="171"/>
      <c r="Z137" s="171"/>
      <c r="AA137" s="171"/>
      <c r="AB137" s="171"/>
    </row>
    <row r="138" spans="1:28" ht="15.75" customHeight="1" x14ac:dyDescent="0.2">
      <c r="A138" s="281">
        <v>681.3</v>
      </c>
      <c r="B138" s="171" t="s">
        <v>1965</v>
      </c>
      <c r="C138" s="171" t="s">
        <v>1855</v>
      </c>
      <c r="D138" s="173">
        <v>8.3149846903816896E-2</v>
      </c>
      <c r="E138" s="173">
        <v>1.39573740516664E-2</v>
      </c>
      <c r="F138" s="173">
        <v>1.08670463567338</v>
      </c>
      <c r="G138" s="173">
        <v>1.05738</v>
      </c>
      <c r="H138" s="173">
        <v>1.1168400000000001</v>
      </c>
      <c r="I138" s="174">
        <v>2.56261460492705E-9</v>
      </c>
      <c r="J138" s="282">
        <v>430953</v>
      </c>
      <c r="K138" s="282">
        <v>6836</v>
      </c>
      <c r="L138" s="283">
        <v>424117</v>
      </c>
      <c r="M138" s="171"/>
      <c r="N138" s="171"/>
      <c r="O138" s="171"/>
      <c r="P138" s="171"/>
      <c r="Q138" s="171"/>
      <c r="R138" s="171"/>
      <c r="S138" s="171"/>
      <c r="T138" s="171"/>
      <c r="U138" s="171"/>
      <c r="V138" s="171"/>
      <c r="W138" s="171"/>
      <c r="X138" s="171"/>
      <c r="Y138" s="171"/>
      <c r="Z138" s="171"/>
      <c r="AA138" s="171"/>
      <c r="AB138" s="171"/>
    </row>
    <row r="139" spans="1:28" ht="15.75" customHeight="1" x14ac:dyDescent="0.2">
      <c r="A139" s="281">
        <v>289.39999999999998</v>
      </c>
      <c r="B139" s="171" t="s">
        <v>1966</v>
      </c>
      <c r="C139" s="171" t="s">
        <v>1852</v>
      </c>
      <c r="D139" s="173">
        <v>6.7223741001213505E-2</v>
      </c>
      <c r="E139" s="173">
        <v>1.1384957890971201E-2</v>
      </c>
      <c r="F139" s="173">
        <v>1.0695347501819601</v>
      </c>
      <c r="G139" s="173">
        <v>1.04593</v>
      </c>
      <c r="H139" s="173">
        <v>1.0936699999999999</v>
      </c>
      <c r="I139" s="174">
        <v>3.5348105199561801E-9</v>
      </c>
      <c r="J139" s="282">
        <v>425815</v>
      </c>
      <c r="K139" s="282">
        <v>10365</v>
      </c>
      <c r="L139" s="283">
        <v>415450</v>
      </c>
      <c r="M139" s="171"/>
      <c r="N139" s="171"/>
      <c r="O139" s="171"/>
      <c r="P139" s="171"/>
      <c r="Q139" s="171"/>
      <c r="R139" s="171"/>
      <c r="S139" s="171"/>
      <c r="T139" s="171"/>
      <c r="U139" s="171"/>
      <c r="V139" s="171"/>
      <c r="W139" s="171"/>
      <c r="X139" s="171"/>
      <c r="Y139" s="171"/>
      <c r="Z139" s="171"/>
      <c r="AA139" s="171"/>
      <c r="AB139" s="171"/>
    </row>
    <row r="140" spans="1:28" ht="15.75" customHeight="1" x14ac:dyDescent="0.2">
      <c r="A140" s="281">
        <v>41</v>
      </c>
      <c r="B140" s="171" t="s">
        <v>1967</v>
      </c>
      <c r="C140" s="171" t="s">
        <v>1844</v>
      </c>
      <c r="D140" s="173">
        <v>4.4043447345758997E-2</v>
      </c>
      <c r="E140" s="173">
        <v>7.4628695873578703E-3</v>
      </c>
      <c r="F140" s="173">
        <v>1.04502775758443</v>
      </c>
      <c r="G140" s="173">
        <v>1.0298499999999999</v>
      </c>
      <c r="H140" s="173">
        <v>1.06043</v>
      </c>
      <c r="I140" s="174">
        <v>3.5982465274870701E-9</v>
      </c>
      <c r="J140" s="282">
        <v>415916</v>
      </c>
      <c r="K140" s="282">
        <v>25062</v>
      </c>
      <c r="L140" s="283">
        <v>390854</v>
      </c>
      <c r="M140" s="171"/>
      <c r="N140" s="171"/>
      <c r="O140" s="171"/>
      <c r="P140" s="171"/>
      <c r="Q140" s="171"/>
      <c r="R140" s="171"/>
      <c r="S140" s="171"/>
      <c r="T140" s="171"/>
      <c r="U140" s="171"/>
      <c r="V140" s="171"/>
      <c r="W140" s="171"/>
      <c r="X140" s="171"/>
      <c r="Y140" s="171"/>
      <c r="Z140" s="171"/>
      <c r="AA140" s="171"/>
      <c r="AB140" s="171"/>
    </row>
    <row r="141" spans="1:28" ht="15.75" customHeight="1" x14ac:dyDescent="0.2">
      <c r="A141" s="281">
        <v>535</v>
      </c>
      <c r="B141" s="171" t="s">
        <v>1968</v>
      </c>
      <c r="C141" s="171" t="s">
        <v>1849</v>
      </c>
      <c r="D141" s="173">
        <v>4.63549076307255E-2</v>
      </c>
      <c r="E141" s="173">
        <v>7.8896428714159503E-3</v>
      </c>
      <c r="F141" s="173">
        <v>1.0474460916075701</v>
      </c>
      <c r="G141" s="173">
        <v>1.0313699999999999</v>
      </c>
      <c r="H141" s="173">
        <v>1.0637700000000001</v>
      </c>
      <c r="I141" s="174">
        <v>4.2179129902494899E-9</v>
      </c>
      <c r="J141" s="282">
        <v>411926</v>
      </c>
      <c r="K141" s="282">
        <v>22310</v>
      </c>
      <c r="L141" s="283">
        <v>389616</v>
      </c>
      <c r="M141" s="171"/>
      <c r="N141" s="171"/>
      <c r="O141" s="171"/>
      <c r="P141" s="171"/>
      <c r="Q141" s="171"/>
      <c r="R141" s="171"/>
      <c r="S141" s="171"/>
      <c r="T141" s="171"/>
      <c r="U141" s="171"/>
      <c r="V141" s="171"/>
      <c r="W141" s="171"/>
      <c r="X141" s="171"/>
      <c r="Y141" s="171"/>
      <c r="Z141" s="171"/>
      <c r="AA141" s="171"/>
      <c r="AB141" s="171"/>
    </row>
    <row r="142" spans="1:28" ht="15.75" customHeight="1" x14ac:dyDescent="0.2">
      <c r="A142" s="281">
        <v>530.1</v>
      </c>
      <c r="B142" s="171" t="s">
        <v>1969</v>
      </c>
      <c r="C142" s="171" t="s">
        <v>1849</v>
      </c>
      <c r="D142" s="173">
        <v>2.1331571015040501E-2</v>
      </c>
      <c r="E142" s="173">
        <v>3.6570494332205301E-3</v>
      </c>
      <c r="F142" s="173">
        <v>1.0215607154122099</v>
      </c>
      <c r="G142" s="173">
        <v>1.0142599999999999</v>
      </c>
      <c r="H142" s="173">
        <v>1.02891</v>
      </c>
      <c r="I142" s="174">
        <v>5.4439418962762698E-9</v>
      </c>
      <c r="J142" s="282">
        <v>405240</v>
      </c>
      <c r="K142" s="282">
        <v>174324</v>
      </c>
      <c r="L142" s="283">
        <v>230916</v>
      </c>
      <c r="M142" s="171"/>
      <c r="N142" s="171"/>
      <c r="O142" s="171"/>
      <c r="P142" s="171"/>
      <c r="Q142" s="171"/>
      <c r="R142" s="171"/>
      <c r="S142" s="171"/>
      <c r="T142" s="171"/>
      <c r="U142" s="171"/>
      <c r="V142" s="171"/>
      <c r="W142" s="171"/>
      <c r="X142" s="171"/>
      <c r="Y142" s="171"/>
      <c r="Z142" s="171"/>
      <c r="AA142" s="171"/>
      <c r="AB142" s="171"/>
    </row>
    <row r="143" spans="1:28" ht="15.75" customHeight="1" x14ac:dyDescent="0.2">
      <c r="A143" s="281">
        <v>275</v>
      </c>
      <c r="B143" s="171" t="s">
        <v>1970</v>
      </c>
      <c r="C143" s="171" t="s">
        <v>1859</v>
      </c>
      <c r="D143" s="173">
        <v>4.6101546938472397E-2</v>
      </c>
      <c r="E143" s="173">
        <v>7.9104446931030498E-3</v>
      </c>
      <c r="F143" s="173">
        <v>1.0471807435565099</v>
      </c>
      <c r="G143" s="173">
        <v>1.0310699999999999</v>
      </c>
      <c r="H143" s="173">
        <v>1.0635399999999999</v>
      </c>
      <c r="I143" s="174">
        <v>5.6117874787956702E-9</v>
      </c>
      <c r="J143" s="282">
        <v>421383</v>
      </c>
      <c r="K143" s="282">
        <v>22161</v>
      </c>
      <c r="L143" s="283">
        <v>399222</v>
      </c>
      <c r="M143" s="171"/>
      <c r="N143" s="171"/>
      <c r="O143" s="171"/>
      <c r="P143" s="171"/>
      <c r="Q143" s="171"/>
      <c r="R143" s="171"/>
      <c r="S143" s="171"/>
      <c r="T143" s="171"/>
      <c r="U143" s="171"/>
      <c r="V143" s="171"/>
      <c r="W143" s="171"/>
      <c r="X143" s="171"/>
      <c r="Y143" s="171"/>
      <c r="Z143" s="171"/>
      <c r="AA143" s="171"/>
      <c r="AB143" s="171"/>
    </row>
    <row r="144" spans="1:28" ht="15.75" customHeight="1" x14ac:dyDescent="0.2">
      <c r="A144" s="281">
        <v>530</v>
      </c>
      <c r="B144" s="171" t="s">
        <v>1971</v>
      </c>
      <c r="C144" s="171" t="s">
        <v>1849</v>
      </c>
      <c r="D144" s="173">
        <v>2.1176320933527899E-2</v>
      </c>
      <c r="E144" s="173">
        <v>3.6488948040678299E-3</v>
      </c>
      <c r="F144" s="173">
        <v>1.02140213033837</v>
      </c>
      <c r="G144" s="173">
        <v>1.0141199999999999</v>
      </c>
      <c r="H144" s="173">
        <v>1.0287299999999999</v>
      </c>
      <c r="I144" s="174">
        <v>6.4949007602455602E-9</v>
      </c>
      <c r="J144" s="282">
        <v>405300</v>
      </c>
      <c r="K144" s="282">
        <v>178434</v>
      </c>
      <c r="L144" s="283">
        <v>226866</v>
      </c>
      <c r="M144" s="171"/>
      <c r="N144" s="171"/>
      <c r="O144" s="171"/>
      <c r="P144" s="171"/>
      <c r="Q144" s="171"/>
      <c r="R144" s="171"/>
      <c r="S144" s="171"/>
      <c r="T144" s="171"/>
      <c r="U144" s="171"/>
      <c r="V144" s="171"/>
      <c r="W144" s="171"/>
      <c r="X144" s="171"/>
      <c r="Y144" s="171"/>
      <c r="Z144" s="171"/>
      <c r="AA144" s="171"/>
      <c r="AB144" s="171"/>
    </row>
    <row r="145" spans="1:28" ht="15.75" customHeight="1" x14ac:dyDescent="0.2">
      <c r="A145" s="281">
        <v>425</v>
      </c>
      <c r="B145" s="171" t="s">
        <v>1972</v>
      </c>
      <c r="C145" s="171" t="s">
        <v>1831</v>
      </c>
      <c r="D145" s="173">
        <v>4.92191197113169E-2</v>
      </c>
      <c r="E145" s="173">
        <v>8.5229488600520598E-3</v>
      </c>
      <c r="F145" s="173">
        <v>1.0504504999342901</v>
      </c>
      <c r="G145" s="173">
        <v>1.03305</v>
      </c>
      <c r="H145" s="173">
        <v>1.0681499999999999</v>
      </c>
      <c r="I145" s="174">
        <v>7.70018950047193E-9</v>
      </c>
      <c r="J145" s="282">
        <v>430630</v>
      </c>
      <c r="K145" s="282">
        <v>18937</v>
      </c>
      <c r="L145" s="283">
        <v>411693</v>
      </c>
      <c r="M145" s="171"/>
      <c r="N145" s="171"/>
      <c r="O145" s="171"/>
      <c r="P145" s="171"/>
      <c r="Q145" s="171"/>
      <c r="R145" s="171"/>
      <c r="S145" s="171"/>
      <c r="T145" s="171"/>
      <c r="U145" s="171"/>
      <c r="V145" s="171"/>
      <c r="W145" s="171"/>
      <c r="X145" s="171"/>
      <c r="Y145" s="171"/>
      <c r="Z145" s="171"/>
      <c r="AA145" s="171"/>
      <c r="AB145" s="171"/>
    </row>
    <row r="146" spans="1:28" ht="15.75" customHeight="1" x14ac:dyDescent="0.2">
      <c r="A146" s="281">
        <v>722.6</v>
      </c>
      <c r="B146" s="171" t="s">
        <v>1973</v>
      </c>
      <c r="C146" s="171" t="s">
        <v>1902</v>
      </c>
      <c r="D146" s="173">
        <v>2.99610842000127E-2</v>
      </c>
      <c r="E146" s="173">
        <v>5.18954337688576E-3</v>
      </c>
      <c r="F146" s="173">
        <v>1.03041443377125</v>
      </c>
      <c r="G146" s="173">
        <v>1.01999</v>
      </c>
      <c r="H146" s="173">
        <v>1.04095</v>
      </c>
      <c r="I146" s="174">
        <v>7.7707769006481396E-9</v>
      </c>
      <c r="J146" s="282">
        <v>406105</v>
      </c>
      <c r="K146" s="282">
        <v>57117</v>
      </c>
      <c r="L146" s="283">
        <v>348988</v>
      </c>
      <c r="M146" s="171"/>
      <c r="N146" s="171"/>
      <c r="O146" s="171"/>
      <c r="P146" s="171"/>
      <c r="Q146" s="171"/>
      <c r="R146" s="171"/>
      <c r="S146" s="171"/>
      <c r="T146" s="171"/>
      <c r="U146" s="171"/>
      <c r="V146" s="171"/>
      <c r="W146" s="171"/>
      <c r="X146" s="171"/>
      <c r="Y146" s="171"/>
      <c r="Z146" s="171"/>
      <c r="AA146" s="171"/>
      <c r="AB146" s="171"/>
    </row>
    <row r="147" spans="1:28" ht="15.75" customHeight="1" x14ac:dyDescent="0.2">
      <c r="A147" s="281">
        <v>153.19999999999999</v>
      </c>
      <c r="B147" s="171" t="s">
        <v>1974</v>
      </c>
      <c r="C147" s="171" t="s">
        <v>1820</v>
      </c>
      <c r="D147" s="173">
        <v>7.1379986847985993E-2</v>
      </c>
      <c r="E147" s="173">
        <v>1.2460866680855E-2</v>
      </c>
      <c r="F147" s="173">
        <v>1.0739892501314501</v>
      </c>
      <c r="G147" s="173">
        <v>1.0480799999999999</v>
      </c>
      <c r="H147" s="173">
        <v>1.1005400000000001</v>
      </c>
      <c r="I147" s="174">
        <v>1.0142266266019499E-8</v>
      </c>
      <c r="J147" s="282">
        <v>438071</v>
      </c>
      <c r="K147" s="282">
        <v>8598</v>
      </c>
      <c r="L147" s="283">
        <v>429473</v>
      </c>
      <c r="M147" s="171"/>
      <c r="N147" s="171"/>
      <c r="O147" s="171"/>
      <c r="P147" s="171"/>
      <c r="Q147" s="171"/>
      <c r="R147" s="171"/>
      <c r="S147" s="171"/>
      <c r="T147" s="171"/>
      <c r="U147" s="171"/>
      <c r="V147" s="171"/>
      <c r="W147" s="171"/>
      <c r="X147" s="171"/>
      <c r="Y147" s="171"/>
      <c r="Z147" s="171"/>
      <c r="AA147" s="171"/>
      <c r="AB147" s="171"/>
    </row>
    <row r="148" spans="1:28" ht="15.75" customHeight="1" x14ac:dyDescent="0.2">
      <c r="A148" s="281">
        <v>38</v>
      </c>
      <c r="B148" s="171" t="s">
        <v>1975</v>
      </c>
      <c r="C148" s="171" t="s">
        <v>1844</v>
      </c>
      <c r="D148" s="173">
        <v>4.7790226564857097E-2</v>
      </c>
      <c r="E148" s="173">
        <v>8.3646662171912405E-3</v>
      </c>
      <c r="F148" s="173">
        <v>1.04895059027476</v>
      </c>
      <c r="G148" s="173">
        <v>1.03189</v>
      </c>
      <c r="H148" s="173">
        <v>1.06629</v>
      </c>
      <c r="I148" s="174">
        <v>1.10776567221183E-8</v>
      </c>
      <c r="J148" s="282">
        <v>428476</v>
      </c>
      <c r="K148" s="282">
        <v>19636</v>
      </c>
      <c r="L148" s="283">
        <v>408840</v>
      </c>
      <c r="M148" s="171"/>
      <c r="N148" s="171"/>
      <c r="O148" s="171"/>
      <c r="P148" s="171"/>
      <c r="Q148" s="171"/>
      <c r="R148" s="171"/>
      <c r="S148" s="171"/>
      <c r="T148" s="171"/>
      <c r="U148" s="171"/>
      <c r="V148" s="171"/>
      <c r="W148" s="171"/>
      <c r="X148" s="171"/>
      <c r="Y148" s="171"/>
      <c r="Z148" s="171"/>
      <c r="AA148" s="171"/>
      <c r="AB148" s="171"/>
    </row>
    <row r="149" spans="1:28" ht="15.75" customHeight="1" x14ac:dyDescent="0.2">
      <c r="A149" s="281">
        <v>338.2</v>
      </c>
      <c r="B149" s="171" t="s">
        <v>1976</v>
      </c>
      <c r="C149" s="171" t="s">
        <v>1878</v>
      </c>
      <c r="D149" s="173">
        <v>3.2204397305511202E-2</v>
      </c>
      <c r="E149" s="173">
        <v>5.6615399878760997E-3</v>
      </c>
      <c r="F149" s="173">
        <v>1.0327285706709599</v>
      </c>
      <c r="G149" s="173">
        <v>1.0213300000000001</v>
      </c>
      <c r="H149" s="173">
        <v>1.0442499999999999</v>
      </c>
      <c r="I149" s="174">
        <v>1.2832892621219301E-8</v>
      </c>
      <c r="J149" s="282">
        <v>402723</v>
      </c>
      <c r="K149" s="282">
        <v>47125</v>
      </c>
      <c r="L149" s="283">
        <v>355598</v>
      </c>
      <c r="M149" s="171"/>
      <c r="N149" s="171"/>
      <c r="O149" s="171"/>
      <c r="P149" s="171"/>
      <c r="Q149" s="171"/>
      <c r="R149" s="171"/>
      <c r="S149" s="171"/>
      <c r="T149" s="171"/>
      <c r="U149" s="171"/>
      <c r="V149" s="171"/>
      <c r="W149" s="171"/>
      <c r="X149" s="171"/>
      <c r="Y149" s="171"/>
      <c r="Z149" s="171"/>
      <c r="AA149" s="171"/>
      <c r="AB149" s="171"/>
    </row>
    <row r="150" spans="1:28" ht="15.75" customHeight="1" x14ac:dyDescent="0.2">
      <c r="A150" s="281">
        <v>414</v>
      </c>
      <c r="B150" s="171" t="s">
        <v>1977</v>
      </c>
      <c r="C150" s="171" t="s">
        <v>1831</v>
      </c>
      <c r="D150" s="173">
        <v>5.8252724504850202E-2</v>
      </c>
      <c r="E150" s="173">
        <v>1.0261804974061E-2</v>
      </c>
      <c r="F150" s="173">
        <v>1.05998284550254</v>
      </c>
      <c r="G150" s="173">
        <v>1.03888</v>
      </c>
      <c r="H150" s="173">
        <v>1.08152</v>
      </c>
      <c r="I150" s="174">
        <v>1.37354255174337E-8</v>
      </c>
      <c r="J150" s="282">
        <v>425144</v>
      </c>
      <c r="K150" s="282">
        <v>12877</v>
      </c>
      <c r="L150" s="283">
        <v>412267</v>
      </c>
      <c r="M150" s="171"/>
      <c r="N150" s="171"/>
      <c r="O150" s="171"/>
      <c r="P150" s="171"/>
      <c r="Q150" s="171"/>
      <c r="R150" s="171"/>
      <c r="S150" s="171"/>
      <c r="T150" s="171"/>
      <c r="U150" s="171"/>
      <c r="V150" s="171"/>
      <c r="W150" s="171"/>
      <c r="X150" s="171"/>
      <c r="Y150" s="171"/>
      <c r="Z150" s="171"/>
      <c r="AA150" s="171"/>
      <c r="AB150" s="171"/>
    </row>
    <row r="151" spans="1:28" ht="15.75" customHeight="1" x14ac:dyDescent="0.2">
      <c r="A151" s="281">
        <v>428.4</v>
      </c>
      <c r="B151" s="171" t="s">
        <v>1978</v>
      </c>
      <c r="C151" s="171" t="s">
        <v>1831</v>
      </c>
      <c r="D151" s="173">
        <v>5.1334115505535599E-2</v>
      </c>
      <c r="E151" s="173">
        <v>9.0713469869309893E-3</v>
      </c>
      <c r="F151" s="173">
        <v>1.05267454942229</v>
      </c>
      <c r="G151" s="173">
        <v>1.0341199999999999</v>
      </c>
      <c r="H151" s="173">
        <v>1.0715600000000001</v>
      </c>
      <c r="I151" s="174">
        <v>1.52319867652988E-8</v>
      </c>
      <c r="J151" s="282">
        <v>431004</v>
      </c>
      <c r="K151" s="282">
        <v>16665</v>
      </c>
      <c r="L151" s="283">
        <v>414339</v>
      </c>
      <c r="M151" s="171"/>
      <c r="N151" s="171"/>
      <c r="O151" s="171"/>
      <c r="P151" s="171"/>
      <c r="Q151" s="171"/>
      <c r="R151" s="171"/>
      <c r="S151" s="171"/>
      <c r="T151" s="171"/>
      <c r="U151" s="171"/>
      <c r="V151" s="171"/>
      <c r="W151" s="171"/>
      <c r="X151" s="171"/>
      <c r="Y151" s="171"/>
      <c r="Z151" s="171"/>
      <c r="AA151" s="171"/>
      <c r="AB151" s="171"/>
    </row>
    <row r="152" spans="1:28" ht="15.75" customHeight="1" x14ac:dyDescent="0.2">
      <c r="A152" s="281">
        <v>702.1</v>
      </c>
      <c r="B152" s="171" t="s">
        <v>1979</v>
      </c>
      <c r="C152" s="171" t="s">
        <v>1855</v>
      </c>
      <c r="D152" s="173">
        <v>2.5537296571598801E-2</v>
      </c>
      <c r="E152" s="173">
        <v>4.5279119795943396E-3</v>
      </c>
      <c r="F152" s="173">
        <v>1.0258661668478899</v>
      </c>
      <c r="G152" s="173">
        <v>1.0167999999999999</v>
      </c>
      <c r="H152" s="173">
        <v>1.03501</v>
      </c>
      <c r="I152" s="174">
        <v>1.7007786498842499E-8</v>
      </c>
      <c r="J152" s="282">
        <v>403998</v>
      </c>
      <c r="K152" s="282">
        <v>90856</v>
      </c>
      <c r="L152" s="283">
        <v>313142</v>
      </c>
      <c r="M152" s="171"/>
      <c r="N152" s="171"/>
      <c r="O152" s="171"/>
      <c r="P152" s="171"/>
      <c r="Q152" s="171"/>
      <c r="R152" s="171"/>
      <c r="S152" s="171"/>
      <c r="T152" s="171"/>
      <c r="U152" s="171"/>
      <c r="V152" s="171"/>
      <c r="W152" s="171"/>
      <c r="X152" s="171"/>
      <c r="Y152" s="171"/>
      <c r="Z152" s="171"/>
      <c r="AA152" s="171"/>
      <c r="AB152" s="171"/>
    </row>
    <row r="153" spans="1:28" ht="15.75" customHeight="1" x14ac:dyDescent="0.2">
      <c r="A153" s="281">
        <v>465</v>
      </c>
      <c r="B153" s="171" t="s">
        <v>1980</v>
      </c>
      <c r="C153" s="171" t="s">
        <v>1818</v>
      </c>
      <c r="D153" s="173">
        <v>2.7204257597008199E-2</v>
      </c>
      <c r="E153" s="173">
        <v>4.8435548347455096E-3</v>
      </c>
      <c r="F153" s="173">
        <v>1.02757767187508</v>
      </c>
      <c r="G153" s="173">
        <v>1.0178700000000001</v>
      </c>
      <c r="H153" s="173">
        <v>1.03738</v>
      </c>
      <c r="I153" s="174">
        <v>1.94763767063413E-8</v>
      </c>
      <c r="J153" s="282">
        <v>369523</v>
      </c>
      <c r="K153" s="282">
        <v>70687</v>
      </c>
      <c r="L153" s="283">
        <v>298836</v>
      </c>
      <c r="M153" s="171"/>
      <c r="N153" s="171"/>
      <c r="O153" s="171"/>
      <c r="P153" s="171"/>
      <c r="Q153" s="171"/>
      <c r="R153" s="171"/>
      <c r="S153" s="171"/>
      <c r="T153" s="171"/>
      <c r="U153" s="171"/>
      <c r="V153" s="171"/>
      <c r="W153" s="171"/>
      <c r="X153" s="171"/>
      <c r="Y153" s="171"/>
      <c r="Z153" s="171"/>
      <c r="AA153" s="171"/>
      <c r="AB153" s="171"/>
    </row>
    <row r="154" spans="1:28" ht="15.75" customHeight="1" x14ac:dyDescent="0.2">
      <c r="A154" s="281">
        <v>721.1</v>
      </c>
      <c r="B154" s="171" t="s">
        <v>1981</v>
      </c>
      <c r="C154" s="171" t="s">
        <v>1902</v>
      </c>
      <c r="D154" s="173">
        <v>2.94356934459673E-2</v>
      </c>
      <c r="E154" s="173">
        <v>5.2774103977529796E-3</v>
      </c>
      <c r="F154" s="173">
        <v>1.02987320574546</v>
      </c>
      <c r="G154" s="173">
        <v>1.01928</v>
      </c>
      <c r="H154" s="173">
        <v>1.0405800000000001</v>
      </c>
      <c r="I154" s="174">
        <v>2.4375095888612E-8</v>
      </c>
      <c r="J154" s="282">
        <v>403997</v>
      </c>
      <c r="K154" s="282">
        <v>54862</v>
      </c>
      <c r="L154" s="283">
        <v>349135</v>
      </c>
      <c r="M154" s="171"/>
      <c r="N154" s="171"/>
      <c r="O154" s="171"/>
      <c r="P154" s="171"/>
      <c r="Q154" s="171"/>
      <c r="R154" s="171"/>
      <c r="S154" s="171"/>
      <c r="T154" s="171"/>
      <c r="U154" s="171"/>
      <c r="V154" s="171"/>
      <c r="W154" s="171"/>
      <c r="X154" s="171"/>
      <c r="Y154" s="171"/>
      <c r="Z154" s="171"/>
      <c r="AA154" s="171"/>
      <c r="AB154" s="171"/>
    </row>
    <row r="155" spans="1:28" ht="15.75" customHeight="1" x14ac:dyDescent="0.2">
      <c r="A155" s="281">
        <v>427.2</v>
      </c>
      <c r="B155" s="171" t="s">
        <v>1982</v>
      </c>
      <c r="C155" s="171" t="s">
        <v>1831</v>
      </c>
      <c r="D155" s="173">
        <v>2.76367010886025E-2</v>
      </c>
      <c r="E155" s="173">
        <v>4.9551117994863199E-3</v>
      </c>
      <c r="F155" s="173">
        <v>1.02802213724754</v>
      </c>
      <c r="G155" s="173">
        <v>1.0180899999999999</v>
      </c>
      <c r="H155" s="173">
        <v>1.0380499999999999</v>
      </c>
      <c r="I155" s="174">
        <v>2.4412290481093098E-8</v>
      </c>
      <c r="J155" s="282">
        <v>429452</v>
      </c>
      <c r="K155" s="282">
        <v>67862</v>
      </c>
      <c r="L155" s="283">
        <v>361590</v>
      </c>
      <c r="M155" s="171"/>
      <c r="N155" s="171"/>
      <c r="O155" s="171"/>
      <c r="P155" s="171"/>
      <c r="Q155" s="171"/>
      <c r="R155" s="171"/>
      <c r="S155" s="171"/>
      <c r="T155" s="171"/>
      <c r="U155" s="171"/>
      <c r="V155" s="171"/>
      <c r="W155" s="171"/>
      <c r="X155" s="171"/>
      <c r="Y155" s="171"/>
      <c r="Z155" s="171"/>
      <c r="AA155" s="171"/>
      <c r="AB155" s="171"/>
    </row>
    <row r="156" spans="1:28" ht="15.75" customHeight="1" x14ac:dyDescent="0.2">
      <c r="A156" s="281">
        <v>531</v>
      </c>
      <c r="B156" s="171" t="s">
        <v>1983</v>
      </c>
      <c r="C156" s="171" t="s">
        <v>1849</v>
      </c>
      <c r="D156" s="173">
        <v>5.21245581309445E-2</v>
      </c>
      <c r="E156" s="173">
        <v>9.3505994928450298E-3</v>
      </c>
      <c r="F156" s="173">
        <v>1.0535069571987901</v>
      </c>
      <c r="G156" s="173">
        <v>1.0343800000000001</v>
      </c>
      <c r="H156" s="173">
        <v>1.0729900000000001</v>
      </c>
      <c r="I156" s="174">
        <v>2.4829651611760599E-8</v>
      </c>
      <c r="J156" s="282">
        <v>430340</v>
      </c>
      <c r="K156" s="282">
        <v>15561</v>
      </c>
      <c r="L156" s="283">
        <v>414779</v>
      </c>
      <c r="M156" s="171"/>
      <c r="N156" s="171"/>
      <c r="O156" s="171"/>
      <c r="P156" s="171"/>
      <c r="Q156" s="171"/>
      <c r="R156" s="171"/>
      <c r="S156" s="171"/>
      <c r="T156" s="171"/>
      <c r="U156" s="171"/>
      <c r="V156" s="171"/>
      <c r="W156" s="171"/>
      <c r="X156" s="171"/>
      <c r="Y156" s="171"/>
      <c r="Z156" s="171"/>
      <c r="AA156" s="171"/>
      <c r="AB156" s="171"/>
    </row>
    <row r="157" spans="1:28" ht="15.75" customHeight="1" x14ac:dyDescent="0.2">
      <c r="A157" s="281">
        <v>720</v>
      </c>
      <c r="B157" s="171" t="s">
        <v>1984</v>
      </c>
      <c r="C157" s="171" t="s">
        <v>1902</v>
      </c>
      <c r="D157" s="173">
        <v>3.3182036260287297E-2</v>
      </c>
      <c r="E157" s="173">
        <v>6.0031681905017798E-3</v>
      </c>
      <c r="F157" s="173">
        <v>1.0337387000418099</v>
      </c>
      <c r="G157" s="173">
        <v>1.0216499999999999</v>
      </c>
      <c r="H157" s="173">
        <v>1.0459700000000001</v>
      </c>
      <c r="I157" s="174">
        <v>3.2497299391671002E-8</v>
      </c>
      <c r="J157" s="282">
        <v>420884</v>
      </c>
      <c r="K157" s="282">
        <v>40477</v>
      </c>
      <c r="L157" s="283">
        <v>380407</v>
      </c>
      <c r="M157" s="171"/>
      <c r="N157" s="171"/>
      <c r="O157" s="171"/>
      <c r="P157" s="171"/>
      <c r="Q157" s="171"/>
      <c r="R157" s="171"/>
      <c r="S157" s="171"/>
      <c r="T157" s="171"/>
      <c r="U157" s="171"/>
      <c r="V157" s="171"/>
      <c r="W157" s="171"/>
      <c r="X157" s="171"/>
      <c r="Y157" s="171"/>
      <c r="Z157" s="171"/>
      <c r="AA157" s="171"/>
      <c r="AB157" s="171"/>
    </row>
    <row r="158" spans="1:28" ht="15.75" customHeight="1" x14ac:dyDescent="0.2">
      <c r="A158" s="281">
        <v>585</v>
      </c>
      <c r="B158" s="171" t="s">
        <v>1985</v>
      </c>
      <c r="C158" s="171" t="s">
        <v>1918</v>
      </c>
      <c r="D158" s="173">
        <v>2.5321610714748699E-2</v>
      </c>
      <c r="E158" s="173">
        <v>4.5949008498618804E-3</v>
      </c>
      <c r="F158" s="173">
        <v>1.0256449258848099</v>
      </c>
      <c r="G158" s="173">
        <v>1.0164500000000001</v>
      </c>
      <c r="H158" s="173">
        <v>1.0349200000000001</v>
      </c>
      <c r="I158" s="174">
        <v>3.5719268078254803E-8</v>
      </c>
      <c r="J158" s="282">
        <v>416076</v>
      </c>
      <c r="K158" s="282">
        <v>80567</v>
      </c>
      <c r="L158" s="283">
        <v>335509</v>
      </c>
      <c r="M158" s="171"/>
      <c r="N158" s="171"/>
      <c r="O158" s="171"/>
      <c r="P158" s="171"/>
      <c r="Q158" s="171"/>
      <c r="R158" s="171"/>
      <c r="S158" s="171"/>
      <c r="T158" s="171"/>
      <c r="U158" s="171"/>
      <c r="V158" s="171"/>
      <c r="W158" s="171"/>
      <c r="X158" s="171"/>
      <c r="Y158" s="171"/>
      <c r="Z158" s="171"/>
      <c r="AA158" s="171"/>
      <c r="AB158" s="171"/>
    </row>
    <row r="159" spans="1:28" ht="15.75" customHeight="1" x14ac:dyDescent="0.2">
      <c r="A159" s="281">
        <v>994</v>
      </c>
      <c r="B159" s="171" t="s">
        <v>1986</v>
      </c>
      <c r="C159" s="171" t="s">
        <v>1938</v>
      </c>
      <c r="D159" s="173">
        <v>5.0695496141398601E-2</v>
      </c>
      <c r="E159" s="173">
        <v>9.2191373034281807E-3</v>
      </c>
      <c r="F159" s="173">
        <v>1.05200250568381</v>
      </c>
      <c r="G159" s="173">
        <v>1.0331600000000001</v>
      </c>
      <c r="H159" s="173">
        <v>1.07118</v>
      </c>
      <c r="I159" s="174">
        <v>3.8207799075999799E-8</v>
      </c>
      <c r="J159" s="282">
        <v>430238</v>
      </c>
      <c r="K159" s="282">
        <v>16015</v>
      </c>
      <c r="L159" s="283">
        <v>414223</v>
      </c>
      <c r="M159" s="171"/>
      <c r="N159" s="171"/>
      <c r="O159" s="171"/>
      <c r="P159" s="171"/>
      <c r="Q159" s="171"/>
      <c r="R159" s="171"/>
      <c r="S159" s="171"/>
      <c r="T159" s="171"/>
      <c r="U159" s="171"/>
      <c r="V159" s="171"/>
      <c r="W159" s="171"/>
      <c r="X159" s="171"/>
      <c r="Y159" s="171"/>
      <c r="Z159" s="171"/>
      <c r="AA159" s="171"/>
      <c r="AB159" s="171"/>
    </row>
    <row r="160" spans="1:28" ht="15.75" customHeight="1" x14ac:dyDescent="0.2">
      <c r="A160" s="281">
        <v>195.1</v>
      </c>
      <c r="B160" s="171" t="s">
        <v>1987</v>
      </c>
      <c r="C160" s="171" t="s">
        <v>1820</v>
      </c>
      <c r="D160" s="173">
        <v>8.1990585518885203E-2</v>
      </c>
      <c r="E160" s="173">
        <v>1.49278871693856E-2</v>
      </c>
      <c r="F160" s="173">
        <v>1.08544559087443</v>
      </c>
      <c r="G160" s="173">
        <v>1.0541499999999999</v>
      </c>
      <c r="H160" s="173">
        <v>1.1176699999999999</v>
      </c>
      <c r="I160" s="174">
        <v>3.9640908750152701E-8</v>
      </c>
      <c r="J160" s="282">
        <v>432584</v>
      </c>
      <c r="K160" s="282">
        <v>5945</v>
      </c>
      <c r="L160" s="283">
        <v>426639</v>
      </c>
      <c r="M160" s="171"/>
      <c r="N160" s="171"/>
      <c r="O160" s="171"/>
      <c r="P160" s="171"/>
      <c r="Q160" s="171"/>
      <c r="R160" s="171"/>
      <c r="S160" s="171"/>
      <c r="T160" s="171"/>
      <c r="U160" s="171"/>
      <c r="V160" s="171"/>
      <c r="W160" s="171"/>
      <c r="X160" s="171"/>
      <c r="Y160" s="171"/>
      <c r="Z160" s="171"/>
      <c r="AA160" s="171"/>
      <c r="AB160" s="171"/>
    </row>
    <row r="161" spans="1:28" ht="15.75" customHeight="1" x14ac:dyDescent="0.2">
      <c r="A161" s="281">
        <v>426</v>
      </c>
      <c r="B161" s="171" t="s">
        <v>1988</v>
      </c>
      <c r="C161" s="171" t="s">
        <v>1831</v>
      </c>
      <c r="D161" s="173">
        <v>2.7954158682288399E-2</v>
      </c>
      <c r="E161" s="173">
        <v>5.1080832186596696E-3</v>
      </c>
      <c r="F161" s="173">
        <v>1.02834854248865</v>
      </c>
      <c r="G161" s="173">
        <v>1.0181</v>
      </c>
      <c r="H161" s="173">
        <v>1.0387</v>
      </c>
      <c r="I161" s="174">
        <v>4.4364580669733803E-8</v>
      </c>
      <c r="J161" s="282">
        <v>397955</v>
      </c>
      <c r="K161" s="282">
        <v>61120</v>
      </c>
      <c r="L161" s="283">
        <v>336835</v>
      </c>
      <c r="M161" s="171"/>
      <c r="N161" s="171"/>
      <c r="O161" s="171"/>
      <c r="P161" s="171"/>
      <c r="Q161" s="171"/>
      <c r="R161" s="171"/>
      <c r="S161" s="171"/>
      <c r="T161" s="171"/>
      <c r="U161" s="171"/>
      <c r="V161" s="171"/>
      <c r="W161" s="171"/>
      <c r="X161" s="171"/>
      <c r="Y161" s="171"/>
      <c r="Z161" s="171"/>
      <c r="AA161" s="171"/>
      <c r="AB161" s="171"/>
    </row>
    <row r="162" spans="1:28" ht="15.75" customHeight="1" x14ac:dyDescent="0.2">
      <c r="A162" s="281">
        <v>523</v>
      </c>
      <c r="B162" s="171" t="s">
        <v>1989</v>
      </c>
      <c r="C162" s="171" t="s">
        <v>1849</v>
      </c>
      <c r="D162" s="173">
        <v>2.66787507827843E-2</v>
      </c>
      <c r="E162" s="173">
        <v>4.8818766976188796E-3</v>
      </c>
      <c r="F162" s="173">
        <v>1.0270378146681101</v>
      </c>
      <c r="G162" s="173">
        <v>1.0172600000000001</v>
      </c>
      <c r="H162" s="173">
        <v>1.03691</v>
      </c>
      <c r="I162" s="174">
        <v>4.63284005045585E-8</v>
      </c>
      <c r="J162" s="282">
        <v>420993</v>
      </c>
      <c r="K162" s="282">
        <v>66421</v>
      </c>
      <c r="L162" s="283">
        <v>354572</v>
      </c>
      <c r="M162" s="171"/>
      <c r="N162" s="171"/>
      <c r="O162" s="171"/>
      <c r="P162" s="171"/>
      <c r="Q162" s="171"/>
      <c r="R162" s="171"/>
      <c r="S162" s="171"/>
      <c r="T162" s="171"/>
      <c r="U162" s="171"/>
      <c r="V162" s="171"/>
      <c r="W162" s="171"/>
      <c r="X162" s="171"/>
      <c r="Y162" s="171"/>
      <c r="Z162" s="171"/>
      <c r="AA162" s="171"/>
      <c r="AB162" s="171"/>
    </row>
    <row r="163" spans="1:28" ht="15.75" customHeight="1" x14ac:dyDescent="0.2">
      <c r="A163" s="281">
        <v>362.22</v>
      </c>
      <c r="B163" s="171" t="s">
        <v>1990</v>
      </c>
      <c r="C163" s="171" t="s">
        <v>1896</v>
      </c>
      <c r="D163" s="173">
        <v>7.7089866390713302E-2</v>
      </c>
      <c r="E163" s="173">
        <v>1.4183638351668301E-2</v>
      </c>
      <c r="F163" s="173">
        <v>1.0801391402371501</v>
      </c>
      <c r="G163" s="173">
        <v>1.0505199999999999</v>
      </c>
      <c r="H163" s="173">
        <v>1.11059</v>
      </c>
      <c r="I163" s="174">
        <v>5.4757620291610697E-8</v>
      </c>
      <c r="J163" s="282">
        <v>438937</v>
      </c>
      <c r="K163" s="282">
        <v>6757</v>
      </c>
      <c r="L163" s="283">
        <v>432180</v>
      </c>
      <c r="M163" s="171"/>
      <c r="N163" s="171"/>
      <c r="O163" s="171"/>
      <c r="P163" s="171"/>
      <c r="Q163" s="171"/>
      <c r="R163" s="171"/>
      <c r="S163" s="171"/>
      <c r="T163" s="171"/>
      <c r="U163" s="171"/>
      <c r="V163" s="171"/>
      <c r="W163" s="171"/>
      <c r="X163" s="171"/>
      <c r="Y163" s="171"/>
      <c r="Z163" s="171"/>
      <c r="AA163" s="171"/>
      <c r="AB163" s="171"/>
    </row>
    <row r="164" spans="1:28" ht="15.75" customHeight="1" x14ac:dyDescent="0.2">
      <c r="A164" s="281">
        <v>741</v>
      </c>
      <c r="B164" s="171" t="s">
        <v>1991</v>
      </c>
      <c r="C164" s="171" t="s">
        <v>1902</v>
      </c>
      <c r="D164" s="173">
        <v>3.1949616157776597E-2</v>
      </c>
      <c r="E164" s="173">
        <v>5.8790554908760102E-3</v>
      </c>
      <c r="F164" s="173">
        <v>1.0324654844165599</v>
      </c>
      <c r="G164" s="173">
        <v>1.02064</v>
      </c>
      <c r="H164" s="173">
        <v>1.04443</v>
      </c>
      <c r="I164" s="174">
        <v>5.4956110634750498E-8</v>
      </c>
      <c r="J164" s="282">
        <v>397188</v>
      </c>
      <c r="K164" s="282">
        <v>42556</v>
      </c>
      <c r="L164" s="283">
        <v>354632</v>
      </c>
      <c r="M164" s="171"/>
      <c r="N164" s="171"/>
      <c r="O164" s="171"/>
      <c r="P164" s="171"/>
      <c r="Q164" s="171"/>
      <c r="R164" s="171"/>
      <c r="S164" s="171"/>
      <c r="T164" s="171"/>
      <c r="U164" s="171"/>
      <c r="V164" s="171"/>
      <c r="W164" s="171"/>
      <c r="X164" s="171"/>
      <c r="Y164" s="171"/>
      <c r="Z164" s="171"/>
      <c r="AA164" s="171"/>
      <c r="AB164" s="171"/>
    </row>
    <row r="165" spans="1:28" ht="15.75" customHeight="1" x14ac:dyDescent="0.2">
      <c r="A165" s="281">
        <v>427.21</v>
      </c>
      <c r="B165" s="171" t="s">
        <v>1992</v>
      </c>
      <c r="C165" s="171" t="s">
        <v>1831</v>
      </c>
      <c r="D165" s="173">
        <v>2.7342683816211501E-2</v>
      </c>
      <c r="E165" s="173">
        <v>5.03180061577241E-3</v>
      </c>
      <c r="F165" s="173">
        <v>1.0277199254127101</v>
      </c>
      <c r="G165" s="173">
        <v>1.01763</v>
      </c>
      <c r="H165" s="173">
        <v>1.0379100000000001</v>
      </c>
      <c r="I165" s="174">
        <v>5.5111994671088602E-8</v>
      </c>
      <c r="J165" s="282">
        <v>429260</v>
      </c>
      <c r="K165" s="282">
        <v>65205</v>
      </c>
      <c r="L165" s="283">
        <v>364055</v>
      </c>
      <c r="M165" s="171"/>
      <c r="N165" s="171"/>
      <c r="O165" s="171"/>
      <c r="P165" s="171"/>
      <c r="Q165" s="171"/>
      <c r="R165" s="171"/>
      <c r="S165" s="171"/>
      <c r="T165" s="171"/>
      <c r="U165" s="171"/>
      <c r="V165" s="171"/>
      <c r="W165" s="171"/>
      <c r="X165" s="171"/>
      <c r="Y165" s="171"/>
      <c r="Z165" s="171"/>
      <c r="AA165" s="171"/>
      <c r="AB165" s="171"/>
    </row>
    <row r="166" spans="1:28" ht="15.75" customHeight="1" x14ac:dyDescent="0.2">
      <c r="A166" s="281">
        <v>519.79999999999995</v>
      </c>
      <c r="B166" s="171" t="s">
        <v>1993</v>
      </c>
      <c r="C166" s="171" t="s">
        <v>1818</v>
      </c>
      <c r="D166" s="173">
        <v>9.8048639867503895E-2</v>
      </c>
      <c r="E166" s="173">
        <v>1.8138622225539299E-2</v>
      </c>
      <c r="F166" s="173">
        <v>1.1030164343769699</v>
      </c>
      <c r="G166" s="173">
        <v>1.0644899999999999</v>
      </c>
      <c r="H166" s="173">
        <v>1.1429400000000001</v>
      </c>
      <c r="I166" s="174">
        <v>6.4621540704578E-8</v>
      </c>
      <c r="J166" s="282">
        <v>430913</v>
      </c>
      <c r="K166" s="282">
        <v>4011</v>
      </c>
      <c r="L166" s="283">
        <v>426902</v>
      </c>
      <c r="M166" s="171"/>
      <c r="N166" s="171"/>
      <c r="O166" s="171"/>
      <c r="P166" s="171"/>
      <c r="Q166" s="171"/>
      <c r="R166" s="171"/>
      <c r="S166" s="171"/>
      <c r="T166" s="171"/>
      <c r="U166" s="171"/>
      <c r="V166" s="171"/>
      <c r="W166" s="171"/>
      <c r="X166" s="171"/>
      <c r="Y166" s="171"/>
      <c r="Z166" s="171"/>
      <c r="AA166" s="171"/>
      <c r="AB166" s="171"/>
    </row>
    <row r="167" spans="1:28" ht="15.75" customHeight="1" x14ac:dyDescent="0.2">
      <c r="A167" s="281">
        <v>425.1</v>
      </c>
      <c r="B167" s="171" t="s">
        <v>1994</v>
      </c>
      <c r="C167" s="171" t="s">
        <v>1831</v>
      </c>
      <c r="D167" s="173">
        <v>4.7176902438088197E-2</v>
      </c>
      <c r="E167" s="173">
        <v>8.7284792373328209E-3</v>
      </c>
      <c r="F167" s="173">
        <v>1.04830744081966</v>
      </c>
      <c r="G167" s="173">
        <v>1.0305299999999999</v>
      </c>
      <c r="H167" s="173">
        <v>1.0664</v>
      </c>
      <c r="I167" s="174">
        <v>6.4830261973680903E-8</v>
      </c>
      <c r="J167" s="282">
        <v>431167</v>
      </c>
      <c r="K167" s="282">
        <v>18005</v>
      </c>
      <c r="L167" s="283">
        <v>413162</v>
      </c>
      <c r="M167" s="171"/>
      <c r="N167" s="171"/>
      <c r="O167" s="171"/>
      <c r="P167" s="171"/>
      <c r="Q167" s="171"/>
      <c r="R167" s="171"/>
      <c r="S167" s="171"/>
      <c r="T167" s="171"/>
      <c r="U167" s="171"/>
      <c r="V167" s="171"/>
      <c r="W167" s="171"/>
      <c r="X167" s="171"/>
      <c r="Y167" s="171"/>
      <c r="Z167" s="171"/>
      <c r="AA167" s="171"/>
      <c r="AB167" s="171"/>
    </row>
    <row r="168" spans="1:28" ht="15.75" customHeight="1" x14ac:dyDescent="0.2">
      <c r="A168" s="281">
        <v>172.3</v>
      </c>
      <c r="B168" s="171" t="s">
        <v>1995</v>
      </c>
      <c r="C168" s="171" t="s">
        <v>1820</v>
      </c>
      <c r="D168" s="173">
        <v>8.5699832659277594E-2</v>
      </c>
      <c r="E168" s="173">
        <v>1.5893625720541298E-2</v>
      </c>
      <c r="F168" s="173">
        <v>1.08947925312876</v>
      </c>
      <c r="G168" s="173">
        <v>1.05606</v>
      </c>
      <c r="H168" s="173">
        <v>1.12395</v>
      </c>
      <c r="I168" s="174">
        <v>6.9643543637561204E-8</v>
      </c>
      <c r="J168" s="282">
        <v>434162</v>
      </c>
      <c r="K168" s="282">
        <v>5232</v>
      </c>
      <c r="L168" s="283">
        <v>428930</v>
      </c>
      <c r="M168" s="171"/>
      <c r="N168" s="171"/>
      <c r="O168" s="171"/>
      <c r="P168" s="171"/>
      <c r="Q168" s="171"/>
      <c r="R168" s="171"/>
      <c r="S168" s="171"/>
      <c r="T168" s="171"/>
      <c r="U168" s="171"/>
      <c r="V168" s="171"/>
      <c r="W168" s="171"/>
      <c r="X168" s="171"/>
      <c r="Y168" s="171"/>
      <c r="Z168" s="171"/>
      <c r="AA168" s="171"/>
      <c r="AB168" s="171"/>
    </row>
    <row r="169" spans="1:28" ht="15.75" customHeight="1" x14ac:dyDescent="0.2">
      <c r="A169" s="281">
        <v>275.3</v>
      </c>
      <c r="B169" s="171" t="s">
        <v>1996</v>
      </c>
      <c r="C169" s="171" t="s">
        <v>1859</v>
      </c>
      <c r="D169" s="173">
        <v>6.7916137431381002E-2</v>
      </c>
      <c r="E169" s="173">
        <v>1.27361123028724E-2</v>
      </c>
      <c r="F169" s="173">
        <v>1.0702755486584401</v>
      </c>
      <c r="G169" s="173">
        <v>1.04389</v>
      </c>
      <c r="H169" s="173">
        <v>1.0973299999999999</v>
      </c>
      <c r="I169" s="174">
        <v>9.6835478099732194E-8</v>
      </c>
      <c r="J169" s="282">
        <v>431237</v>
      </c>
      <c r="K169" s="282">
        <v>8242</v>
      </c>
      <c r="L169" s="283">
        <v>422995</v>
      </c>
      <c r="M169" s="171"/>
      <c r="N169" s="171"/>
      <c r="O169" s="171"/>
      <c r="P169" s="171"/>
      <c r="Q169" s="171"/>
      <c r="R169" s="171"/>
      <c r="S169" s="171"/>
      <c r="T169" s="171"/>
      <c r="U169" s="171"/>
      <c r="V169" s="171"/>
      <c r="W169" s="171"/>
      <c r="X169" s="171"/>
      <c r="Y169" s="171"/>
      <c r="Z169" s="171"/>
      <c r="AA169" s="171"/>
      <c r="AB169" s="171"/>
    </row>
    <row r="170" spans="1:28" ht="15.75" customHeight="1" x14ac:dyDescent="0.2">
      <c r="A170" s="281">
        <v>700</v>
      </c>
      <c r="B170" s="171" t="s">
        <v>1997</v>
      </c>
      <c r="C170" s="171" t="s">
        <v>1855</v>
      </c>
      <c r="D170" s="173">
        <v>3.8208044499417101E-2</v>
      </c>
      <c r="E170" s="173">
        <v>7.1914279919010702E-3</v>
      </c>
      <c r="F170" s="173">
        <v>1.0389473576788799</v>
      </c>
      <c r="G170" s="173">
        <v>1.02441</v>
      </c>
      <c r="H170" s="173">
        <v>1.0537000000000001</v>
      </c>
      <c r="I170" s="174">
        <v>1.07836060666889E-7</v>
      </c>
      <c r="J170" s="282">
        <v>422014</v>
      </c>
      <c r="K170" s="282">
        <v>27264</v>
      </c>
      <c r="L170" s="283">
        <v>394750</v>
      </c>
      <c r="M170" s="171"/>
      <c r="N170" s="171"/>
      <c r="O170" s="171"/>
      <c r="P170" s="171"/>
      <c r="Q170" s="171"/>
      <c r="R170" s="171"/>
      <c r="S170" s="171"/>
      <c r="T170" s="171"/>
      <c r="U170" s="171"/>
      <c r="V170" s="171"/>
      <c r="W170" s="171"/>
      <c r="X170" s="171"/>
      <c r="Y170" s="171"/>
      <c r="Z170" s="171"/>
      <c r="AA170" s="171"/>
      <c r="AB170" s="171"/>
    </row>
    <row r="171" spans="1:28" ht="15.75" customHeight="1" x14ac:dyDescent="0.2">
      <c r="A171" s="281">
        <v>295</v>
      </c>
      <c r="B171" s="171" t="s">
        <v>1998</v>
      </c>
      <c r="C171" s="171" t="s">
        <v>1816</v>
      </c>
      <c r="D171" s="173">
        <v>4.8896408090883199E-2</v>
      </c>
      <c r="E171" s="173">
        <v>9.2335635101162394E-3</v>
      </c>
      <c r="F171" s="173">
        <v>1.05011156204381</v>
      </c>
      <c r="G171" s="173">
        <v>1.03128</v>
      </c>
      <c r="H171" s="173">
        <v>1.0692900000000001</v>
      </c>
      <c r="I171" s="174">
        <v>1.1868609218163799E-7</v>
      </c>
      <c r="J171" s="282">
        <v>431476</v>
      </c>
      <c r="K171" s="282">
        <v>16118</v>
      </c>
      <c r="L171" s="283">
        <v>415358</v>
      </c>
      <c r="M171" s="171"/>
      <c r="N171" s="171"/>
      <c r="O171" s="171"/>
      <c r="P171" s="171"/>
      <c r="Q171" s="171"/>
      <c r="R171" s="171"/>
      <c r="S171" s="171"/>
      <c r="T171" s="171"/>
      <c r="U171" s="171"/>
      <c r="V171" s="171"/>
      <c r="W171" s="171"/>
      <c r="X171" s="171"/>
      <c r="Y171" s="171"/>
      <c r="Z171" s="171"/>
      <c r="AA171" s="171"/>
      <c r="AB171" s="171"/>
    </row>
    <row r="172" spans="1:28" ht="15.75" customHeight="1" x14ac:dyDescent="0.2">
      <c r="A172" s="281">
        <v>741.3</v>
      </c>
      <c r="B172" s="171" t="s">
        <v>1999</v>
      </c>
      <c r="C172" s="171" t="s">
        <v>1902</v>
      </c>
      <c r="D172" s="173">
        <v>4.2714291060034798E-2</v>
      </c>
      <c r="E172" s="173">
        <v>8.0790021749596302E-3</v>
      </c>
      <c r="F172" s="173">
        <v>1.0436396750653401</v>
      </c>
      <c r="G172" s="173">
        <v>1.0272399999999999</v>
      </c>
      <c r="H172" s="173">
        <v>1.0603</v>
      </c>
      <c r="I172" s="174">
        <v>1.2428763730445799E-7</v>
      </c>
      <c r="J172" s="282">
        <v>421087</v>
      </c>
      <c r="K172" s="282">
        <v>21187</v>
      </c>
      <c r="L172" s="283">
        <v>399900</v>
      </c>
      <c r="M172" s="171"/>
      <c r="N172" s="171"/>
      <c r="O172" s="171"/>
      <c r="P172" s="171"/>
      <c r="Q172" s="171"/>
      <c r="R172" s="171"/>
      <c r="S172" s="171"/>
      <c r="T172" s="171"/>
      <c r="U172" s="171"/>
      <c r="V172" s="171"/>
      <c r="W172" s="171"/>
      <c r="X172" s="171"/>
      <c r="Y172" s="171"/>
      <c r="Z172" s="171"/>
      <c r="AA172" s="171"/>
      <c r="AB172" s="171"/>
    </row>
    <row r="173" spans="1:28" ht="15.75" customHeight="1" x14ac:dyDescent="0.2">
      <c r="A173" s="281">
        <v>508</v>
      </c>
      <c r="B173" s="171" t="s">
        <v>2000</v>
      </c>
      <c r="C173" s="171" t="s">
        <v>1818</v>
      </c>
      <c r="D173" s="173">
        <v>7.1468860224570302E-2</v>
      </c>
      <c r="E173" s="173">
        <v>1.35673129351479E-2</v>
      </c>
      <c r="F173" s="173">
        <v>1.0740847034240899</v>
      </c>
      <c r="G173" s="173">
        <v>1.0459000000000001</v>
      </c>
      <c r="H173" s="173">
        <v>1.10303</v>
      </c>
      <c r="I173" s="174">
        <v>1.3812555219736399E-7</v>
      </c>
      <c r="J173" s="282">
        <v>424899</v>
      </c>
      <c r="K173" s="282">
        <v>7233</v>
      </c>
      <c r="L173" s="283">
        <v>417666</v>
      </c>
      <c r="M173" s="171"/>
      <c r="N173" s="171"/>
      <c r="O173" s="171"/>
      <c r="P173" s="171"/>
      <c r="Q173" s="171"/>
      <c r="R173" s="171"/>
      <c r="S173" s="171"/>
      <c r="T173" s="171"/>
      <c r="U173" s="171"/>
      <c r="V173" s="171"/>
      <c r="W173" s="171"/>
      <c r="X173" s="171"/>
      <c r="Y173" s="171"/>
      <c r="Z173" s="171"/>
      <c r="AA173" s="171"/>
      <c r="AB173" s="171"/>
    </row>
    <row r="174" spans="1:28" ht="15.75" customHeight="1" x14ac:dyDescent="0.2">
      <c r="A174" s="281">
        <v>261.2</v>
      </c>
      <c r="B174" s="171" t="s">
        <v>2001</v>
      </c>
      <c r="C174" s="171" t="s">
        <v>1859</v>
      </c>
      <c r="D174" s="173">
        <v>4.32832830428189E-2</v>
      </c>
      <c r="E174" s="173">
        <v>8.26077765028462E-3</v>
      </c>
      <c r="F174" s="173">
        <v>1.04423366664557</v>
      </c>
      <c r="G174" s="173">
        <v>1.02746</v>
      </c>
      <c r="H174" s="173">
        <v>1.06128</v>
      </c>
      <c r="I174" s="174">
        <v>1.60913154136345E-7</v>
      </c>
      <c r="J174" s="282">
        <v>429514</v>
      </c>
      <c r="K174" s="282">
        <v>20220</v>
      </c>
      <c r="L174" s="283">
        <v>409294</v>
      </c>
      <c r="M174" s="171"/>
      <c r="N174" s="171"/>
      <c r="O174" s="171"/>
      <c r="P174" s="171"/>
      <c r="Q174" s="171"/>
      <c r="R174" s="171"/>
      <c r="S174" s="171"/>
      <c r="T174" s="171"/>
      <c r="U174" s="171"/>
      <c r="V174" s="171"/>
      <c r="W174" s="171"/>
      <c r="X174" s="171"/>
      <c r="Y174" s="171"/>
      <c r="Z174" s="171"/>
      <c r="AA174" s="171"/>
      <c r="AB174" s="171"/>
    </row>
    <row r="175" spans="1:28" ht="15.75" customHeight="1" x14ac:dyDescent="0.2">
      <c r="A175" s="281">
        <v>250.25</v>
      </c>
      <c r="B175" s="171" t="s">
        <v>2002</v>
      </c>
      <c r="C175" s="171" t="s">
        <v>1859</v>
      </c>
      <c r="D175" s="173">
        <v>6.5720668596590301E-2</v>
      </c>
      <c r="E175" s="173">
        <v>1.26357561942769E-2</v>
      </c>
      <c r="F175" s="173">
        <v>1.06792836956879</v>
      </c>
      <c r="G175" s="173">
        <v>1.0418000000000001</v>
      </c>
      <c r="H175" s="173">
        <v>1.0947100000000001</v>
      </c>
      <c r="I175" s="174">
        <v>1.9804185460935899E-7</v>
      </c>
      <c r="J175" s="282">
        <v>434461</v>
      </c>
      <c r="K175" s="282">
        <v>8368</v>
      </c>
      <c r="L175" s="283">
        <v>426093</v>
      </c>
      <c r="M175" s="171"/>
      <c r="N175" s="171"/>
      <c r="O175" s="171"/>
      <c r="P175" s="171"/>
      <c r="Q175" s="171"/>
      <c r="R175" s="171"/>
      <c r="S175" s="171"/>
      <c r="T175" s="171"/>
      <c r="U175" s="171"/>
      <c r="V175" s="171"/>
      <c r="W175" s="171"/>
      <c r="X175" s="171"/>
      <c r="Y175" s="171"/>
      <c r="Z175" s="171"/>
      <c r="AA175" s="171"/>
      <c r="AB175" s="171"/>
    </row>
    <row r="176" spans="1:28" ht="15.75" customHeight="1" x14ac:dyDescent="0.2">
      <c r="A176" s="281">
        <v>389</v>
      </c>
      <c r="B176" s="171" t="s">
        <v>2003</v>
      </c>
      <c r="C176" s="171" t="s">
        <v>1896</v>
      </c>
      <c r="D176" s="173">
        <v>-1.9670740800148401E-2</v>
      </c>
      <c r="E176" s="173">
        <v>3.7867453740053898E-3</v>
      </c>
      <c r="F176" s="173">
        <v>0.98052146587591904</v>
      </c>
      <c r="G176" s="173">
        <v>0.97326999999999997</v>
      </c>
      <c r="H176" s="173">
        <v>0.98782999999999999</v>
      </c>
      <c r="I176" s="174">
        <v>2.0512748705387201E-7</v>
      </c>
      <c r="J176" s="282">
        <v>407197</v>
      </c>
      <c r="K176" s="282">
        <v>227603</v>
      </c>
      <c r="L176" s="283">
        <v>179594</v>
      </c>
      <c r="M176" s="171"/>
      <c r="N176" s="171"/>
      <c r="O176" s="171"/>
      <c r="P176" s="171"/>
      <c r="Q176" s="171"/>
      <c r="R176" s="171"/>
      <c r="S176" s="171"/>
      <c r="T176" s="171"/>
      <c r="U176" s="171"/>
      <c r="V176" s="171"/>
      <c r="W176" s="171"/>
      <c r="X176" s="171"/>
      <c r="Y176" s="171"/>
      <c r="Z176" s="171"/>
      <c r="AA176" s="171"/>
      <c r="AB176" s="171"/>
    </row>
    <row r="177" spans="1:28" ht="15.75" customHeight="1" x14ac:dyDescent="0.2">
      <c r="A177" s="281">
        <v>772.4</v>
      </c>
      <c r="B177" s="171" t="s">
        <v>2004</v>
      </c>
      <c r="C177" s="171" t="s">
        <v>1914</v>
      </c>
      <c r="D177" s="173">
        <v>0.14246139801388299</v>
      </c>
      <c r="E177" s="173">
        <v>2.7580467922287102E-2</v>
      </c>
      <c r="F177" s="173">
        <v>1.1531085678173001</v>
      </c>
      <c r="G177" s="173">
        <v>1.09243</v>
      </c>
      <c r="H177" s="173">
        <v>1.21716</v>
      </c>
      <c r="I177" s="174">
        <v>2.40053258977853E-7</v>
      </c>
      <c r="J177" s="282">
        <v>439749</v>
      </c>
      <c r="K177" s="282">
        <v>1730</v>
      </c>
      <c r="L177" s="283">
        <v>438019</v>
      </c>
      <c r="M177" s="171"/>
      <c r="N177" s="171"/>
      <c r="O177" s="171"/>
      <c r="P177" s="171"/>
      <c r="Q177" s="171"/>
      <c r="R177" s="171"/>
      <c r="S177" s="171"/>
      <c r="T177" s="171"/>
      <c r="U177" s="171"/>
      <c r="V177" s="171"/>
      <c r="W177" s="171"/>
      <c r="X177" s="171"/>
      <c r="Y177" s="171"/>
      <c r="Z177" s="171"/>
      <c r="AA177" s="171"/>
      <c r="AB177" s="171"/>
    </row>
    <row r="178" spans="1:28" ht="15.75" customHeight="1" x14ac:dyDescent="0.2">
      <c r="A178" s="281">
        <v>288.2</v>
      </c>
      <c r="B178" s="171" t="s">
        <v>2005</v>
      </c>
      <c r="C178" s="171" t="s">
        <v>1852</v>
      </c>
      <c r="D178" s="173">
        <v>5.5468084558977102E-2</v>
      </c>
      <c r="E178" s="173">
        <v>1.07720413169349E-2</v>
      </c>
      <c r="F178" s="173">
        <v>1.0570352807869099</v>
      </c>
      <c r="G178" s="173">
        <v>1.03495</v>
      </c>
      <c r="H178" s="173">
        <v>1.07959</v>
      </c>
      <c r="I178" s="174">
        <v>2.6151058536554201E-7</v>
      </c>
      <c r="J178" s="282">
        <v>421953</v>
      </c>
      <c r="K178" s="282">
        <v>11604</v>
      </c>
      <c r="L178" s="283">
        <v>410349</v>
      </c>
      <c r="M178" s="171"/>
      <c r="N178" s="171"/>
      <c r="O178" s="171"/>
      <c r="P178" s="171"/>
      <c r="Q178" s="171"/>
      <c r="R178" s="171"/>
      <c r="S178" s="171"/>
      <c r="T178" s="171"/>
      <c r="U178" s="171"/>
      <c r="V178" s="171"/>
      <c r="W178" s="171"/>
      <c r="X178" s="171"/>
      <c r="Y178" s="171"/>
      <c r="Z178" s="171"/>
      <c r="AA178" s="171"/>
      <c r="AB178" s="171"/>
    </row>
    <row r="179" spans="1:28" ht="15.75" customHeight="1" x14ac:dyDescent="0.2">
      <c r="A179" s="281">
        <v>260.10000000000002</v>
      </c>
      <c r="B179" s="171" t="s">
        <v>2006</v>
      </c>
      <c r="C179" s="171" t="s">
        <v>1859</v>
      </c>
      <c r="D179" s="173">
        <v>0.206730200410049</v>
      </c>
      <c r="E179" s="173">
        <v>4.0605591436551E-2</v>
      </c>
      <c r="F179" s="173">
        <v>1.2296507677495501</v>
      </c>
      <c r="G179" s="173">
        <v>1.13558</v>
      </c>
      <c r="H179" s="173">
        <v>1.33151</v>
      </c>
      <c r="I179" s="174">
        <v>3.5585008723548199E-7</v>
      </c>
      <c r="J179" s="282">
        <v>440182</v>
      </c>
      <c r="K179" s="282">
        <v>791</v>
      </c>
      <c r="L179" s="283">
        <v>439391</v>
      </c>
      <c r="M179" s="171"/>
      <c r="N179" s="171"/>
      <c r="O179" s="171"/>
      <c r="P179" s="171"/>
      <c r="Q179" s="171"/>
      <c r="R179" s="171"/>
      <c r="S179" s="171"/>
      <c r="T179" s="171"/>
      <c r="U179" s="171"/>
      <c r="V179" s="171"/>
      <c r="W179" s="171"/>
      <c r="X179" s="171"/>
      <c r="Y179" s="171"/>
      <c r="Z179" s="171"/>
      <c r="AA179" s="171"/>
      <c r="AB179" s="171"/>
    </row>
    <row r="180" spans="1:28" ht="15.75" customHeight="1" x14ac:dyDescent="0.2">
      <c r="A180" s="281">
        <v>740</v>
      </c>
      <c r="B180" s="171" t="s">
        <v>2007</v>
      </c>
      <c r="C180" s="171" t="s">
        <v>1902</v>
      </c>
      <c r="D180" s="173">
        <v>1.91056539278424E-2</v>
      </c>
      <c r="E180" s="173">
        <v>3.75387928250439E-3</v>
      </c>
      <c r="F180" s="173">
        <v>1.01928933485041</v>
      </c>
      <c r="G180" s="173">
        <v>1.0118199999999999</v>
      </c>
      <c r="H180" s="173">
        <v>1.0268200000000001</v>
      </c>
      <c r="I180" s="174">
        <v>3.5886499958417401E-7</v>
      </c>
      <c r="J180" s="282">
        <v>394518</v>
      </c>
      <c r="K180" s="282">
        <v>175719</v>
      </c>
      <c r="L180" s="283">
        <v>218799</v>
      </c>
      <c r="M180" s="171"/>
      <c r="N180" s="171"/>
      <c r="O180" s="171"/>
      <c r="P180" s="171"/>
      <c r="Q180" s="171"/>
      <c r="R180" s="171"/>
      <c r="S180" s="171"/>
      <c r="T180" s="171"/>
      <c r="U180" s="171"/>
      <c r="V180" s="171"/>
      <c r="W180" s="171"/>
      <c r="X180" s="171"/>
      <c r="Y180" s="171"/>
      <c r="Z180" s="171"/>
      <c r="AA180" s="171"/>
      <c r="AB180" s="171"/>
    </row>
    <row r="181" spans="1:28" ht="15.75" customHeight="1" x14ac:dyDescent="0.2">
      <c r="A181" s="281">
        <v>594.1</v>
      </c>
      <c r="B181" s="171" t="s">
        <v>2008</v>
      </c>
      <c r="C181" s="171" t="s">
        <v>1918</v>
      </c>
      <c r="D181" s="173">
        <v>-3.4587298760635599E-2</v>
      </c>
      <c r="E181" s="173">
        <v>6.8007747126709699E-3</v>
      </c>
      <c r="F181" s="173">
        <v>0.96600400505298001</v>
      </c>
      <c r="G181" s="173">
        <v>0.95321</v>
      </c>
      <c r="H181" s="173">
        <v>0.97897000000000001</v>
      </c>
      <c r="I181" s="174">
        <v>3.6610272316873299E-7</v>
      </c>
      <c r="J181" s="282">
        <v>426772</v>
      </c>
      <c r="K181" s="282">
        <v>30675</v>
      </c>
      <c r="L181" s="283">
        <v>396097</v>
      </c>
      <c r="M181" s="171"/>
      <c r="N181" s="171"/>
      <c r="O181" s="171"/>
      <c r="P181" s="171"/>
      <c r="Q181" s="171"/>
      <c r="R181" s="171"/>
      <c r="S181" s="171"/>
      <c r="T181" s="171"/>
      <c r="U181" s="171"/>
      <c r="V181" s="171"/>
      <c r="W181" s="171"/>
      <c r="X181" s="171"/>
      <c r="Y181" s="171"/>
      <c r="Z181" s="171"/>
      <c r="AA181" s="171"/>
      <c r="AB181" s="171"/>
    </row>
    <row r="182" spans="1:28" ht="15.75" customHeight="1" x14ac:dyDescent="0.2">
      <c r="A182" s="281">
        <v>196</v>
      </c>
      <c r="B182" s="171" t="s">
        <v>2009</v>
      </c>
      <c r="C182" s="171" t="s">
        <v>1820</v>
      </c>
      <c r="D182" s="173">
        <v>7.96859235352462E-2</v>
      </c>
      <c r="E182" s="173">
        <v>1.5670932383071799E-2</v>
      </c>
      <c r="F182" s="173">
        <v>1.0829468861267399</v>
      </c>
      <c r="G182" s="173">
        <v>1.05019</v>
      </c>
      <c r="H182" s="173">
        <v>1.11673</v>
      </c>
      <c r="I182" s="174">
        <v>3.67720960713608E-7</v>
      </c>
      <c r="J182" s="282">
        <v>440487</v>
      </c>
      <c r="K182" s="282">
        <v>5388</v>
      </c>
      <c r="L182" s="283">
        <v>435099</v>
      </c>
      <c r="M182" s="171"/>
      <c r="N182" s="171"/>
      <c r="O182" s="171"/>
      <c r="P182" s="171"/>
      <c r="Q182" s="171"/>
      <c r="R182" s="171"/>
      <c r="S182" s="171"/>
      <c r="T182" s="171"/>
      <c r="U182" s="171"/>
      <c r="V182" s="171"/>
      <c r="W182" s="171"/>
      <c r="X182" s="171"/>
      <c r="Y182" s="171"/>
      <c r="Z182" s="171"/>
      <c r="AA182" s="171"/>
      <c r="AB182" s="171"/>
    </row>
    <row r="183" spans="1:28" ht="15.75" customHeight="1" x14ac:dyDescent="0.2">
      <c r="A183" s="281">
        <v>227.1</v>
      </c>
      <c r="B183" s="171" t="s">
        <v>2010</v>
      </c>
      <c r="C183" s="171" t="s">
        <v>1820</v>
      </c>
      <c r="D183" s="173">
        <v>0.11836525504223799</v>
      </c>
      <c r="E183" s="173">
        <v>2.3475119432518801E-2</v>
      </c>
      <c r="F183" s="173">
        <v>1.12565518752202</v>
      </c>
      <c r="G183" s="173">
        <v>1.07504</v>
      </c>
      <c r="H183" s="173">
        <v>1.17866</v>
      </c>
      <c r="I183" s="174">
        <v>4.6031159641808598E-7</v>
      </c>
      <c r="J183" s="282">
        <v>440016</v>
      </c>
      <c r="K183" s="282">
        <v>2392</v>
      </c>
      <c r="L183" s="283">
        <v>437624</v>
      </c>
      <c r="M183" s="171"/>
      <c r="N183" s="171"/>
      <c r="O183" s="171"/>
      <c r="P183" s="171"/>
      <c r="Q183" s="171"/>
      <c r="R183" s="171"/>
      <c r="S183" s="171"/>
      <c r="T183" s="171"/>
      <c r="U183" s="171"/>
      <c r="V183" s="171"/>
      <c r="W183" s="171"/>
      <c r="X183" s="171"/>
      <c r="Y183" s="171"/>
      <c r="Z183" s="171"/>
      <c r="AA183" s="171"/>
      <c r="AB183" s="171"/>
    </row>
    <row r="184" spans="1:28" ht="15.75" customHeight="1" x14ac:dyDescent="0.2">
      <c r="A184" s="281">
        <v>722.1</v>
      </c>
      <c r="B184" s="171" t="s">
        <v>2011</v>
      </c>
      <c r="C184" s="171" t="s">
        <v>1902</v>
      </c>
      <c r="D184" s="173">
        <v>4.4788258080157399E-2</v>
      </c>
      <c r="E184" s="173">
        <v>8.93673694810675E-3</v>
      </c>
      <c r="F184" s="173">
        <v>1.04580639540894</v>
      </c>
      <c r="G184" s="173">
        <v>1.02765</v>
      </c>
      <c r="H184" s="173">
        <v>1.06429</v>
      </c>
      <c r="I184" s="174">
        <v>5.3950845425695596E-7</v>
      </c>
      <c r="J184" s="282">
        <v>423281</v>
      </c>
      <c r="K184" s="282">
        <v>17267</v>
      </c>
      <c r="L184" s="283">
        <v>406014</v>
      </c>
      <c r="M184" s="171"/>
      <c r="N184" s="171"/>
      <c r="O184" s="171"/>
      <c r="P184" s="171"/>
      <c r="Q184" s="171"/>
      <c r="R184" s="171"/>
      <c r="S184" s="171"/>
      <c r="T184" s="171"/>
      <c r="U184" s="171"/>
      <c r="V184" s="171"/>
      <c r="W184" s="171"/>
      <c r="X184" s="171"/>
      <c r="Y184" s="171"/>
      <c r="Z184" s="171"/>
      <c r="AA184" s="171"/>
      <c r="AB184" s="171"/>
    </row>
    <row r="185" spans="1:28" ht="15.75" customHeight="1" x14ac:dyDescent="0.2">
      <c r="A185" s="281">
        <v>276.39999999999998</v>
      </c>
      <c r="B185" s="171" t="s">
        <v>2012</v>
      </c>
      <c r="C185" s="171" t="s">
        <v>1859</v>
      </c>
      <c r="D185" s="173">
        <v>6.08235795380664E-2</v>
      </c>
      <c r="E185" s="173">
        <v>1.21403495689701E-2</v>
      </c>
      <c r="F185" s="173">
        <v>1.06271141360972</v>
      </c>
      <c r="G185" s="173">
        <v>1.03772</v>
      </c>
      <c r="H185" s="173">
        <v>1.0883</v>
      </c>
      <c r="I185" s="174">
        <v>5.4420060818040902E-7</v>
      </c>
      <c r="J185" s="282">
        <v>427610</v>
      </c>
      <c r="K185" s="282">
        <v>9073</v>
      </c>
      <c r="L185" s="283">
        <v>418537</v>
      </c>
      <c r="M185" s="171"/>
      <c r="N185" s="171"/>
      <c r="O185" s="171"/>
      <c r="P185" s="171"/>
      <c r="Q185" s="171"/>
      <c r="R185" s="171"/>
      <c r="S185" s="171"/>
      <c r="T185" s="171"/>
      <c r="U185" s="171"/>
      <c r="V185" s="171"/>
      <c r="W185" s="171"/>
      <c r="X185" s="171"/>
      <c r="Y185" s="171"/>
      <c r="Z185" s="171"/>
      <c r="AA185" s="171"/>
      <c r="AB185" s="171"/>
    </row>
    <row r="186" spans="1:28" ht="15.75" customHeight="1" x14ac:dyDescent="0.2">
      <c r="A186" s="281">
        <v>149.1</v>
      </c>
      <c r="B186" s="171" t="s">
        <v>2013</v>
      </c>
      <c r="C186" s="171" t="s">
        <v>1820</v>
      </c>
      <c r="D186" s="173">
        <v>0.125760647696772</v>
      </c>
      <c r="E186" s="173">
        <v>2.5113370332969901E-2</v>
      </c>
      <c r="F186" s="173">
        <v>1.1340107077221899</v>
      </c>
      <c r="G186" s="173">
        <v>1.0795399999999999</v>
      </c>
      <c r="H186" s="173">
        <v>1.19123</v>
      </c>
      <c r="I186" s="174">
        <v>5.5079482133287901E-7</v>
      </c>
      <c r="J186" s="282">
        <v>441310</v>
      </c>
      <c r="K186" s="282">
        <v>2085</v>
      </c>
      <c r="L186" s="283">
        <v>439225</v>
      </c>
      <c r="M186" s="171"/>
      <c r="N186" s="171"/>
      <c r="O186" s="171"/>
      <c r="P186" s="171"/>
      <c r="Q186" s="171"/>
      <c r="R186" s="171"/>
      <c r="S186" s="171"/>
      <c r="T186" s="171"/>
      <c r="U186" s="171"/>
      <c r="V186" s="171"/>
      <c r="W186" s="171"/>
      <c r="X186" s="171"/>
      <c r="Y186" s="171"/>
      <c r="Z186" s="171"/>
      <c r="AA186" s="171"/>
      <c r="AB186" s="171"/>
    </row>
    <row r="187" spans="1:28" ht="15.75" customHeight="1" x14ac:dyDescent="0.2">
      <c r="A187" s="281">
        <v>427.5</v>
      </c>
      <c r="B187" s="171" t="s">
        <v>2014</v>
      </c>
      <c r="C187" s="171" t="s">
        <v>1831</v>
      </c>
      <c r="D187" s="173">
        <v>3.4262278795746101E-2</v>
      </c>
      <c r="E187" s="173">
        <v>6.9301933652724098E-3</v>
      </c>
      <c r="F187" s="173">
        <v>1.0348559919206</v>
      </c>
      <c r="G187" s="173">
        <v>1.0208900000000001</v>
      </c>
      <c r="H187" s="173">
        <v>1.04901</v>
      </c>
      <c r="I187" s="174">
        <v>7.6569560183948203E-7</v>
      </c>
      <c r="J187" s="282">
        <v>406721</v>
      </c>
      <c r="K187" s="282">
        <v>29560</v>
      </c>
      <c r="L187" s="283">
        <v>377161</v>
      </c>
      <c r="M187" s="171"/>
      <c r="N187" s="171"/>
      <c r="O187" s="171"/>
      <c r="P187" s="171"/>
      <c r="Q187" s="171"/>
      <c r="R187" s="171"/>
      <c r="S187" s="171"/>
      <c r="T187" s="171"/>
      <c r="U187" s="171"/>
      <c r="V187" s="171"/>
      <c r="W187" s="171"/>
      <c r="X187" s="171"/>
      <c r="Y187" s="171"/>
      <c r="Z187" s="171"/>
      <c r="AA187" s="171"/>
      <c r="AB187" s="171"/>
    </row>
    <row r="188" spans="1:28" ht="15.75" customHeight="1" x14ac:dyDescent="0.2">
      <c r="A188" s="281">
        <v>304</v>
      </c>
      <c r="B188" s="171" t="s">
        <v>2015</v>
      </c>
      <c r="C188" s="171" t="s">
        <v>1816</v>
      </c>
      <c r="D188" s="173">
        <v>2.4584712180570199E-2</v>
      </c>
      <c r="E188" s="173">
        <v>4.9740541025068002E-3</v>
      </c>
      <c r="F188" s="173">
        <v>1.0248894080465201</v>
      </c>
      <c r="G188" s="173">
        <v>1.01495</v>
      </c>
      <c r="H188" s="173">
        <v>1.0349299999999999</v>
      </c>
      <c r="I188" s="174">
        <v>7.7091329346745995E-7</v>
      </c>
      <c r="J188" s="282">
        <v>405488</v>
      </c>
      <c r="K188" s="282">
        <v>66206</v>
      </c>
      <c r="L188" s="283">
        <v>339282</v>
      </c>
      <c r="M188" s="171"/>
      <c r="N188" s="171"/>
      <c r="O188" s="171"/>
      <c r="P188" s="171"/>
      <c r="Q188" s="171"/>
      <c r="R188" s="171"/>
      <c r="S188" s="171"/>
      <c r="T188" s="171"/>
      <c r="U188" s="171"/>
      <c r="V188" s="171"/>
      <c r="W188" s="171"/>
      <c r="X188" s="171"/>
      <c r="Y188" s="171"/>
      <c r="Z188" s="171"/>
      <c r="AA188" s="171"/>
      <c r="AB188" s="171"/>
    </row>
    <row r="189" spans="1:28" ht="15.75" customHeight="1" x14ac:dyDescent="0.2">
      <c r="A189" s="281">
        <v>285.2</v>
      </c>
      <c r="B189" s="171" t="s">
        <v>2016</v>
      </c>
      <c r="C189" s="171" t="s">
        <v>1852</v>
      </c>
      <c r="D189" s="173">
        <v>4.9377189492895997E-2</v>
      </c>
      <c r="E189" s="173">
        <v>1.0013151573249E-2</v>
      </c>
      <c r="F189" s="173">
        <v>1.05061655753938</v>
      </c>
      <c r="G189" s="173">
        <v>1.0302</v>
      </c>
      <c r="H189" s="173">
        <v>1.0714399999999999</v>
      </c>
      <c r="I189" s="174">
        <v>8.1711946947680097E-7</v>
      </c>
      <c r="J189" s="282">
        <v>430369</v>
      </c>
      <c r="K189" s="282">
        <v>13543</v>
      </c>
      <c r="L189" s="283">
        <v>416826</v>
      </c>
      <c r="M189" s="171"/>
      <c r="N189" s="171"/>
      <c r="O189" s="171"/>
      <c r="P189" s="171"/>
      <c r="Q189" s="171"/>
      <c r="R189" s="171"/>
      <c r="S189" s="171"/>
      <c r="T189" s="171"/>
      <c r="U189" s="171"/>
      <c r="V189" s="171"/>
      <c r="W189" s="171"/>
      <c r="X189" s="171"/>
      <c r="Y189" s="171"/>
      <c r="Z189" s="171"/>
      <c r="AA189" s="171"/>
      <c r="AB189" s="171"/>
    </row>
    <row r="190" spans="1:28" ht="15.75" customHeight="1" x14ac:dyDescent="0.2">
      <c r="A190" s="281">
        <v>512.20000000000005</v>
      </c>
      <c r="B190" s="171" t="s">
        <v>2017</v>
      </c>
      <c r="C190" s="171" t="s">
        <v>1818</v>
      </c>
      <c r="D190" s="173">
        <v>6.6236238737633693E-2</v>
      </c>
      <c r="E190" s="173">
        <v>1.3459189889111199E-2</v>
      </c>
      <c r="F190" s="173">
        <v>1.0684791035076999</v>
      </c>
      <c r="G190" s="173">
        <v>1.0406599999999999</v>
      </c>
      <c r="H190" s="173">
        <v>1.09704</v>
      </c>
      <c r="I190" s="174">
        <v>8.5986652744183402E-7</v>
      </c>
      <c r="J190" s="282">
        <v>419177</v>
      </c>
      <c r="K190" s="282">
        <v>7371</v>
      </c>
      <c r="L190" s="283">
        <v>411806</v>
      </c>
      <c r="M190" s="171"/>
      <c r="N190" s="171"/>
      <c r="O190" s="171"/>
      <c r="P190" s="171"/>
      <c r="Q190" s="171"/>
      <c r="R190" s="171"/>
      <c r="S190" s="171"/>
      <c r="T190" s="171"/>
      <c r="U190" s="171"/>
      <c r="V190" s="171"/>
      <c r="W190" s="171"/>
      <c r="X190" s="171"/>
      <c r="Y190" s="171"/>
      <c r="Z190" s="171"/>
      <c r="AA190" s="171"/>
      <c r="AB190" s="171"/>
    </row>
    <row r="191" spans="1:28" ht="15.75" customHeight="1" x14ac:dyDescent="0.2">
      <c r="A191" s="281">
        <v>355.1</v>
      </c>
      <c r="B191" s="171" t="s">
        <v>2018</v>
      </c>
      <c r="C191" s="171" t="s">
        <v>1878</v>
      </c>
      <c r="D191" s="173">
        <v>3.8061784702586497E-2</v>
      </c>
      <c r="E191" s="173">
        <v>7.73788491480378E-3</v>
      </c>
      <c r="F191" s="173">
        <v>1.03879541256143</v>
      </c>
      <c r="G191" s="173">
        <v>1.0231600000000001</v>
      </c>
      <c r="H191" s="173">
        <v>1.05467</v>
      </c>
      <c r="I191" s="174">
        <v>8.7037511763051704E-7</v>
      </c>
      <c r="J191" s="282">
        <v>426999</v>
      </c>
      <c r="K191" s="282">
        <v>23616</v>
      </c>
      <c r="L191" s="283">
        <v>403383</v>
      </c>
      <c r="M191" s="171"/>
      <c r="N191" s="171"/>
      <c r="O191" s="171"/>
      <c r="P191" s="171"/>
      <c r="Q191" s="171"/>
      <c r="R191" s="171"/>
      <c r="S191" s="171"/>
      <c r="T191" s="171"/>
      <c r="U191" s="171"/>
      <c r="V191" s="171"/>
      <c r="W191" s="171"/>
      <c r="X191" s="171"/>
      <c r="Y191" s="171"/>
      <c r="Z191" s="171"/>
      <c r="AA191" s="171"/>
      <c r="AB191" s="171"/>
    </row>
    <row r="192" spans="1:28" ht="15.75" customHeight="1" x14ac:dyDescent="0.2">
      <c r="A192" s="281">
        <v>255</v>
      </c>
      <c r="B192" s="171" t="s">
        <v>2019</v>
      </c>
      <c r="C192" s="171" t="s">
        <v>1859</v>
      </c>
      <c r="D192" s="173">
        <v>8.5245988944646606E-2</v>
      </c>
      <c r="E192" s="173">
        <v>1.73668026144796E-2</v>
      </c>
      <c r="F192" s="173">
        <v>1.0889849120027999</v>
      </c>
      <c r="G192" s="173">
        <v>1.05254</v>
      </c>
      <c r="H192" s="173">
        <v>1.12669</v>
      </c>
      <c r="I192" s="174">
        <v>9.1747660506010202E-7</v>
      </c>
      <c r="J192" s="282">
        <v>437736</v>
      </c>
      <c r="K192" s="282">
        <v>4389</v>
      </c>
      <c r="L192" s="283">
        <v>433347</v>
      </c>
      <c r="M192" s="171"/>
      <c r="N192" s="171"/>
      <c r="O192" s="171"/>
      <c r="P192" s="171"/>
      <c r="Q192" s="171"/>
      <c r="R192" s="171"/>
      <c r="S192" s="171"/>
      <c r="T192" s="171"/>
      <c r="U192" s="171"/>
      <c r="V192" s="171"/>
      <c r="W192" s="171"/>
      <c r="X192" s="171"/>
      <c r="Y192" s="171"/>
      <c r="Z192" s="171"/>
      <c r="AA192" s="171"/>
      <c r="AB192" s="171"/>
    </row>
    <row r="193" spans="1:28" ht="15.75" customHeight="1" x14ac:dyDescent="0.2">
      <c r="A193" s="281">
        <v>362</v>
      </c>
      <c r="B193" s="171" t="s">
        <v>2020</v>
      </c>
      <c r="C193" s="171" t="s">
        <v>1896</v>
      </c>
      <c r="D193" s="173">
        <v>2.2578245032607299E-2</v>
      </c>
      <c r="E193" s="173">
        <v>4.6030597013175696E-3</v>
      </c>
      <c r="F193" s="173">
        <v>1.0228350627963201</v>
      </c>
      <c r="G193" s="173">
        <v>1.0136499999999999</v>
      </c>
      <c r="H193" s="173">
        <v>1.0321</v>
      </c>
      <c r="I193" s="174">
        <v>9.3402814927852605E-7</v>
      </c>
      <c r="J193" s="282">
        <v>406120</v>
      </c>
      <c r="K193" s="282">
        <v>83463</v>
      </c>
      <c r="L193" s="283">
        <v>322657</v>
      </c>
      <c r="M193" s="171"/>
      <c r="N193" s="171"/>
      <c r="O193" s="171"/>
      <c r="P193" s="171"/>
      <c r="Q193" s="171"/>
      <c r="R193" s="171"/>
      <c r="S193" s="171"/>
      <c r="T193" s="171"/>
      <c r="U193" s="171"/>
      <c r="V193" s="171"/>
      <c r="W193" s="171"/>
      <c r="X193" s="171"/>
      <c r="Y193" s="171"/>
      <c r="Z193" s="171"/>
      <c r="AA193" s="171"/>
      <c r="AB193" s="171"/>
    </row>
    <row r="194" spans="1:28" ht="15.75" customHeight="1" x14ac:dyDescent="0.2">
      <c r="A194" s="281">
        <v>327.32</v>
      </c>
      <c r="B194" s="171" t="s">
        <v>2021</v>
      </c>
      <c r="C194" s="171" t="s">
        <v>1878</v>
      </c>
      <c r="D194" s="173">
        <v>-1.9658486490882601E-2</v>
      </c>
      <c r="E194" s="173">
        <v>4.0155239213976899E-3</v>
      </c>
      <c r="F194" s="173">
        <v>0.98053348156282605</v>
      </c>
      <c r="G194" s="173">
        <v>0.97284999999999999</v>
      </c>
      <c r="H194" s="173">
        <v>0.98828000000000005</v>
      </c>
      <c r="I194" s="174">
        <v>9.7995367611494706E-7</v>
      </c>
      <c r="J194" s="282">
        <v>420839</v>
      </c>
      <c r="K194" s="282">
        <v>115916</v>
      </c>
      <c r="L194" s="283">
        <v>304923</v>
      </c>
      <c r="M194" s="171"/>
      <c r="N194" s="171"/>
      <c r="O194" s="171"/>
      <c r="P194" s="171"/>
      <c r="Q194" s="171"/>
      <c r="R194" s="171"/>
      <c r="S194" s="171"/>
      <c r="T194" s="171"/>
      <c r="U194" s="171"/>
      <c r="V194" s="171"/>
      <c r="W194" s="171"/>
      <c r="X194" s="171"/>
      <c r="Y194" s="171"/>
      <c r="Z194" s="171"/>
      <c r="AA194" s="171"/>
      <c r="AB194" s="171"/>
    </row>
    <row r="195" spans="1:28" ht="15.75" customHeight="1" x14ac:dyDescent="0.2">
      <c r="A195" s="281">
        <v>707</v>
      </c>
      <c r="B195" s="171" t="s">
        <v>2022</v>
      </c>
      <c r="C195" s="171" t="s">
        <v>1855</v>
      </c>
      <c r="D195" s="173">
        <v>3.6875773065626699E-2</v>
      </c>
      <c r="E195" s="173">
        <v>7.5558334544198798E-3</v>
      </c>
      <c r="F195" s="173">
        <v>1.03756411942204</v>
      </c>
      <c r="G195" s="173">
        <v>1.0223100000000001</v>
      </c>
      <c r="H195" s="173">
        <v>1.05304</v>
      </c>
      <c r="I195" s="174">
        <v>1.0585074715831699E-6</v>
      </c>
      <c r="J195" s="282">
        <v>427848</v>
      </c>
      <c r="K195" s="282">
        <v>24433</v>
      </c>
      <c r="L195" s="283">
        <v>403415</v>
      </c>
      <c r="M195" s="171"/>
      <c r="N195" s="171"/>
      <c r="O195" s="171"/>
      <c r="P195" s="171"/>
      <c r="Q195" s="171"/>
      <c r="R195" s="171"/>
      <c r="S195" s="171"/>
      <c r="T195" s="171"/>
      <c r="U195" s="171"/>
      <c r="V195" s="171"/>
      <c r="W195" s="171"/>
      <c r="X195" s="171"/>
      <c r="Y195" s="171"/>
      <c r="Z195" s="171"/>
      <c r="AA195" s="171"/>
      <c r="AB195" s="171"/>
    </row>
    <row r="196" spans="1:28" ht="15.75" customHeight="1" x14ac:dyDescent="0.2">
      <c r="A196" s="281">
        <v>530.11</v>
      </c>
      <c r="B196" s="171" t="s">
        <v>2023</v>
      </c>
      <c r="C196" s="171" t="s">
        <v>1849</v>
      </c>
      <c r="D196" s="173">
        <v>1.79783593753267E-2</v>
      </c>
      <c r="E196" s="173">
        <v>3.68707566360454E-3</v>
      </c>
      <c r="F196" s="173">
        <v>1.0181409429453701</v>
      </c>
      <c r="G196" s="173">
        <v>1.01081</v>
      </c>
      <c r="H196" s="173">
        <v>1.0255300000000001</v>
      </c>
      <c r="I196" s="174">
        <v>1.0823206559799799E-6</v>
      </c>
      <c r="J196" s="282">
        <v>404337</v>
      </c>
      <c r="K196" s="282">
        <v>165034</v>
      </c>
      <c r="L196" s="283">
        <v>239303</v>
      </c>
      <c r="M196" s="171"/>
      <c r="N196" s="171"/>
      <c r="O196" s="171"/>
      <c r="P196" s="171"/>
      <c r="Q196" s="171"/>
      <c r="R196" s="171"/>
      <c r="S196" s="171"/>
      <c r="T196" s="171"/>
      <c r="U196" s="171"/>
      <c r="V196" s="171"/>
      <c r="W196" s="171"/>
      <c r="X196" s="171"/>
      <c r="Y196" s="171"/>
      <c r="Z196" s="171"/>
      <c r="AA196" s="171"/>
      <c r="AB196" s="171"/>
    </row>
    <row r="197" spans="1:28" ht="15.75" customHeight="1" x14ac:dyDescent="0.2">
      <c r="A197" s="281">
        <v>297</v>
      </c>
      <c r="B197" s="171" t="s">
        <v>2024</v>
      </c>
      <c r="C197" s="171" t="s">
        <v>1816</v>
      </c>
      <c r="D197" s="173">
        <v>4.0859139013662803E-2</v>
      </c>
      <c r="E197" s="173">
        <v>8.4256046700975692E-3</v>
      </c>
      <c r="F197" s="173">
        <v>1.04170535956591</v>
      </c>
      <c r="G197" s="173">
        <v>1.02464</v>
      </c>
      <c r="H197" s="173">
        <v>1.05905</v>
      </c>
      <c r="I197" s="174">
        <v>1.2383461055511001E-6</v>
      </c>
      <c r="J197" s="282">
        <v>427675</v>
      </c>
      <c r="K197" s="282">
        <v>20058</v>
      </c>
      <c r="L197" s="283">
        <v>407617</v>
      </c>
      <c r="M197" s="171"/>
      <c r="N197" s="171"/>
      <c r="O197" s="171"/>
      <c r="P197" s="171"/>
      <c r="Q197" s="171"/>
      <c r="R197" s="171"/>
      <c r="S197" s="171"/>
      <c r="T197" s="171"/>
      <c r="U197" s="171"/>
      <c r="V197" s="171"/>
      <c r="W197" s="171"/>
      <c r="X197" s="171"/>
      <c r="Y197" s="171"/>
      <c r="Z197" s="171"/>
      <c r="AA197" s="171"/>
      <c r="AB197" s="171"/>
    </row>
    <row r="198" spans="1:28" ht="15.75" customHeight="1" x14ac:dyDescent="0.2">
      <c r="A198" s="281">
        <v>537</v>
      </c>
      <c r="B198" s="171" t="s">
        <v>2025</v>
      </c>
      <c r="C198" s="171" t="s">
        <v>1849</v>
      </c>
      <c r="D198" s="173">
        <v>6.9155485545290094E-2</v>
      </c>
      <c r="E198" s="173">
        <v>1.43015297632184E-2</v>
      </c>
      <c r="F198" s="173">
        <v>1.0716028149436301</v>
      </c>
      <c r="G198" s="173">
        <v>1.0419799999999999</v>
      </c>
      <c r="H198" s="173">
        <v>1.1020700000000001</v>
      </c>
      <c r="I198" s="174">
        <v>1.3279090906656201E-6</v>
      </c>
      <c r="J198" s="282">
        <v>428671</v>
      </c>
      <c r="K198" s="282">
        <v>6507</v>
      </c>
      <c r="L198" s="283">
        <v>422164</v>
      </c>
      <c r="M198" s="171"/>
      <c r="N198" s="171"/>
      <c r="O198" s="171"/>
      <c r="P198" s="171"/>
      <c r="Q198" s="171"/>
      <c r="R198" s="171"/>
      <c r="S198" s="171"/>
      <c r="T198" s="171"/>
      <c r="U198" s="171"/>
      <c r="V198" s="171"/>
      <c r="W198" s="171"/>
      <c r="X198" s="171"/>
      <c r="Y198" s="171"/>
      <c r="Z198" s="171"/>
      <c r="AA198" s="171"/>
      <c r="AB198" s="171"/>
    </row>
    <row r="199" spans="1:28" ht="15.75" customHeight="1" x14ac:dyDescent="0.2">
      <c r="A199" s="281">
        <v>578.20000000000005</v>
      </c>
      <c r="B199" s="171" t="s">
        <v>2026</v>
      </c>
      <c r="C199" s="171" t="s">
        <v>1849</v>
      </c>
      <c r="D199" s="173">
        <v>3.9997262199630401E-2</v>
      </c>
      <c r="E199" s="173">
        <v>8.3606399101084292E-3</v>
      </c>
      <c r="F199" s="173">
        <v>1.0408079246641699</v>
      </c>
      <c r="G199" s="173">
        <v>1.02389</v>
      </c>
      <c r="H199" s="173">
        <v>1.0580000000000001</v>
      </c>
      <c r="I199" s="174">
        <v>1.71844686652017E-6</v>
      </c>
      <c r="J199" s="282">
        <v>413862</v>
      </c>
      <c r="K199" s="282">
        <v>19679</v>
      </c>
      <c r="L199" s="283">
        <v>394183</v>
      </c>
      <c r="M199" s="171"/>
      <c r="N199" s="171"/>
      <c r="O199" s="171"/>
      <c r="P199" s="171"/>
      <c r="Q199" s="171"/>
      <c r="R199" s="171"/>
      <c r="S199" s="171"/>
      <c r="T199" s="171"/>
      <c r="U199" s="171"/>
      <c r="V199" s="171"/>
      <c r="W199" s="171"/>
      <c r="X199" s="171"/>
      <c r="Y199" s="171"/>
      <c r="Z199" s="171"/>
      <c r="AA199" s="171"/>
      <c r="AB199" s="171"/>
    </row>
    <row r="200" spans="1:28" ht="15.75" customHeight="1" x14ac:dyDescent="0.2">
      <c r="A200" s="281">
        <v>300.12</v>
      </c>
      <c r="B200" s="171" t="s">
        <v>2027</v>
      </c>
      <c r="C200" s="171" t="s">
        <v>1816</v>
      </c>
      <c r="D200" s="173">
        <v>4.3366445158354097E-2</v>
      </c>
      <c r="E200" s="173">
        <v>9.0924378764328292E-3</v>
      </c>
      <c r="F200" s="173">
        <v>1.0443205109374301</v>
      </c>
      <c r="G200" s="173">
        <v>1.0258700000000001</v>
      </c>
      <c r="H200" s="173">
        <v>1.0630999999999999</v>
      </c>
      <c r="I200" s="174">
        <v>1.84677421000565E-6</v>
      </c>
      <c r="J200" s="282">
        <v>433217</v>
      </c>
      <c r="K200" s="282">
        <v>16935</v>
      </c>
      <c r="L200" s="283">
        <v>416282</v>
      </c>
      <c r="M200" s="171"/>
      <c r="N200" s="171"/>
      <c r="O200" s="171"/>
      <c r="P200" s="171"/>
      <c r="Q200" s="171"/>
      <c r="R200" s="171"/>
      <c r="S200" s="171"/>
      <c r="T200" s="171"/>
      <c r="U200" s="171"/>
      <c r="V200" s="171"/>
      <c r="W200" s="171"/>
      <c r="X200" s="171"/>
      <c r="Y200" s="171"/>
      <c r="Z200" s="171"/>
      <c r="AA200" s="171"/>
      <c r="AB200" s="171"/>
    </row>
    <row r="201" spans="1:28" ht="15.75" customHeight="1" x14ac:dyDescent="0.2">
      <c r="A201" s="281">
        <v>389.1</v>
      </c>
      <c r="B201" s="171" t="s">
        <v>2028</v>
      </c>
      <c r="C201" s="171" t="s">
        <v>1896</v>
      </c>
      <c r="D201" s="173">
        <v>-1.8991303714958899E-2</v>
      </c>
      <c r="E201" s="173">
        <v>3.9864761332356804E-3</v>
      </c>
      <c r="F201" s="173">
        <v>0.98118789489531799</v>
      </c>
      <c r="G201" s="173">
        <v>0.97355000000000003</v>
      </c>
      <c r="H201" s="173">
        <v>0.98887999999999998</v>
      </c>
      <c r="I201" s="174">
        <v>1.8985591880775699E-6</v>
      </c>
      <c r="J201" s="282">
        <v>393384</v>
      </c>
      <c r="K201" s="282">
        <v>181181</v>
      </c>
      <c r="L201" s="283">
        <v>212203</v>
      </c>
      <c r="M201" s="171"/>
      <c r="N201" s="171"/>
      <c r="O201" s="171"/>
      <c r="P201" s="171"/>
      <c r="Q201" s="171"/>
      <c r="R201" s="171"/>
      <c r="S201" s="171"/>
      <c r="T201" s="171"/>
      <c r="U201" s="171"/>
      <c r="V201" s="171"/>
      <c r="W201" s="171"/>
      <c r="X201" s="171"/>
      <c r="Y201" s="171"/>
      <c r="Z201" s="171"/>
      <c r="AA201" s="171"/>
      <c r="AB201" s="171"/>
    </row>
    <row r="202" spans="1:28" ht="15.75" customHeight="1" x14ac:dyDescent="0.2">
      <c r="A202" s="281">
        <v>535.9</v>
      </c>
      <c r="B202" s="171" t="s">
        <v>2029</v>
      </c>
      <c r="C202" s="171" t="s">
        <v>1849</v>
      </c>
      <c r="D202" s="173">
        <v>6.0189267305037299E-2</v>
      </c>
      <c r="E202" s="173">
        <v>1.2669260120294E-2</v>
      </c>
      <c r="F202" s="173">
        <v>1.0620375365067301</v>
      </c>
      <c r="G202" s="173">
        <v>1.03599</v>
      </c>
      <c r="H202" s="173">
        <v>1.08874</v>
      </c>
      <c r="I202" s="174">
        <v>2.0260188104192102E-6</v>
      </c>
      <c r="J202" s="282">
        <v>421113</v>
      </c>
      <c r="K202" s="282">
        <v>8337</v>
      </c>
      <c r="L202" s="283">
        <v>412776</v>
      </c>
      <c r="M202" s="171"/>
      <c r="N202" s="171"/>
      <c r="O202" s="171"/>
      <c r="P202" s="171"/>
      <c r="Q202" s="171"/>
      <c r="R202" s="171"/>
      <c r="S202" s="171"/>
      <c r="T202" s="171"/>
      <c r="U202" s="171"/>
      <c r="V202" s="171"/>
      <c r="W202" s="171"/>
      <c r="X202" s="171"/>
      <c r="Y202" s="171"/>
      <c r="Z202" s="171"/>
      <c r="AA202" s="171"/>
      <c r="AB202" s="171"/>
    </row>
    <row r="203" spans="1:28" ht="15.75" customHeight="1" x14ac:dyDescent="0.2">
      <c r="A203" s="281">
        <v>327.3</v>
      </c>
      <c r="B203" s="171" t="s">
        <v>2030</v>
      </c>
      <c r="C203" s="171" t="s">
        <v>1878</v>
      </c>
      <c r="D203" s="173">
        <v>-1.8013822958584801E-2</v>
      </c>
      <c r="E203" s="173">
        <v>3.79294566889789E-3</v>
      </c>
      <c r="F203" s="173">
        <v>0.98214745608085896</v>
      </c>
      <c r="G203" s="173">
        <v>0.97487000000000001</v>
      </c>
      <c r="H203" s="173">
        <v>0.98948000000000003</v>
      </c>
      <c r="I203" s="174">
        <v>2.0412565181249601E-6</v>
      </c>
      <c r="J203" s="282">
        <v>421289</v>
      </c>
      <c r="K203" s="282">
        <v>142053</v>
      </c>
      <c r="L203" s="283">
        <v>279236</v>
      </c>
      <c r="M203" s="171"/>
      <c r="N203" s="171"/>
      <c r="O203" s="171"/>
      <c r="P203" s="171"/>
      <c r="Q203" s="171"/>
      <c r="R203" s="171"/>
      <c r="S203" s="171"/>
      <c r="T203" s="171"/>
      <c r="U203" s="171"/>
      <c r="V203" s="171"/>
      <c r="W203" s="171"/>
      <c r="X203" s="171"/>
      <c r="Y203" s="171"/>
      <c r="Z203" s="171"/>
      <c r="AA203" s="171"/>
      <c r="AB203" s="171"/>
    </row>
    <row r="204" spans="1:28" ht="15.75" customHeight="1" x14ac:dyDescent="0.2">
      <c r="A204" s="281">
        <v>415.2</v>
      </c>
      <c r="B204" s="171" t="s">
        <v>2031</v>
      </c>
      <c r="C204" s="171" t="s">
        <v>1831</v>
      </c>
      <c r="D204" s="173">
        <v>5.42207040613851E-2</v>
      </c>
      <c r="E204" s="173">
        <v>1.14250550996382E-2</v>
      </c>
      <c r="F204" s="173">
        <v>1.0557175776018699</v>
      </c>
      <c r="G204" s="173">
        <v>1.03234</v>
      </c>
      <c r="H204" s="173">
        <v>1.0796300000000001</v>
      </c>
      <c r="I204" s="174">
        <v>2.0771280752532898E-6</v>
      </c>
      <c r="J204" s="282">
        <v>430902</v>
      </c>
      <c r="K204" s="282">
        <v>10281</v>
      </c>
      <c r="L204" s="283">
        <v>420621</v>
      </c>
      <c r="M204" s="171"/>
      <c r="N204" s="171"/>
      <c r="O204" s="171"/>
      <c r="P204" s="171"/>
      <c r="Q204" s="171"/>
      <c r="R204" s="171"/>
      <c r="S204" s="171"/>
      <c r="T204" s="171"/>
      <c r="U204" s="171"/>
      <c r="V204" s="171"/>
      <c r="W204" s="171"/>
      <c r="X204" s="171"/>
      <c r="Y204" s="171"/>
      <c r="Z204" s="171"/>
      <c r="AA204" s="171"/>
      <c r="AB204" s="171"/>
    </row>
    <row r="205" spans="1:28" ht="15.75" customHeight="1" x14ac:dyDescent="0.2">
      <c r="A205" s="281">
        <v>415</v>
      </c>
      <c r="B205" s="171" t="s">
        <v>2032</v>
      </c>
      <c r="C205" s="171" t="s">
        <v>1831</v>
      </c>
      <c r="D205" s="173">
        <v>3.8740572263660997E-2</v>
      </c>
      <c r="E205" s="173">
        <v>8.1661640581098104E-3</v>
      </c>
      <c r="F205" s="173">
        <v>1.0395007733339501</v>
      </c>
      <c r="G205" s="173">
        <v>1.0229999999999999</v>
      </c>
      <c r="H205" s="173">
        <v>1.05627</v>
      </c>
      <c r="I205" s="174">
        <v>2.09502100357813E-6</v>
      </c>
      <c r="J205" s="282">
        <v>429461</v>
      </c>
      <c r="K205" s="282">
        <v>20674</v>
      </c>
      <c r="L205" s="283">
        <v>408787</v>
      </c>
      <c r="M205" s="171"/>
      <c r="N205" s="171"/>
      <c r="O205" s="171"/>
      <c r="P205" s="171"/>
      <c r="Q205" s="171"/>
      <c r="R205" s="171"/>
      <c r="S205" s="171"/>
      <c r="T205" s="171"/>
      <c r="U205" s="171"/>
      <c r="V205" s="171"/>
      <c r="W205" s="171"/>
      <c r="X205" s="171"/>
      <c r="Y205" s="171"/>
      <c r="Z205" s="171"/>
      <c r="AA205" s="171"/>
      <c r="AB205" s="171"/>
    </row>
    <row r="206" spans="1:28" ht="15.75" customHeight="1" x14ac:dyDescent="0.2">
      <c r="A206" s="281">
        <v>531.4</v>
      </c>
      <c r="B206" s="171" t="s">
        <v>2033</v>
      </c>
      <c r="C206" s="171" t="s">
        <v>1849</v>
      </c>
      <c r="D206" s="173">
        <v>5.8099314751723898E-2</v>
      </c>
      <c r="E206" s="173">
        <v>1.23203584819166E-2</v>
      </c>
      <c r="F206" s="173">
        <v>1.0598202462683599</v>
      </c>
      <c r="G206" s="173">
        <v>1.0345299999999999</v>
      </c>
      <c r="H206" s="173">
        <v>1.08572</v>
      </c>
      <c r="I206" s="174">
        <v>2.4086191102823298E-6</v>
      </c>
      <c r="J206" s="282">
        <v>434327</v>
      </c>
      <c r="K206" s="282">
        <v>8800</v>
      </c>
      <c r="L206" s="283">
        <v>425527</v>
      </c>
      <c r="M206" s="171"/>
      <c r="N206" s="171"/>
      <c r="O206" s="171"/>
      <c r="P206" s="171"/>
      <c r="Q206" s="171"/>
      <c r="R206" s="171"/>
      <c r="S206" s="171"/>
      <c r="T206" s="171"/>
      <c r="U206" s="171"/>
      <c r="V206" s="171"/>
      <c r="W206" s="171"/>
      <c r="X206" s="171"/>
      <c r="Y206" s="171"/>
      <c r="Z206" s="171"/>
      <c r="AA206" s="171"/>
      <c r="AB206" s="171"/>
    </row>
    <row r="207" spans="1:28" ht="15.75" customHeight="1" x14ac:dyDescent="0.2">
      <c r="A207" s="281">
        <v>550</v>
      </c>
      <c r="B207" s="171" t="s">
        <v>2034</v>
      </c>
      <c r="C207" s="171" t="s">
        <v>1849</v>
      </c>
      <c r="D207" s="173">
        <v>2.2955410078308199E-2</v>
      </c>
      <c r="E207" s="173">
        <v>4.8698729810705199E-3</v>
      </c>
      <c r="F207" s="173">
        <v>1.02322091318959</v>
      </c>
      <c r="G207" s="173">
        <v>1.0135000000000001</v>
      </c>
      <c r="H207" s="173">
        <v>1.0330299999999999</v>
      </c>
      <c r="I207" s="174">
        <v>2.4318766139207199E-6</v>
      </c>
      <c r="J207" s="282">
        <v>409659</v>
      </c>
      <c r="K207" s="282">
        <v>66663</v>
      </c>
      <c r="L207" s="283">
        <v>342996</v>
      </c>
      <c r="M207" s="171"/>
      <c r="N207" s="171"/>
      <c r="O207" s="171"/>
      <c r="P207" s="171"/>
      <c r="Q207" s="171"/>
      <c r="R207" s="171"/>
      <c r="S207" s="171"/>
      <c r="T207" s="171"/>
      <c r="U207" s="171"/>
      <c r="V207" s="171"/>
      <c r="W207" s="171"/>
      <c r="X207" s="171"/>
      <c r="Y207" s="171"/>
      <c r="Z207" s="171"/>
      <c r="AA207" s="171"/>
      <c r="AB207" s="171"/>
    </row>
    <row r="208" spans="1:28" ht="15.75" customHeight="1" x14ac:dyDescent="0.2">
      <c r="A208" s="281">
        <v>371</v>
      </c>
      <c r="B208" s="171" t="s">
        <v>2035</v>
      </c>
      <c r="C208" s="171" t="s">
        <v>1896</v>
      </c>
      <c r="D208" s="173">
        <v>2.54126469146384E-2</v>
      </c>
      <c r="E208" s="173">
        <v>5.3972753973103296E-3</v>
      </c>
      <c r="F208" s="173">
        <v>1.02573830095149</v>
      </c>
      <c r="G208" s="173">
        <v>1.01494</v>
      </c>
      <c r="H208" s="173">
        <v>1.0366500000000001</v>
      </c>
      <c r="I208" s="174">
        <v>2.4964260783323599E-6</v>
      </c>
      <c r="J208" s="282">
        <v>399519</v>
      </c>
      <c r="K208" s="282">
        <v>52545</v>
      </c>
      <c r="L208" s="283">
        <v>346974</v>
      </c>
      <c r="M208" s="171"/>
      <c r="N208" s="171"/>
      <c r="O208" s="171"/>
      <c r="P208" s="171"/>
      <c r="Q208" s="171"/>
      <c r="R208" s="171"/>
      <c r="S208" s="171"/>
      <c r="T208" s="171"/>
      <c r="U208" s="171"/>
      <c r="V208" s="171"/>
      <c r="W208" s="171"/>
      <c r="X208" s="171"/>
      <c r="Y208" s="171"/>
      <c r="Z208" s="171"/>
      <c r="AA208" s="171"/>
      <c r="AB208" s="171"/>
    </row>
    <row r="209" spans="1:28" ht="15.75" customHeight="1" x14ac:dyDescent="0.2">
      <c r="A209" s="281">
        <v>374</v>
      </c>
      <c r="B209" s="171" t="s">
        <v>2036</v>
      </c>
      <c r="C209" s="171" t="s">
        <v>1896</v>
      </c>
      <c r="D209" s="173">
        <v>3.10159878316946E-2</v>
      </c>
      <c r="E209" s="173">
        <v>6.6126229868129502E-3</v>
      </c>
      <c r="F209" s="173">
        <v>1.03150199523498</v>
      </c>
      <c r="G209" s="173">
        <v>1.0182199999999999</v>
      </c>
      <c r="H209" s="173">
        <v>1.0449600000000001</v>
      </c>
      <c r="I209" s="174">
        <v>2.7264305756990299E-6</v>
      </c>
      <c r="J209" s="282">
        <v>422039</v>
      </c>
      <c r="K209" s="282">
        <v>33065</v>
      </c>
      <c r="L209" s="283">
        <v>388974</v>
      </c>
      <c r="M209" s="171"/>
      <c r="N209" s="171"/>
      <c r="O209" s="171"/>
      <c r="P209" s="171"/>
      <c r="Q209" s="171"/>
      <c r="R209" s="171"/>
      <c r="S209" s="171"/>
      <c r="T209" s="171"/>
      <c r="U209" s="171"/>
      <c r="V209" s="171"/>
      <c r="W209" s="171"/>
      <c r="X209" s="171"/>
      <c r="Y209" s="171"/>
      <c r="Z209" s="171"/>
      <c r="AA209" s="171"/>
      <c r="AB209" s="171"/>
    </row>
    <row r="210" spans="1:28" ht="15.75" customHeight="1" x14ac:dyDescent="0.2">
      <c r="A210" s="281">
        <v>261</v>
      </c>
      <c r="B210" s="171" t="s">
        <v>2037</v>
      </c>
      <c r="C210" s="171" t="s">
        <v>1859</v>
      </c>
      <c r="D210" s="173">
        <v>2.09049030280401E-2</v>
      </c>
      <c r="E210" s="173">
        <v>4.48238290410521E-3</v>
      </c>
      <c r="F210" s="173">
        <v>1.0211249411302501</v>
      </c>
      <c r="G210" s="173">
        <v>1.0121899999999999</v>
      </c>
      <c r="H210" s="173">
        <v>1.0301400000000001</v>
      </c>
      <c r="I210" s="174">
        <v>3.1043466034603699E-6</v>
      </c>
      <c r="J210" s="282">
        <v>403347</v>
      </c>
      <c r="K210" s="282">
        <v>82417</v>
      </c>
      <c r="L210" s="283">
        <v>320930</v>
      </c>
      <c r="M210" s="171"/>
      <c r="N210" s="171"/>
      <c r="O210" s="171"/>
      <c r="P210" s="171"/>
      <c r="Q210" s="171"/>
      <c r="R210" s="171"/>
      <c r="S210" s="171"/>
      <c r="T210" s="171"/>
      <c r="U210" s="171"/>
      <c r="V210" s="171"/>
      <c r="W210" s="171"/>
      <c r="X210" s="171"/>
      <c r="Y210" s="171"/>
      <c r="Z210" s="171"/>
      <c r="AA210" s="171"/>
      <c r="AB210" s="171"/>
    </row>
    <row r="211" spans="1:28" ht="15.75" customHeight="1" x14ac:dyDescent="0.2">
      <c r="A211" s="281">
        <v>702</v>
      </c>
      <c r="B211" s="171" t="s">
        <v>2038</v>
      </c>
      <c r="C211" s="171" t="s">
        <v>1855</v>
      </c>
      <c r="D211" s="173">
        <v>1.88678019387074E-2</v>
      </c>
      <c r="E211" s="173">
        <v>4.0683655303159899E-3</v>
      </c>
      <c r="F211" s="173">
        <v>1.0190469236847399</v>
      </c>
      <c r="G211" s="173">
        <v>1.01095</v>
      </c>
      <c r="H211" s="173">
        <v>1.02721</v>
      </c>
      <c r="I211" s="174">
        <v>3.52331469478706E-6</v>
      </c>
      <c r="J211" s="282">
        <v>395721</v>
      </c>
      <c r="K211" s="282">
        <v>130877</v>
      </c>
      <c r="L211" s="283">
        <v>264844</v>
      </c>
      <c r="M211" s="171"/>
      <c r="N211" s="171"/>
      <c r="O211" s="171"/>
      <c r="P211" s="171"/>
      <c r="Q211" s="171"/>
      <c r="R211" s="171"/>
      <c r="S211" s="171"/>
      <c r="T211" s="171"/>
      <c r="U211" s="171"/>
      <c r="V211" s="171"/>
      <c r="W211" s="171"/>
      <c r="X211" s="171"/>
      <c r="Y211" s="171"/>
      <c r="Z211" s="171"/>
      <c r="AA211" s="171"/>
      <c r="AB211" s="171"/>
    </row>
    <row r="212" spans="1:28" ht="15.75" customHeight="1" x14ac:dyDescent="0.2">
      <c r="A212" s="281">
        <v>198.4</v>
      </c>
      <c r="B212" s="171" t="s">
        <v>2039</v>
      </c>
      <c r="C212" s="171" t="s">
        <v>1820</v>
      </c>
      <c r="D212" s="173">
        <v>0.1057830054507</v>
      </c>
      <c r="E212" s="173">
        <v>2.2816866383661701E-2</v>
      </c>
      <c r="F212" s="173">
        <v>1.1115806433936199</v>
      </c>
      <c r="G212" s="173">
        <v>1.0629599999999999</v>
      </c>
      <c r="H212" s="173">
        <v>1.16242</v>
      </c>
      <c r="I212" s="174">
        <v>3.5491401908120102E-6</v>
      </c>
      <c r="J212" s="282">
        <v>440808</v>
      </c>
      <c r="K212" s="282">
        <v>2523</v>
      </c>
      <c r="L212" s="283">
        <v>438285</v>
      </c>
      <c r="M212" s="171"/>
      <c r="N212" s="171"/>
      <c r="O212" s="171"/>
      <c r="P212" s="171"/>
      <c r="Q212" s="171"/>
      <c r="R212" s="171"/>
      <c r="S212" s="171"/>
      <c r="T212" s="171"/>
      <c r="U212" s="171"/>
      <c r="V212" s="171"/>
      <c r="W212" s="171"/>
      <c r="X212" s="171"/>
      <c r="Y212" s="171"/>
      <c r="Z212" s="171"/>
      <c r="AA212" s="171"/>
      <c r="AB212" s="171"/>
    </row>
    <row r="213" spans="1:28" ht="15.75" customHeight="1" x14ac:dyDescent="0.2">
      <c r="A213" s="281">
        <v>401.2</v>
      </c>
      <c r="B213" s="171" t="s">
        <v>2040</v>
      </c>
      <c r="C213" s="171" t="s">
        <v>1831</v>
      </c>
      <c r="D213" s="173">
        <v>2.5004884703445598E-2</v>
      </c>
      <c r="E213" s="173">
        <v>5.3982085707288104E-3</v>
      </c>
      <c r="F213" s="173">
        <v>1.02532012889696</v>
      </c>
      <c r="G213" s="173">
        <v>1.0145299999999999</v>
      </c>
      <c r="H213" s="173">
        <v>1.03623</v>
      </c>
      <c r="I213" s="174">
        <v>3.6202616506776999E-6</v>
      </c>
      <c r="J213" s="282">
        <v>412762</v>
      </c>
      <c r="K213" s="282">
        <v>53309</v>
      </c>
      <c r="L213" s="283">
        <v>359453</v>
      </c>
      <c r="M213" s="171"/>
      <c r="N213" s="171"/>
      <c r="O213" s="171"/>
      <c r="P213" s="171"/>
      <c r="Q213" s="171"/>
      <c r="R213" s="171"/>
      <c r="S213" s="171"/>
      <c r="T213" s="171"/>
      <c r="U213" s="171"/>
      <c r="V213" s="171"/>
      <c r="W213" s="171"/>
      <c r="X213" s="171"/>
      <c r="Y213" s="171"/>
      <c r="Z213" s="171"/>
      <c r="AA213" s="171"/>
      <c r="AB213" s="171"/>
    </row>
    <row r="214" spans="1:28" ht="15.75" customHeight="1" x14ac:dyDescent="0.2">
      <c r="A214" s="281">
        <v>365.2</v>
      </c>
      <c r="B214" s="171" t="s">
        <v>2041</v>
      </c>
      <c r="C214" s="171" t="s">
        <v>1896</v>
      </c>
      <c r="D214" s="173">
        <v>6.5403998002162594E-2</v>
      </c>
      <c r="E214" s="173">
        <v>1.41392320526256E-2</v>
      </c>
      <c r="F214" s="173">
        <v>1.0675902415976199</v>
      </c>
      <c r="G214" s="173">
        <v>1.0384100000000001</v>
      </c>
      <c r="H214" s="173">
        <v>1.0975900000000001</v>
      </c>
      <c r="I214" s="174">
        <v>3.7331594945492999E-6</v>
      </c>
      <c r="J214" s="282">
        <v>437791</v>
      </c>
      <c r="K214" s="282">
        <v>6668</v>
      </c>
      <c r="L214" s="283">
        <v>431123</v>
      </c>
      <c r="M214" s="171"/>
      <c r="N214" s="171"/>
      <c r="O214" s="171"/>
      <c r="P214" s="171"/>
      <c r="Q214" s="171"/>
      <c r="R214" s="171"/>
      <c r="S214" s="171"/>
      <c r="T214" s="171"/>
      <c r="U214" s="171"/>
      <c r="V214" s="171"/>
      <c r="W214" s="171"/>
      <c r="X214" s="171"/>
      <c r="Y214" s="171"/>
      <c r="Z214" s="171"/>
      <c r="AA214" s="171"/>
      <c r="AB214" s="171"/>
    </row>
    <row r="215" spans="1:28" ht="15.75" customHeight="1" x14ac:dyDescent="0.2">
      <c r="A215" s="281">
        <v>789</v>
      </c>
      <c r="B215" s="171" t="s">
        <v>2042</v>
      </c>
      <c r="C215" s="171" t="s">
        <v>1914</v>
      </c>
      <c r="D215" s="173">
        <v>3.3026189005637599E-2</v>
      </c>
      <c r="E215" s="173">
        <v>7.1727860602100596E-3</v>
      </c>
      <c r="F215" s="173">
        <v>1.03357760725665</v>
      </c>
      <c r="G215" s="173">
        <v>1.01915</v>
      </c>
      <c r="H215" s="173">
        <v>1.0482100000000001</v>
      </c>
      <c r="I215" s="174">
        <v>4.1370857832279496E-6</v>
      </c>
      <c r="J215" s="282">
        <v>405775</v>
      </c>
      <c r="K215" s="282">
        <v>27761</v>
      </c>
      <c r="L215" s="283">
        <v>378014</v>
      </c>
      <c r="M215" s="171"/>
      <c r="N215" s="171"/>
      <c r="O215" s="171"/>
      <c r="P215" s="171"/>
      <c r="Q215" s="171"/>
      <c r="R215" s="171"/>
      <c r="S215" s="171"/>
      <c r="T215" s="171"/>
      <c r="U215" s="171"/>
      <c r="V215" s="171"/>
      <c r="W215" s="171"/>
      <c r="X215" s="171"/>
      <c r="Y215" s="171"/>
      <c r="Z215" s="171"/>
      <c r="AA215" s="171"/>
      <c r="AB215" s="171"/>
    </row>
    <row r="216" spans="1:28" ht="15.75" customHeight="1" x14ac:dyDescent="0.2">
      <c r="A216" s="281">
        <v>578.9</v>
      </c>
      <c r="B216" s="171" t="s">
        <v>2043</v>
      </c>
      <c r="C216" s="171" t="s">
        <v>1849</v>
      </c>
      <c r="D216" s="173">
        <v>4.7032184485965502E-2</v>
      </c>
      <c r="E216" s="173">
        <v>1.0225715439423201E-2</v>
      </c>
      <c r="F216" s="173">
        <v>1.0481557428906001</v>
      </c>
      <c r="G216" s="173">
        <v>1.0273600000000001</v>
      </c>
      <c r="H216" s="173">
        <v>1.06938</v>
      </c>
      <c r="I216" s="174">
        <v>4.2370377692759298E-6</v>
      </c>
      <c r="J216" s="282">
        <v>427317</v>
      </c>
      <c r="K216" s="282">
        <v>12912</v>
      </c>
      <c r="L216" s="283">
        <v>414405</v>
      </c>
      <c r="M216" s="171"/>
      <c r="N216" s="171"/>
      <c r="O216" s="171"/>
      <c r="P216" s="171"/>
      <c r="Q216" s="171"/>
      <c r="R216" s="171"/>
      <c r="S216" s="171"/>
      <c r="T216" s="171"/>
      <c r="U216" s="171"/>
      <c r="V216" s="171"/>
      <c r="W216" s="171"/>
      <c r="X216" s="171"/>
      <c r="Y216" s="171"/>
      <c r="Z216" s="171"/>
      <c r="AA216" s="171"/>
      <c r="AB216" s="171"/>
    </row>
    <row r="217" spans="1:28" ht="15.75" customHeight="1" x14ac:dyDescent="0.2">
      <c r="A217" s="281">
        <v>411.8</v>
      </c>
      <c r="B217" s="171" t="s">
        <v>2044</v>
      </c>
      <c r="C217" s="171" t="s">
        <v>1831</v>
      </c>
      <c r="D217" s="173">
        <v>2.2096623086759901E-2</v>
      </c>
      <c r="E217" s="173">
        <v>4.9055137216448804E-3</v>
      </c>
      <c r="F217" s="173">
        <v>1.0223425615923101</v>
      </c>
      <c r="G217" s="173">
        <v>1.0125599999999999</v>
      </c>
      <c r="H217" s="173">
        <v>1.0322199999999999</v>
      </c>
      <c r="I217" s="174">
        <v>6.65462251752673E-6</v>
      </c>
      <c r="J217" s="282">
        <v>421484</v>
      </c>
      <c r="K217" s="282">
        <v>68602</v>
      </c>
      <c r="L217" s="283">
        <v>352882</v>
      </c>
      <c r="M217" s="171"/>
      <c r="N217" s="171"/>
      <c r="O217" s="171"/>
      <c r="P217" s="171"/>
      <c r="Q217" s="171"/>
      <c r="R217" s="171"/>
      <c r="S217" s="171"/>
      <c r="T217" s="171"/>
      <c r="U217" s="171"/>
      <c r="V217" s="171"/>
      <c r="W217" s="171"/>
      <c r="X217" s="171"/>
      <c r="Y217" s="171"/>
      <c r="Z217" s="171"/>
      <c r="AA217" s="171"/>
      <c r="AB217" s="171"/>
    </row>
    <row r="218" spans="1:28" ht="15.75" customHeight="1" x14ac:dyDescent="0.2">
      <c r="A218" s="281">
        <v>701.2</v>
      </c>
      <c r="B218" s="171" t="s">
        <v>2045</v>
      </c>
      <c r="C218" s="171" t="s">
        <v>1855</v>
      </c>
      <c r="D218" s="173">
        <v>6.5524489062184096E-2</v>
      </c>
      <c r="E218" s="173">
        <v>1.4576798706083201E-2</v>
      </c>
      <c r="F218" s="173">
        <v>1.0677188844274901</v>
      </c>
      <c r="G218" s="173">
        <v>1.03765</v>
      </c>
      <c r="H218" s="173">
        <v>1.09866</v>
      </c>
      <c r="I218" s="174">
        <v>6.9530059409211696E-6</v>
      </c>
      <c r="J218" s="282">
        <v>426950</v>
      </c>
      <c r="K218" s="282">
        <v>6250</v>
      </c>
      <c r="L218" s="283">
        <v>420700</v>
      </c>
      <c r="M218" s="171"/>
      <c r="N218" s="171"/>
      <c r="O218" s="171"/>
      <c r="P218" s="171"/>
      <c r="Q218" s="171"/>
      <c r="R218" s="171"/>
      <c r="S218" s="171"/>
      <c r="T218" s="171"/>
      <c r="U218" s="171"/>
      <c r="V218" s="171"/>
      <c r="W218" s="171"/>
      <c r="X218" s="171"/>
      <c r="Y218" s="171"/>
      <c r="Z218" s="171"/>
      <c r="AA218" s="171"/>
      <c r="AB218" s="171"/>
    </row>
    <row r="219" spans="1:28" ht="15.75" customHeight="1" x14ac:dyDescent="0.2">
      <c r="A219" s="281">
        <v>721.2</v>
      </c>
      <c r="B219" s="171" t="s">
        <v>2046</v>
      </c>
      <c r="C219" s="171" t="s">
        <v>1902</v>
      </c>
      <c r="D219" s="173">
        <v>6.8783388719631994E-2</v>
      </c>
      <c r="E219" s="173">
        <v>1.53678726184804E-2</v>
      </c>
      <c r="F219" s="173">
        <v>1.07120414911357</v>
      </c>
      <c r="G219" s="173">
        <v>1.03942</v>
      </c>
      <c r="H219" s="173">
        <v>1.1039600000000001</v>
      </c>
      <c r="I219" s="174">
        <v>7.61288653948041E-6</v>
      </c>
      <c r="J219" s="282">
        <v>436146</v>
      </c>
      <c r="K219" s="282">
        <v>5635</v>
      </c>
      <c r="L219" s="283">
        <v>430511</v>
      </c>
      <c r="M219" s="171"/>
      <c r="N219" s="171"/>
      <c r="O219" s="171"/>
      <c r="P219" s="171"/>
      <c r="Q219" s="171"/>
      <c r="R219" s="171"/>
      <c r="S219" s="171"/>
      <c r="T219" s="171"/>
      <c r="U219" s="171"/>
      <c r="V219" s="171"/>
      <c r="W219" s="171"/>
      <c r="X219" s="171"/>
      <c r="Y219" s="171"/>
      <c r="Z219" s="171"/>
      <c r="AA219" s="171"/>
      <c r="AB219" s="171"/>
    </row>
    <row r="220" spans="1:28" ht="15.75" customHeight="1" x14ac:dyDescent="0.2">
      <c r="A220" s="281">
        <v>480.11</v>
      </c>
      <c r="B220" s="171" t="s">
        <v>2047</v>
      </c>
      <c r="C220" s="171" t="s">
        <v>1818</v>
      </c>
      <c r="D220" s="173">
        <v>0.119536060747243</v>
      </c>
      <c r="E220" s="173">
        <v>2.6863477424417002E-2</v>
      </c>
      <c r="F220" s="173">
        <v>1.1269738828548099</v>
      </c>
      <c r="G220" s="173">
        <v>1.06917</v>
      </c>
      <c r="H220" s="173">
        <v>1.1879</v>
      </c>
      <c r="I220" s="174">
        <v>8.5965802985364695E-6</v>
      </c>
      <c r="J220" s="282">
        <v>437068</v>
      </c>
      <c r="K220" s="282">
        <v>1815</v>
      </c>
      <c r="L220" s="283">
        <v>435253</v>
      </c>
      <c r="M220" s="171"/>
      <c r="N220" s="171"/>
      <c r="O220" s="171"/>
      <c r="P220" s="171"/>
      <c r="Q220" s="171"/>
      <c r="R220" s="171"/>
      <c r="S220" s="171"/>
      <c r="T220" s="171"/>
      <c r="U220" s="171"/>
      <c r="V220" s="171"/>
      <c r="W220" s="171"/>
      <c r="X220" s="171"/>
      <c r="Y220" s="171"/>
      <c r="Z220" s="171"/>
      <c r="AA220" s="171"/>
      <c r="AB220" s="171"/>
    </row>
    <row r="221" spans="1:28" ht="15.75" customHeight="1" x14ac:dyDescent="0.2">
      <c r="A221" s="281">
        <v>149.30000000000001</v>
      </c>
      <c r="B221" s="171" t="s">
        <v>2048</v>
      </c>
      <c r="C221" s="171" t="s">
        <v>1820</v>
      </c>
      <c r="D221" s="173">
        <v>0.27170897121063697</v>
      </c>
      <c r="E221" s="173">
        <v>6.1302395592214301E-2</v>
      </c>
      <c r="F221" s="173">
        <v>1.3122050562863801</v>
      </c>
      <c r="G221" s="173">
        <v>1.16364</v>
      </c>
      <c r="H221" s="173">
        <v>1.47973</v>
      </c>
      <c r="I221" s="174">
        <v>9.3244720498356192E-6</v>
      </c>
      <c r="J221" s="282">
        <v>441770</v>
      </c>
      <c r="K221" s="282">
        <v>346</v>
      </c>
      <c r="L221" s="283">
        <v>441424</v>
      </c>
      <c r="M221" s="171"/>
      <c r="N221" s="171"/>
      <c r="O221" s="171"/>
      <c r="P221" s="171"/>
      <c r="Q221" s="171"/>
      <c r="R221" s="171"/>
      <c r="S221" s="171"/>
      <c r="T221" s="171"/>
      <c r="U221" s="171"/>
      <c r="V221" s="171"/>
      <c r="W221" s="171"/>
      <c r="X221" s="171"/>
      <c r="Y221" s="171"/>
      <c r="Z221" s="171"/>
      <c r="AA221" s="171"/>
      <c r="AB221" s="171"/>
    </row>
    <row r="222" spans="1:28" ht="15.75" customHeight="1" x14ac:dyDescent="0.2">
      <c r="A222" s="281">
        <v>426.3</v>
      </c>
      <c r="B222" s="171" t="s">
        <v>2049</v>
      </c>
      <c r="C222" s="171" t="s">
        <v>1831</v>
      </c>
      <c r="D222" s="173">
        <v>4.6769722177229398E-2</v>
      </c>
      <c r="E222" s="173">
        <v>1.06220985674759E-2</v>
      </c>
      <c r="F222" s="173">
        <v>1.04788067761312</v>
      </c>
      <c r="G222" s="173">
        <v>1.0262899999999999</v>
      </c>
      <c r="H222" s="173">
        <v>1.06993</v>
      </c>
      <c r="I222" s="174">
        <v>1.0673533313710599E-5</v>
      </c>
      <c r="J222" s="282">
        <v>428288</v>
      </c>
      <c r="K222" s="282">
        <v>11989</v>
      </c>
      <c r="L222" s="283">
        <v>416299</v>
      </c>
      <c r="M222" s="171"/>
      <c r="N222" s="171"/>
      <c r="O222" s="171"/>
      <c r="P222" s="171"/>
      <c r="Q222" s="171"/>
      <c r="R222" s="171"/>
      <c r="S222" s="171"/>
      <c r="T222" s="171"/>
      <c r="U222" s="171"/>
      <c r="V222" s="171"/>
      <c r="W222" s="171"/>
      <c r="X222" s="171"/>
      <c r="Y222" s="171"/>
      <c r="Z222" s="171"/>
      <c r="AA222" s="171"/>
      <c r="AB222" s="171"/>
    </row>
    <row r="223" spans="1:28" ht="15.75" customHeight="1" x14ac:dyDescent="0.2">
      <c r="A223" s="281">
        <v>401.21</v>
      </c>
      <c r="B223" s="171" t="s">
        <v>2050</v>
      </c>
      <c r="C223" s="171" t="s">
        <v>1831</v>
      </c>
      <c r="D223" s="173">
        <v>3.4762148255845803E-2</v>
      </c>
      <c r="E223" s="173">
        <v>7.9190387234544992E-3</v>
      </c>
      <c r="F223" s="173">
        <v>1.0353734141375699</v>
      </c>
      <c r="G223" s="173">
        <v>1.0194300000000001</v>
      </c>
      <c r="H223" s="173">
        <v>1.0515699999999999</v>
      </c>
      <c r="I223" s="174">
        <v>1.13510835627542E-5</v>
      </c>
      <c r="J223" s="282">
        <v>421182</v>
      </c>
      <c r="K223" s="282">
        <v>22144</v>
      </c>
      <c r="L223" s="283">
        <v>399038</v>
      </c>
      <c r="M223" s="171"/>
      <c r="N223" s="171"/>
      <c r="O223" s="171"/>
      <c r="P223" s="171"/>
      <c r="Q223" s="171"/>
      <c r="R223" s="171"/>
      <c r="S223" s="171"/>
      <c r="T223" s="171"/>
      <c r="U223" s="171"/>
      <c r="V223" s="171"/>
      <c r="W223" s="171"/>
      <c r="X223" s="171"/>
      <c r="Y223" s="171"/>
      <c r="Z223" s="171"/>
      <c r="AA223" s="171"/>
      <c r="AB223" s="171"/>
    </row>
    <row r="224" spans="1:28" ht="15.75" customHeight="1" x14ac:dyDescent="0.2">
      <c r="A224" s="281">
        <v>80</v>
      </c>
      <c r="B224" s="171" t="s">
        <v>2051</v>
      </c>
      <c r="C224" s="171" t="s">
        <v>1844</v>
      </c>
      <c r="D224" s="173">
        <v>6.5280347450410406E-2</v>
      </c>
      <c r="E224" s="173">
        <v>1.4926844854947699E-2</v>
      </c>
      <c r="F224" s="173">
        <v>1.0674582416363001</v>
      </c>
      <c r="G224" s="173">
        <v>1.03668</v>
      </c>
      <c r="H224" s="173">
        <v>1.0991500000000001</v>
      </c>
      <c r="I224" s="174">
        <v>1.22353178373294E-5</v>
      </c>
      <c r="J224" s="282">
        <v>434029</v>
      </c>
      <c r="K224" s="282">
        <v>5962</v>
      </c>
      <c r="L224" s="283">
        <v>428067</v>
      </c>
      <c r="M224" s="171"/>
      <c r="N224" s="171"/>
      <c r="O224" s="171"/>
      <c r="P224" s="171"/>
      <c r="Q224" s="171"/>
      <c r="R224" s="171"/>
      <c r="S224" s="171"/>
      <c r="T224" s="171"/>
      <c r="U224" s="171"/>
      <c r="V224" s="171"/>
      <c r="W224" s="171"/>
      <c r="X224" s="171"/>
      <c r="Y224" s="171"/>
      <c r="Z224" s="171"/>
      <c r="AA224" s="171"/>
      <c r="AB224" s="171"/>
    </row>
    <row r="225" spans="1:28" ht="15.75" customHeight="1" x14ac:dyDescent="0.2">
      <c r="A225" s="281">
        <v>724.9</v>
      </c>
      <c r="B225" s="171" t="s">
        <v>2052</v>
      </c>
      <c r="C225" s="171" t="s">
        <v>1902</v>
      </c>
      <c r="D225" s="173">
        <v>7.4669968460111397E-2</v>
      </c>
      <c r="E225" s="173">
        <v>1.7079282759814001E-2</v>
      </c>
      <c r="F225" s="173">
        <v>1.07752847381405</v>
      </c>
      <c r="G225" s="173">
        <v>1.0420499999999999</v>
      </c>
      <c r="H225" s="173">
        <v>1.1142099999999999</v>
      </c>
      <c r="I225" s="174">
        <v>1.23135183584877E-5</v>
      </c>
      <c r="J225" s="282">
        <v>435712</v>
      </c>
      <c r="K225" s="282">
        <v>4553</v>
      </c>
      <c r="L225" s="283">
        <v>431159</v>
      </c>
      <c r="M225" s="171"/>
      <c r="N225" s="171"/>
      <c r="O225" s="171"/>
      <c r="P225" s="171"/>
      <c r="Q225" s="171"/>
      <c r="R225" s="171"/>
      <c r="S225" s="171"/>
      <c r="T225" s="171"/>
      <c r="U225" s="171"/>
      <c r="V225" s="171"/>
      <c r="W225" s="171"/>
      <c r="X225" s="171"/>
      <c r="Y225" s="171"/>
      <c r="Z225" s="171"/>
      <c r="AA225" s="171"/>
      <c r="AB225" s="171"/>
    </row>
    <row r="226" spans="1:28" ht="15.75" customHeight="1" x14ac:dyDescent="0.2">
      <c r="A226" s="281">
        <v>338.1</v>
      </c>
      <c r="B226" s="171" t="s">
        <v>2053</v>
      </c>
      <c r="C226" s="171" t="s">
        <v>1878</v>
      </c>
      <c r="D226" s="173">
        <v>3.8047213128420597E-2</v>
      </c>
      <c r="E226" s="173">
        <v>8.7237634287506208E-3</v>
      </c>
      <c r="F226" s="173">
        <v>1.0387802757873199</v>
      </c>
      <c r="G226" s="173">
        <v>1.0211699999999999</v>
      </c>
      <c r="H226" s="173">
        <v>1.0566899999999999</v>
      </c>
      <c r="I226" s="174">
        <v>1.2927408424799399E-5</v>
      </c>
      <c r="J226" s="282">
        <v>407123</v>
      </c>
      <c r="K226" s="282">
        <v>18112</v>
      </c>
      <c r="L226" s="283">
        <v>389011</v>
      </c>
      <c r="M226" s="171"/>
      <c r="N226" s="171"/>
      <c r="O226" s="171"/>
      <c r="P226" s="171"/>
      <c r="Q226" s="171"/>
      <c r="R226" s="171"/>
      <c r="S226" s="171"/>
      <c r="T226" s="171"/>
      <c r="U226" s="171"/>
      <c r="V226" s="171"/>
      <c r="W226" s="171"/>
      <c r="X226" s="171"/>
      <c r="Y226" s="171"/>
      <c r="Z226" s="171"/>
      <c r="AA226" s="171"/>
      <c r="AB226" s="171"/>
    </row>
    <row r="227" spans="1:28" ht="15.75" customHeight="1" x14ac:dyDescent="0.2">
      <c r="A227" s="281">
        <v>374.1</v>
      </c>
      <c r="B227" s="171" t="s">
        <v>2054</v>
      </c>
      <c r="C227" s="171" t="s">
        <v>1896</v>
      </c>
      <c r="D227" s="173">
        <v>5.78045218555404E-2</v>
      </c>
      <c r="E227" s="173">
        <v>1.32996343745783E-2</v>
      </c>
      <c r="F227" s="173">
        <v>1.05950786483471</v>
      </c>
      <c r="G227" s="173">
        <v>1.0322499999999999</v>
      </c>
      <c r="H227" s="173">
        <v>1.0874900000000001</v>
      </c>
      <c r="I227" s="174">
        <v>1.38437950739308E-5</v>
      </c>
      <c r="J227" s="282">
        <v>436235</v>
      </c>
      <c r="K227" s="282">
        <v>7587</v>
      </c>
      <c r="L227" s="283">
        <v>428648</v>
      </c>
      <c r="M227" s="171"/>
      <c r="N227" s="171"/>
      <c r="O227" s="171"/>
      <c r="P227" s="171"/>
      <c r="Q227" s="171"/>
      <c r="R227" s="171"/>
      <c r="S227" s="171"/>
      <c r="T227" s="171"/>
      <c r="U227" s="171"/>
      <c r="V227" s="171"/>
      <c r="W227" s="171"/>
      <c r="X227" s="171"/>
      <c r="Y227" s="171"/>
      <c r="Z227" s="171"/>
      <c r="AA227" s="171"/>
      <c r="AB227" s="171"/>
    </row>
    <row r="228" spans="1:28" ht="15.75" customHeight="1" x14ac:dyDescent="0.2">
      <c r="A228" s="281">
        <v>41.1</v>
      </c>
      <c r="B228" s="171" t="s">
        <v>2055</v>
      </c>
      <c r="C228" s="171" t="s">
        <v>1844</v>
      </c>
      <c r="D228" s="173">
        <v>5.31771300471615E-2</v>
      </c>
      <c r="E228" s="173">
        <v>1.22584855405796E-2</v>
      </c>
      <c r="F228" s="173">
        <v>1.05461643283449</v>
      </c>
      <c r="G228" s="173">
        <v>1.0295799999999999</v>
      </c>
      <c r="H228" s="173">
        <v>1.08026</v>
      </c>
      <c r="I228" s="174">
        <v>1.4379477137194899E-5</v>
      </c>
      <c r="J228" s="282">
        <v>430708</v>
      </c>
      <c r="K228" s="282">
        <v>8903</v>
      </c>
      <c r="L228" s="283">
        <v>421805</v>
      </c>
      <c r="M228" s="171"/>
      <c r="N228" s="171"/>
      <c r="O228" s="171"/>
      <c r="P228" s="171"/>
      <c r="Q228" s="171"/>
      <c r="R228" s="171"/>
      <c r="S228" s="171"/>
      <c r="T228" s="171"/>
      <c r="U228" s="171"/>
      <c r="V228" s="171"/>
      <c r="W228" s="171"/>
      <c r="X228" s="171"/>
      <c r="Y228" s="171"/>
      <c r="Z228" s="171"/>
      <c r="AA228" s="171"/>
      <c r="AB228" s="171"/>
    </row>
    <row r="229" spans="1:28" ht="15.75" customHeight="1" x14ac:dyDescent="0.2">
      <c r="A229" s="281">
        <v>300.11</v>
      </c>
      <c r="B229" s="171" t="s">
        <v>2056</v>
      </c>
      <c r="C229" s="171" t="s">
        <v>1816</v>
      </c>
      <c r="D229" s="173">
        <v>2.9840980972576901E-2</v>
      </c>
      <c r="E229" s="173">
        <v>6.8812699628042996E-3</v>
      </c>
      <c r="F229" s="173">
        <v>1.03029068510361</v>
      </c>
      <c r="G229" s="173">
        <v>1.0164899999999999</v>
      </c>
      <c r="H229" s="173">
        <v>1.0442800000000001</v>
      </c>
      <c r="I229" s="174">
        <v>1.44735585475097E-5</v>
      </c>
      <c r="J229" s="282">
        <v>425745</v>
      </c>
      <c r="K229" s="282">
        <v>30751</v>
      </c>
      <c r="L229" s="283">
        <v>394994</v>
      </c>
      <c r="M229" s="171"/>
      <c r="N229" s="171"/>
      <c r="O229" s="171"/>
      <c r="P229" s="171"/>
      <c r="Q229" s="171"/>
      <c r="R229" s="171"/>
      <c r="S229" s="171"/>
      <c r="T229" s="171"/>
      <c r="U229" s="171"/>
      <c r="V229" s="171"/>
      <c r="W229" s="171"/>
      <c r="X229" s="171"/>
      <c r="Y229" s="171"/>
      <c r="Z229" s="171"/>
      <c r="AA229" s="171"/>
      <c r="AB229" s="171"/>
    </row>
    <row r="230" spans="1:28" ht="15.75" customHeight="1" x14ac:dyDescent="0.2">
      <c r="A230" s="281">
        <v>562</v>
      </c>
      <c r="B230" s="171" t="s">
        <v>2057</v>
      </c>
      <c r="C230" s="171" t="s">
        <v>1849</v>
      </c>
      <c r="D230" s="173">
        <v>2.2681592636975199E-2</v>
      </c>
      <c r="E230" s="173">
        <v>5.2690959854060299E-3</v>
      </c>
      <c r="F230" s="173">
        <v>1.02294077581223</v>
      </c>
      <c r="G230" s="173">
        <v>1.0124299999999999</v>
      </c>
      <c r="H230" s="173">
        <v>1.03356</v>
      </c>
      <c r="I230" s="174">
        <v>1.6725300770081001E-5</v>
      </c>
      <c r="J230" s="282">
        <v>385689</v>
      </c>
      <c r="K230" s="282">
        <v>56861</v>
      </c>
      <c r="L230" s="283">
        <v>328828</v>
      </c>
      <c r="M230" s="171"/>
      <c r="N230" s="171"/>
      <c r="O230" s="171"/>
      <c r="P230" s="171"/>
      <c r="Q230" s="171"/>
      <c r="R230" s="171"/>
      <c r="S230" s="171"/>
      <c r="T230" s="171"/>
      <c r="U230" s="171"/>
      <c r="V230" s="171"/>
      <c r="W230" s="171"/>
      <c r="X230" s="171"/>
      <c r="Y230" s="171"/>
      <c r="Z230" s="171"/>
      <c r="AA230" s="171"/>
      <c r="AB230" s="171"/>
    </row>
    <row r="231" spans="1:28" ht="15.75" customHeight="1" x14ac:dyDescent="0.2">
      <c r="A231" s="281">
        <v>690</v>
      </c>
      <c r="B231" s="171" t="s">
        <v>2058</v>
      </c>
      <c r="C231" s="171" t="s">
        <v>1855</v>
      </c>
      <c r="D231" s="173">
        <v>3.0199242649252798E-2</v>
      </c>
      <c r="E231" s="173">
        <v>7.0339583898295002E-3</v>
      </c>
      <c r="F231" s="173">
        <v>1.03065986489946</v>
      </c>
      <c r="G231" s="173">
        <v>1.0165500000000001</v>
      </c>
      <c r="H231" s="173">
        <v>1.04497</v>
      </c>
      <c r="I231" s="174">
        <v>1.7599752630321102E-5</v>
      </c>
      <c r="J231" s="282">
        <v>417293</v>
      </c>
      <c r="K231" s="282">
        <v>28639</v>
      </c>
      <c r="L231" s="283">
        <v>388654</v>
      </c>
      <c r="M231" s="171"/>
      <c r="N231" s="171"/>
      <c r="O231" s="171"/>
      <c r="P231" s="171"/>
      <c r="Q231" s="171"/>
      <c r="R231" s="171"/>
      <c r="S231" s="171"/>
      <c r="T231" s="171"/>
      <c r="U231" s="171"/>
      <c r="V231" s="171"/>
      <c r="W231" s="171"/>
      <c r="X231" s="171"/>
      <c r="Y231" s="171"/>
      <c r="Z231" s="171"/>
      <c r="AA231" s="171"/>
      <c r="AB231" s="171"/>
    </row>
    <row r="232" spans="1:28" ht="15.75" customHeight="1" x14ac:dyDescent="0.2">
      <c r="A232" s="281">
        <v>690.1</v>
      </c>
      <c r="B232" s="171" t="s">
        <v>2059</v>
      </c>
      <c r="C232" s="171" t="s">
        <v>1855</v>
      </c>
      <c r="D232" s="173">
        <v>3.0126946851601898E-2</v>
      </c>
      <c r="E232" s="173">
        <v>7.0580881829268201E-3</v>
      </c>
      <c r="F232" s="173">
        <v>1.03058535521582</v>
      </c>
      <c r="G232" s="173">
        <v>1.0164299999999999</v>
      </c>
      <c r="H232" s="173">
        <v>1.04494</v>
      </c>
      <c r="I232" s="174">
        <v>1.9685464253160301E-5</v>
      </c>
      <c r="J232" s="282">
        <v>417879</v>
      </c>
      <c r="K232" s="282">
        <v>28428</v>
      </c>
      <c r="L232" s="283">
        <v>389451</v>
      </c>
      <c r="M232" s="171"/>
      <c r="N232" s="171"/>
      <c r="O232" s="171"/>
      <c r="P232" s="171"/>
      <c r="Q232" s="171"/>
      <c r="R232" s="171"/>
      <c r="S232" s="171"/>
      <c r="T232" s="171"/>
      <c r="U232" s="171"/>
      <c r="V232" s="171"/>
      <c r="W232" s="171"/>
      <c r="X232" s="171"/>
      <c r="Y232" s="171"/>
      <c r="Z232" s="171"/>
      <c r="AA232" s="171"/>
      <c r="AB232" s="171"/>
    </row>
    <row r="233" spans="1:28" ht="15.75" customHeight="1" x14ac:dyDescent="0.2">
      <c r="A233" s="281">
        <v>716.9</v>
      </c>
      <c r="B233" s="171" t="s">
        <v>2060</v>
      </c>
      <c r="C233" s="171" t="s">
        <v>1902</v>
      </c>
      <c r="D233" s="173">
        <v>2.7817057699294701E-2</v>
      </c>
      <c r="E233" s="173">
        <v>6.5206217449532301E-3</v>
      </c>
      <c r="F233" s="173">
        <v>1.0282075645569499</v>
      </c>
      <c r="G233" s="173">
        <v>1.01515</v>
      </c>
      <c r="H233" s="173">
        <v>1.0414300000000001</v>
      </c>
      <c r="I233" s="174">
        <v>1.9899711206900901E-5</v>
      </c>
      <c r="J233" s="282">
        <v>407642</v>
      </c>
      <c r="K233" s="282">
        <v>33815</v>
      </c>
      <c r="L233" s="283">
        <v>373827</v>
      </c>
      <c r="M233" s="171"/>
      <c r="N233" s="171"/>
      <c r="O233" s="171"/>
      <c r="P233" s="171"/>
      <c r="Q233" s="171"/>
      <c r="R233" s="171"/>
      <c r="S233" s="171"/>
      <c r="T233" s="171"/>
      <c r="U233" s="171"/>
      <c r="V233" s="171"/>
      <c r="W233" s="171"/>
      <c r="X233" s="171"/>
      <c r="Y233" s="171"/>
      <c r="Z233" s="171"/>
      <c r="AA233" s="171"/>
      <c r="AB233" s="171"/>
    </row>
    <row r="234" spans="1:28" ht="15.75" customHeight="1" x14ac:dyDescent="0.2">
      <c r="A234" s="281">
        <v>145</v>
      </c>
      <c r="B234" s="171" t="s">
        <v>2061</v>
      </c>
      <c r="C234" s="171" t="s">
        <v>1820</v>
      </c>
      <c r="D234" s="173">
        <v>7.6023433007434305E-2</v>
      </c>
      <c r="E234" s="173">
        <v>1.7826052447376301E-2</v>
      </c>
      <c r="F234" s="173">
        <v>1.0789878577915399</v>
      </c>
      <c r="G234" s="173">
        <v>1.0419400000000001</v>
      </c>
      <c r="H234" s="173">
        <v>1.1173500000000001</v>
      </c>
      <c r="I234" s="174">
        <v>2.0013742487658199E-5</v>
      </c>
      <c r="J234" s="282">
        <v>439462</v>
      </c>
      <c r="K234" s="282">
        <v>4153</v>
      </c>
      <c r="L234" s="283">
        <v>435309</v>
      </c>
      <c r="M234" s="171"/>
      <c r="N234" s="171"/>
      <c r="O234" s="171"/>
      <c r="P234" s="171"/>
      <c r="Q234" s="171"/>
      <c r="R234" s="171"/>
      <c r="S234" s="171"/>
      <c r="T234" s="171"/>
      <c r="U234" s="171"/>
      <c r="V234" s="171"/>
      <c r="W234" s="171"/>
      <c r="X234" s="171"/>
      <c r="Y234" s="171"/>
      <c r="Z234" s="171"/>
      <c r="AA234" s="171"/>
      <c r="AB234" s="171"/>
    </row>
    <row r="235" spans="1:28" ht="15.75" customHeight="1" x14ac:dyDescent="0.2">
      <c r="A235" s="281">
        <v>523.29999999999995</v>
      </c>
      <c r="B235" s="171" t="s">
        <v>2062</v>
      </c>
      <c r="C235" s="171" t="s">
        <v>1849</v>
      </c>
      <c r="D235" s="173">
        <v>2.7895919500352501E-2</v>
      </c>
      <c r="E235" s="173">
        <v>6.5463672936038799E-3</v>
      </c>
      <c r="F235" s="173">
        <v>1.02828865405474</v>
      </c>
      <c r="G235" s="173">
        <v>1.01518</v>
      </c>
      <c r="H235" s="173">
        <v>1.0415700000000001</v>
      </c>
      <c r="I235" s="174">
        <v>2.0325723063482999E-5</v>
      </c>
      <c r="J235" s="282">
        <v>423187</v>
      </c>
      <c r="K235" s="282">
        <v>33508</v>
      </c>
      <c r="L235" s="283">
        <v>389679</v>
      </c>
      <c r="M235" s="171"/>
      <c r="N235" s="171"/>
      <c r="O235" s="171"/>
      <c r="P235" s="171"/>
      <c r="Q235" s="171"/>
      <c r="R235" s="171"/>
      <c r="S235" s="171"/>
      <c r="T235" s="171"/>
      <c r="U235" s="171"/>
      <c r="V235" s="171"/>
      <c r="W235" s="171"/>
      <c r="X235" s="171"/>
      <c r="Y235" s="171"/>
      <c r="Z235" s="171"/>
      <c r="AA235" s="171"/>
      <c r="AB235" s="171"/>
    </row>
    <row r="236" spans="1:28" ht="15.75" customHeight="1" x14ac:dyDescent="0.2">
      <c r="A236" s="281">
        <v>594</v>
      </c>
      <c r="B236" s="171" t="s">
        <v>2063</v>
      </c>
      <c r="C236" s="171" t="s">
        <v>1918</v>
      </c>
      <c r="D236" s="173">
        <v>-2.65408311936512E-2</v>
      </c>
      <c r="E236" s="173">
        <v>6.2622958699051299E-3</v>
      </c>
      <c r="F236" s="173">
        <v>0.97380828126925201</v>
      </c>
      <c r="G236" s="173">
        <v>0.96192999999999995</v>
      </c>
      <c r="H236" s="173">
        <v>0.98582999999999998</v>
      </c>
      <c r="I236" s="174">
        <v>2.2532400029734198E-5</v>
      </c>
      <c r="J236" s="282">
        <v>425511</v>
      </c>
      <c r="K236" s="282">
        <v>36752</v>
      </c>
      <c r="L236" s="283">
        <v>388759</v>
      </c>
      <c r="M236" s="171"/>
      <c r="N236" s="171"/>
      <c r="O236" s="171"/>
      <c r="P236" s="171"/>
      <c r="Q236" s="171"/>
      <c r="R236" s="171"/>
      <c r="S236" s="171"/>
      <c r="T236" s="171"/>
      <c r="U236" s="171"/>
      <c r="V236" s="171"/>
      <c r="W236" s="171"/>
      <c r="X236" s="171"/>
      <c r="Y236" s="171"/>
      <c r="Z236" s="171"/>
      <c r="AA236" s="171"/>
      <c r="AB236" s="171"/>
    </row>
    <row r="237" spans="1:28" ht="15.75" customHeight="1" x14ac:dyDescent="0.2">
      <c r="A237" s="281">
        <v>782.3</v>
      </c>
      <c r="B237" s="171" t="s">
        <v>2064</v>
      </c>
      <c r="C237" s="171" t="s">
        <v>1914</v>
      </c>
      <c r="D237" s="173">
        <v>2.1672359432949699E-2</v>
      </c>
      <c r="E237" s="173">
        <v>5.1482286521962401E-3</v>
      </c>
      <c r="F237" s="173">
        <v>1.02190891079933</v>
      </c>
      <c r="G237" s="173">
        <v>1.0116499999999999</v>
      </c>
      <c r="H237" s="173">
        <v>1.03227</v>
      </c>
      <c r="I237" s="174">
        <v>2.5574049567863099E-5</v>
      </c>
      <c r="J237" s="282">
        <v>399495</v>
      </c>
      <c r="K237" s="282">
        <v>59258</v>
      </c>
      <c r="L237" s="283">
        <v>340237</v>
      </c>
      <c r="M237" s="171"/>
      <c r="N237" s="171"/>
      <c r="O237" s="171"/>
      <c r="P237" s="171"/>
      <c r="Q237" s="171"/>
      <c r="R237" s="171"/>
      <c r="S237" s="171"/>
      <c r="T237" s="171"/>
      <c r="U237" s="171"/>
      <c r="V237" s="171"/>
      <c r="W237" s="171"/>
      <c r="X237" s="171"/>
      <c r="Y237" s="171"/>
      <c r="Z237" s="171"/>
      <c r="AA237" s="171"/>
      <c r="AB237" s="171"/>
    </row>
    <row r="238" spans="1:28" ht="15.75" customHeight="1" x14ac:dyDescent="0.2">
      <c r="A238" s="281">
        <v>426.31</v>
      </c>
      <c r="B238" s="171" t="s">
        <v>2065</v>
      </c>
      <c r="C238" s="171" t="s">
        <v>1831</v>
      </c>
      <c r="D238" s="173">
        <v>6.1108091863969198E-2</v>
      </c>
      <c r="E238" s="173">
        <v>1.45258758323576E-2</v>
      </c>
      <c r="F238" s="173">
        <v>1.0630138111216401</v>
      </c>
      <c r="G238" s="173">
        <v>1.03318</v>
      </c>
      <c r="H238" s="173">
        <v>1.09371</v>
      </c>
      <c r="I238" s="174">
        <v>2.5896190618182199E-5</v>
      </c>
      <c r="J238" s="282">
        <v>432985</v>
      </c>
      <c r="K238" s="282">
        <v>6302</v>
      </c>
      <c r="L238" s="283">
        <v>426683</v>
      </c>
      <c r="M238" s="171"/>
      <c r="N238" s="171"/>
      <c r="O238" s="171"/>
      <c r="P238" s="171"/>
      <c r="Q238" s="171"/>
      <c r="R238" s="171"/>
      <c r="S238" s="171"/>
      <c r="T238" s="171"/>
      <c r="U238" s="171"/>
      <c r="V238" s="171"/>
      <c r="W238" s="171"/>
      <c r="X238" s="171"/>
      <c r="Y238" s="171"/>
      <c r="Z238" s="171"/>
      <c r="AA238" s="171"/>
      <c r="AB238" s="171"/>
    </row>
    <row r="239" spans="1:28" ht="15.75" customHeight="1" x14ac:dyDescent="0.2">
      <c r="A239" s="281">
        <v>480.5</v>
      </c>
      <c r="B239" s="171" t="s">
        <v>2066</v>
      </c>
      <c r="C239" s="171" t="s">
        <v>1818</v>
      </c>
      <c r="D239" s="173">
        <v>0.14074047405884299</v>
      </c>
      <c r="E239" s="173">
        <v>3.34950991833999E-2</v>
      </c>
      <c r="F239" s="173">
        <v>1.1511258621923099</v>
      </c>
      <c r="G239" s="173">
        <v>1.0779799999999999</v>
      </c>
      <c r="H239" s="173">
        <v>1.22923</v>
      </c>
      <c r="I239" s="174">
        <v>2.64774265960632E-5</v>
      </c>
      <c r="J239" s="282">
        <v>438705</v>
      </c>
      <c r="K239" s="282">
        <v>1168</v>
      </c>
      <c r="L239" s="283">
        <v>437537</v>
      </c>
      <c r="M239" s="171"/>
      <c r="N239" s="171"/>
      <c r="O239" s="171"/>
      <c r="P239" s="171"/>
      <c r="Q239" s="171"/>
      <c r="R239" s="171"/>
      <c r="S239" s="171"/>
      <c r="T239" s="171"/>
      <c r="U239" s="171"/>
      <c r="V239" s="171"/>
      <c r="W239" s="171"/>
      <c r="X239" s="171"/>
      <c r="Y239" s="171"/>
      <c r="Z239" s="171"/>
      <c r="AA239" s="171"/>
      <c r="AB239" s="171"/>
    </row>
    <row r="240" spans="1:28" ht="15.75" customHeight="1" x14ac:dyDescent="0.2">
      <c r="A240" s="281">
        <v>110.12</v>
      </c>
      <c r="B240" s="171" t="s">
        <v>2067</v>
      </c>
      <c r="C240" s="171" t="s">
        <v>1844</v>
      </c>
      <c r="D240" s="173">
        <v>3.8535537513823701E-2</v>
      </c>
      <c r="E240" s="173">
        <v>9.1867712670729799E-3</v>
      </c>
      <c r="F240" s="173">
        <v>1.03928766140136</v>
      </c>
      <c r="G240" s="173">
        <v>1.02074</v>
      </c>
      <c r="H240" s="173">
        <v>1.0581700000000001</v>
      </c>
      <c r="I240" s="174">
        <v>2.7326078149765199E-5</v>
      </c>
      <c r="J240" s="282">
        <v>417910</v>
      </c>
      <c r="K240" s="282">
        <v>16188</v>
      </c>
      <c r="L240" s="283">
        <v>401722</v>
      </c>
      <c r="M240" s="171"/>
      <c r="N240" s="171"/>
      <c r="O240" s="171"/>
      <c r="P240" s="171"/>
      <c r="Q240" s="171"/>
      <c r="R240" s="171"/>
      <c r="S240" s="171"/>
      <c r="T240" s="171"/>
      <c r="U240" s="171"/>
      <c r="V240" s="171"/>
      <c r="W240" s="171"/>
      <c r="X240" s="171"/>
      <c r="Y240" s="171"/>
      <c r="Z240" s="171"/>
      <c r="AA240" s="171"/>
      <c r="AB240" s="171"/>
    </row>
    <row r="241" spans="1:28" ht="15.75" customHeight="1" x14ac:dyDescent="0.2">
      <c r="A241" s="281">
        <v>327.39999999999998</v>
      </c>
      <c r="B241" s="171" t="s">
        <v>2068</v>
      </c>
      <c r="C241" s="171" t="s">
        <v>1878</v>
      </c>
      <c r="D241" s="173">
        <v>1.9961766186794301E-2</v>
      </c>
      <c r="E241" s="173">
        <v>4.7789228758866398E-3</v>
      </c>
      <c r="F241" s="173">
        <v>1.02016233458496</v>
      </c>
      <c r="G241" s="173">
        <v>1.01065</v>
      </c>
      <c r="H241" s="173">
        <v>1.02976</v>
      </c>
      <c r="I241" s="174">
        <v>2.9532325654803699E-5</v>
      </c>
      <c r="J241" s="282">
        <v>400909</v>
      </c>
      <c r="K241" s="282">
        <v>71117</v>
      </c>
      <c r="L241" s="283">
        <v>329792</v>
      </c>
      <c r="M241" s="171"/>
      <c r="N241" s="171"/>
      <c r="O241" s="171"/>
      <c r="P241" s="171"/>
      <c r="Q241" s="171"/>
      <c r="R241" s="171"/>
      <c r="S241" s="171"/>
      <c r="T241" s="171"/>
      <c r="U241" s="171"/>
      <c r="V241" s="171"/>
      <c r="W241" s="171"/>
      <c r="X241" s="171"/>
      <c r="Y241" s="171"/>
      <c r="Z241" s="171"/>
      <c r="AA241" s="171"/>
      <c r="AB241" s="171"/>
    </row>
    <row r="242" spans="1:28" ht="15.75" customHeight="1" x14ac:dyDescent="0.2">
      <c r="A242" s="281">
        <v>216</v>
      </c>
      <c r="B242" s="171" t="s">
        <v>2069</v>
      </c>
      <c r="C242" s="171" t="s">
        <v>1820</v>
      </c>
      <c r="D242" s="173">
        <v>2.58067201833568E-2</v>
      </c>
      <c r="E242" s="173">
        <v>6.1800726458733201E-3</v>
      </c>
      <c r="F242" s="173">
        <v>1.02614259665243</v>
      </c>
      <c r="G242" s="173">
        <v>1.01379</v>
      </c>
      <c r="H242" s="173">
        <v>1.0386500000000001</v>
      </c>
      <c r="I242" s="174">
        <v>2.96946364772287E-5</v>
      </c>
      <c r="J242" s="282">
        <v>394439</v>
      </c>
      <c r="K242" s="282">
        <v>38240</v>
      </c>
      <c r="L242" s="283">
        <v>356199</v>
      </c>
      <c r="M242" s="171"/>
      <c r="N242" s="171"/>
      <c r="O242" s="171"/>
      <c r="P242" s="171"/>
      <c r="Q242" s="171"/>
      <c r="R242" s="171"/>
      <c r="S242" s="171"/>
      <c r="T242" s="171"/>
      <c r="U242" s="171"/>
      <c r="V242" s="171"/>
      <c r="W242" s="171"/>
      <c r="X242" s="171"/>
      <c r="Y242" s="171"/>
      <c r="Z242" s="171"/>
      <c r="AA242" s="171"/>
      <c r="AB242" s="171"/>
    </row>
    <row r="243" spans="1:28" ht="15.75" customHeight="1" x14ac:dyDescent="0.2">
      <c r="A243" s="281">
        <v>772.3</v>
      </c>
      <c r="B243" s="171" t="s">
        <v>2070</v>
      </c>
      <c r="C243" s="171" t="s">
        <v>1914</v>
      </c>
      <c r="D243" s="173">
        <v>2.7859868139340299E-2</v>
      </c>
      <c r="E243" s="173">
        <v>6.6846110550278599E-3</v>
      </c>
      <c r="F243" s="173">
        <v>1.0282515835174699</v>
      </c>
      <c r="G243" s="173">
        <v>1.0148699999999999</v>
      </c>
      <c r="H243" s="173">
        <v>1.0418099999999999</v>
      </c>
      <c r="I243" s="174">
        <v>3.0760481833737999E-5</v>
      </c>
      <c r="J243" s="282">
        <v>414508</v>
      </c>
      <c r="K243" s="282">
        <v>31984</v>
      </c>
      <c r="L243" s="283">
        <v>382524</v>
      </c>
      <c r="M243" s="171"/>
      <c r="N243" s="171"/>
      <c r="O243" s="171"/>
      <c r="P243" s="171"/>
      <c r="Q243" s="171"/>
      <c r="R243" s="171"/>
      <c r="S243" s="171"/>
      <c r="T243" s="171"/>
      <c r="U243" s="171"/>
      <c r="V243" s="171"/>
      <c r="W243" s="171"/>
      <c r="X243" s="171"/>
      <c r="Y243" s="171"/>
      <c r="Z243" s="171"/>
      <c r="AA243" s="171"/>
      <c r="AB243" s="171"/>
    </row>
    <row r="244" spans="1:28" ht="15.75" customHeight="1" x14ac:dyDescent="0.2">
      <c r="A244" s="281">
        <v>297.10000000000002</v>
      </c>
      <c r="B244" s="171" t="s">
        <v>2071</v>
      </c>
      <c r="C244" s="171" t="s">
        <v>1816</v>
      </c>
      <c r="D244" s="173">
        <v>3.8309626851916002E-2</v>
      </c>
      <c r="E244" s="173">
        <v>9.1952679500363291E-3</v>
      </c>
      <c r="F244" s="173">
        <v>1.03905290175621</v>
      </c>
      <c r="G244" s="173">
        <v>1.0204899999999999</v>
      </c>
      <c r="H244" s="173">
        <v>1.0579499999999999</v>
      </c>
      <c r="I244" s="174">
        <v>3.0967448440559097E-5</v>
      </c>
      <c r="J244" s="282">
        <v>431981</v>
      </c>
      <c r="K244" s="282">
        <v>16656</v>
      </c>
      <c r="L244" s="283">
        <v>415325</v>
      </c>
      <c r="M244" s="171"/>
      <c r="N244" s="171"/>
      <c r="O244" s="171"/>
      <c r="P244" s="171"/>
      <c r="Q244" s="171"/>
      <c r="R244" s="171"/>
      <c r="S244" s="171"/>
      <c r="T244" s="171"/>
      <c r="U244" s="171"/>
      <c r="V244" s="171"/>
      <c r="W244" s="171"/>
      <c r="X244" s="171"/>
      <c r="Y244" s="171"/>
      <c r="Z244" s="171"/>
      <c r="AA244" s="171"/>
      <c r="AB244" s="171"/>
    </row>
    <row r="245" spans="1:28" ht="15.75" customHeight="1" x14ac:dyDescent="0.2">
      <c r="A245" s="281">
        <v>327</v>
      </c>
      <c r="B245" s="171" t="s">
        <v>2072</v>
      </c>
      <c r="C245" s="171" t="s">
        <v>1878</v>
      </c>
      <c r="D245" s="173">
        <v>1.7125836287075199E-2</v>
      </c>
      <c r="E245" s="173">
        <v>4.1141035856436699E-3</v>
      </c>
      <c r="F245" s="173">
        <v>1.01727332416949</v>
      </c>
      <c r="G245" s="173">
        <v>1.0091000000000001</v>
      </c>
      <c r="H245" s="173">
        <v>1.0255099999999999</v>
      </c>
      <c r="I245" s="174">
        <v>3.1448727360480197E-5</v>
      </c>
      <c r="J245" s="282">
        <v>387465</v>
      </c>
      <c r="K245" s="282">
        <v>111513</v>
      </c>
      <c r="L245" s="283">
        <v>275952</v>
      </c>
      <c r="M245" s="171"/>
      <c r="N245" s="171"/>
      <c r="O245" s="171"/>
      <c r="P245" s="171"/>
      <c r="Q245" s="171"/>
      <c r="R245" s="171"/>
      <c r="S245" s="171"/>
      <c r="T245" s="171"/>
      <c r="U245" s="171"/>
      <c r="V245" s="171"/>
      <c r="W245" s="171"/>
      <c r="X245" s="171"/>
      <c r="Y245" s="171"/>
      <c r="Z245" s="171"/>
      <c r="AA245" s="171"/>
      <c r="AB245" s="171"/>
    </row>
    <row r="246" spans="1:28" ht="15.75" customHeight="1" x14ac:dyDescent="0.2">
      <c r="A246" s="281">
        <v>297.2</v>
      </c>
      <c r="B246" s="171" t="s">
        <v>2073</v>
      </c>
      <c r="C246" s="171" t="s">
        <v>1816</v>
      </c>
      <c r="D246" s="173">
        <v>6.6326385924844702E-2</v>
      </c>
      <c r="E246" s="173">
        <v>1.5950269607713698E-2</v>
      </c>
      <c r="F246" s="173">
        <v>1.0685754282351201</v>
      </c>
      <c r="G246" s="173">
        <v>1.03569</v>
      </c>
      <c r="H246" s="173">
        <v>1.1025100000000001</v>
      </c>
      <c r="I246" s="174">
        <v>3.2059136015802502E-5</v>
      </c>
      <c r="J246" s="282">
        <v>437535</v>
      </c>
      <c r="K246" s="282">
        <v>5309</v>
      </c>
      <c r="L246" s="283">
        <v>432226</v>
      </c>
      <c r="M246" s="171"/>
      <c r="N246" s="171"/>
      <c r="O246" s="171"/>
      <c r="P246" s="171"/>
      <c r="Q246" s="171"/>
      <c r="R246" s="171"/>
      <c r="S246" s="171"/>
      <c r="T246" s="171"/>
      <c r="U246" s="171"/>
      <c r="V246" s="171"/>
      <c r="W246" s="171"/>
      <c r="X246" s="171"/>
      <c r="Y246" s="171"/>
      <c r="Z246" s="171"/>
      <c r="AA246" s="171"/>
      <c r="AB246" s="171"/>
    </row>
    <row r="247" spans="1:28" ht="15.75" customHeight="1" x14ac:dyDescent="0.2">
      <c r="A247" s="281">
        <v>722.9</v>
      </c>
      <c r="B247" s="171" t="s">
        <v>2074</v>
      </c>
      <c r="C247" s="171" t="s">
        <v>1902</v>
      </c>
      <c r="D247" s="173">
        <v>6.2146253928898401E-2</v>
      </c>
      <c r="E247" s="173">
        <v>1.4971749599393999E-2</v>
      </c>
      <c r="F247" s="173">
        <v>1.06411796478089</v>
      </c>
      <c r="G247" s="173">
        <v>1.03335</v>
      </c>
      <c r="H247" s="173">
        <v>1.09581</v>
      </c>
      <c r="I247" s="174">
        <v>3.31168656562894E-5</v>
      </c>
      <c r="J247" s="282">
        <v>431475</v>
      </c>
      <c r="K247" s="282">
        <v>5949</v>
      </c>
      <c r="L247" s="283">
        <v>425526</v>
      </c>
      <c r="M247" s="171"/>
      <c r="N247" s="171"/>
      <c r="O247" s="171"/>
      <c r="P247" s="171"/>
      <c r="Q247" s="171"/>
      <c r="R247" s="171"/>
      <c r="S247" s="171"/>
      <c r="T247" s="171"/>
      <c r="U247" s="171"/>
      <c r="V247" s="171"/>
      <c r="W247" s="171"/>
      <c r="X247" s="171"/>
      <c r="Y247" s="171"/>
      <c r="Z247" s="171"/>
      <c r="AA247" s="171"/>
      <c r="AB247" s="171"/>
    </row>
    <row r="248" spans="1:28" ht="15.75" customHeight="1" x14ac:dyDescent="0.2">
      <c r="A248" s="281">
        <v>295.10000000000002</v>
      </c>
      <c r="B248" s="171" t="s">
        <v>2075</v>
      </c>
      <c r="C248" s="171" t="s">
        <v>1816</v>
      </c>
      <c r="D248" s="173">
        <v>5.1045302755276398E-2</v>
      </c>
      <c r="E248" s="173">
        <v>1.2318122773754599E-2</v>
      </c>
      <c r="F248" s="173">
        <v>1.05237056748959</v>
      </c>
      <c r="G248" s="173">
        <v>1.0272699999999999</v>
      </c>
      <c r="H248" s="173">
        <v>1.07809</v>
      </c>
      <c r="I248" s="174">
        <v>3.4142041112648902E-5</v>
      </c>
      <c r="J248" s="282">
        <v>438389</v>
      </c>
      <c r="K248" s="282">
        <v>8927</v>
      </c>
      <c r="L248" s="283">
        <v>429462</v>
      </c>
      <c r="M248" s="171"/>
      <c r="N248" s="171"/>
      <c r="O248" s="171"/>
      <c r="P248" s="171"/>
      <c r="Q248" s="171"/>
      <c r="R248" s="171"/>
      <c r="S248" s="171"/>
      <c r="T248" s="171"/>
      <c r="U248" s="171"/>
      <c r="V248" s="171"/>
      <c r="W248" s="171"/>
      <c r="X248" s="171"/>
      <c r="Y248" s="171"/>
      <c r="Z248" s="171"/>
      <c r="AA248" s="171"/>
      <c r="AB248" s="171"/>
    </row>
    <row r="249" spans="1:28" ht="15.75" customHeight="1" x14ac:dyDescent="0.2">
      <c r="A249" s="281">
        <v>722.8</v>
      </c>
      <c r="B249" s="171" t="s">
        <v>2076</v>
      </c>
      <c r="C249" s="171" t="s">
        <v>1902</v>
      </c>
      <c r="D249" s="173">
        <v>6.5072194725312393E-2</v>
      </c>
      <c r="E249" s="173">
        <v>1.5756217179439699E-2</v>
      </c>
      <c r="F249" s="173">
        <v>1.06723607041795</v>
      </c>
      <c r="G249" s="173">
        <v>1.03478</v>
      </c>
      <c r="H249" s="173">
        <v>1.1007100000000001</v>
      </c>
      <c r="I249" s="174">
        <v>3.6286161203941903E-5</v>
      </c>
      <c r="J249" s="282">
        <v>438853</v>
      </c>
      <c r="K249" s="282">
        <v>5362</v>
      </c>
      <c r="L249" s="283">
        <v>433491</v>
      </c>
      <c r="M249" s="171"/>
      <c r="N249" s="171"/>
      <c r="O249" s="171"/>
      <c r="P249" s="171"/>
      <c r="Q249" s="171"/>
      <c r="R249" s="171"/>
      <c r="S249" s="171"/>
      <c r="T249" s="171"/>
      <c r="U249" s="171"/>
      <c r="V249" s="171"/>
      <c r="W249" s="171"/>
      <c r="X249" s="171"/>
      <c r="Y249" s="171"/>
      <c r="Z249" s="171"/>
      <c r="AA249" s="171"/>
      <c r="AB249" s="171"/>
    </row>
    <row r="250" spans="1:28" ht="15.75" customHeight="1" x14ac:dyDescent="0.2">
      <c r="A250" s="281">
        <v>701.1</v>
      </c>
      <c r="B250" s="171" t="s">
        <v>2077</v>
      </c>
      <c r="C250" s="171" t="s">
        <v>1855</v>
      </c>
      <c r="D250" s="173">
        <v>4.30407049668831E-2</v>
      </c>
      <c r="E250" s="173">
        <v>1.04799625930471E-2</v>
      </c>
      <c r="F250" s="173">
        <v>1.04398038917291</v>
      </c>
      <c r="G250" s="173">
        <v>1.0227599999999999</v>
      </c>
      <c r="H250" s="173">
        <v>1.06565</v>
      </c>
      <c r="I250" s="174">
        <v>4.0091423169883899E-5</v>
      </c>
      <c r="J250" s="282">
        <v>421990</v>
      </c>
      <c r="K250" s="282">
        <v>12295</v>
      </c>
      <c r="L250" s="283">
        <v>409695</v>
      </c>
      <c r="M250" s="171"/>
      <c r="N250" s="171"/>
      <c r="O250" s="171"/>
      <c r="P250" s="171"/>
      <c r="Q250" s="171"/>
      <c r="R250" s="171"/>
      <c r="S250" s="171"/>
      <c r="T250" s="171"/>
      <c r="U250" s="171"/>
      <c r="V250" s="171"/>
      <c r="W250" s="171"/>
      <c r="X250" s="171"/>
      <c r="Y250" s="171"/>
      <c r="Z250" s="171"/>
      <c r="AA250" s="171"/>
      <c r="AB250" s="171"/>
    </row>
    <row r="251" spans="1:28" ht="15.75" customHeight="1" x14ac:dyDescent="0.2">
      <c r="A251" s="281">
        <v>295.3</v>
      </c>
      <c r="B251" s="171" t="s">
        <v>2078</v>
      </c>
      <c r="C251" s="171" t="s">
        <v>1816</v>
      </c>
      <c r="D251" s="173">
        <v>4.9295277375593603E-2</v>
      </c>
      <c r="E251" s="173">
        <v>1.2063385607791501E-2</v>
      </c>
      <c r="F251" s="173">
        <v>1.0505305028371801</v>
      </c>
      <c r="G251" s="173">
        <v>1.0259799999999999</v>
      </c>
      <c r="H251" s="173">
        <v>1.0756699999999999</v>
      </c>
      <c r="I251" s="174">
        <v>4.3820293243375001E-5</v>
      </c>
      <c r="J251" s="282">
        <v>432829</v>
      </c>
      <c r="K251" s="282">
        <v>9263</v>
      </c>
      <c r="L251" s="283">
        <v>423566</v>
      </c>
      <c r="M251" s="171"/>
      <c r="N251" s="171"/>
      <c r="O251" s="171"/>
      <c r="P251" s="171"/>
      <c r="Q251" s="171"/>
      <c r="R251" s="171"/>
      <c r="S251" s="171"/>
      <c r="T251" s="171"/>
      <c r="U251" s="171"/>
      <c r="V251" s="171"/>
      <c r="W251" s="171"/>
      <c r="X251" s="171"/>
      <c r="Y251" s="171"/>
      <c r="Z251" s="171"/>
      <c r="AA251" s="171"/>
      <c r="AB251" s="171"/>
    </row>
    <row r="252" spans="1:28" ht="15.75" customHeight="1" x14ac:dyDescent="0.2">
      <c r="A252" s="281">
        <v>427.22</v>
      </c>
      <c r="B252" s="171" t="s">
        <v>2079</v>
      </c>
      <c r="C252" s="171" t="s">
        <v>1831</v>
      </c>
      <c r="D252" s="173">
        <v>3.29021834892924E-2</v>
      </c>
      <c r="E252" s="173">
        <v>8.0681453712995906E-3</v>
      </c>
      <c r="F252" s="173">
        <v>1.0334494458782999</v>
      </c>
      <c r="G252" s="173">
        <v>1.0172399999999999</v>
      </c>
      <c r="H252" s="173">
        <v>1.04992</v>
      </c>
      <c r="I252" s="174">
        <v>4.5417827006031299E-5</v>
      </c>
      <c r="J252" s="282">
        <v>432251</v>
      </c>
      <c r="K252" s="282">
        <v>21360</v>
      </c>
      <c r="L252" s="283">
        <v>410891</v>
      </c>
      <c r="M252" s="171"/>
      <c r="N252" s="171"/>
      <c r="O252" s="171"/>
      <c r="P252" s="171"/>
      <c r="Q252" s="171"/>
      <c r="R252" s="171"/>
      <c r="S252" s="171"/>
      <c r="T252" s="171"/>
      <c r="U252" s="171"/>
      <c r="V252" s="171"/>
      <c r="W252" s="171"/>
      <c r="X252" s="171"/>
      <c r="Y252" s="171"/>
      <c r="Z252" s="171"/>
      <c r="AA252" s="171"/>
      <c r="AB252" s="171"/>
    </row>
    <row r="253" spans="1:28" ht="15.75" customHeight="1" x14ac:dyDescent="0.2">
      <c r="A253" s="281">
        <v>591</v>
      </c>
      <c r="B253" s="171" t="s">
        <v>2080</v>
      </c>
      <c r="C253" s="171" t="s">
        <v>1918</v>
      </c>
      <c r="D253" s="173">
        <v>2.45778332959414E-2</v>
      </c>
      <c r="E253" s="173">
        <v>6.0395631051395797E-3</v>
      </c>
      <c r="F253" s="173">
        <v>1.0248823579747699</v>
      </c>
      <c r="G253" s="173">
        <v>1.0128200000000001</v>
      </c>
      <c r="H253" s="173">
        <v>1.0370900000000001</v>
      </c>
      <c r="I253" s="174">
        <v>4.71197902269897E-5</v>
      </c>
      <c r="J253" s="282">
        <v>407429</v>
      </c>
      <c r="K253" s="282">
        <v>41892</v>
      </c>
      <c r="L253" s="283">
        <v>365537</v>
      </c>
      <c r="M253" s="171"/>
      <c r="N253" s="171"/>
      <c r="O253" s="171"/>
      <c r="P253" s="171"/>
      <c r="Q253" s="171"/>
      <c r="R253" s="171"/>
      <c r="S253" s="171"/>
      <c r="T253" s="171"/>
      <c r="U253" s="171"/>
      <c r="V253" s="171"/>
      <c r="W253" s="171"/>
      <c r="X253" s="171"/>
      <c r="Y253" s="171"/>
      <c r="Z253" s="171"/>
      <c r="AA253" s="171"/>
      <c r="AB253" s="171"/>
    </row>
    <row r="254" spans="1:28" ht="15.75" customHeight="1" x14ac:dyDescent="0.2">
      <c r="A254" s="281">
        <v>362.21</v>
      </c>
      <c r="B254" s="171" t="s">
        <v>2081</v>
      </c>
      <c r="C254" s="171" t="s">
        <v>1896</v>
      </c>
      <c r="D254" s="173">
        <v>3.0911472033117698E-2</v>
      </c>
      <c r="E254" s="173">
        <v>7.64600699268193E-3</v>
      </c>
      <c r="F254" s="173">
        <v>1.0313941926138599</v>
      </c>
      <c r="G254" s="173">
        <v>1.0160499999999999</v>
      </c>
      <c r="H254" s="173">
        <v>1.04697</v>
      </c>
      <c r="I254" s="174">
        <v>5.2810924580495997E-5</v>
      </c>
      <c r="J254" s="282">
        <v>431228</v>
      </c>
      <c r="K254" s="282">
        <v>25004</v>
      </c>
      <c r="L254" s="283">
        <v>406224</v>
      </c>
      <c r="M254" s="171"/>
      <c r="N254" s="171"/>
      <c r="O254" s="171"/>
      <c r="P254" s="171"/>
      <c r="Q254" s="171"/>
      <c r="R254" s="171"/>
      <c r="S254" s="171"/>
      <c r="T254" s="171"/>
      <c r="U254" s="171"/>
      <c r="V254" s="171"/>
      <c r="W254" s="171"/>
      <c r="X254" s="171"/>
      <c r="Y254" s="171"/>
      <c r="Z254" s="171"/>
      <c r="AA254" s="171"/>
      <c r="AB254" s="171"/>
    </row>
    <row r="255" spans="1:28" ht="15.75" customHeight="1" x14ac:dyDescent="0.2">
      <c r="A255" s="281">
        <v>707.2</v>
      </c>
      <c r="B255" s="171" t="s">
        <v>2082</v>
      </c>
      <c r="C255" s="171" t="s">
        <v>1855</v>
      </c>
      <c r="D255" s="173">
        <v>3.6211263189357697E-2</v>
      </c>
      <c r="E255" s="173">
        <v>8.9783397288165194E-3</v>
      </c>
      <c r="F255" s="173">
        <v>1.0368748768470299</v>
      </c>
      <c r="G255" s="173">
        <v>1.0187900000000001</v>
      </c>
      <c r="H255" s="173">
        <v>1.05528</v>
      </c>
      <c r="I255" s="174">
        <v>5.5027019565478801E-5</v>
      </c>
      <c r="J255" s="282">
        <v>433480</v>
      </c>
      <c r="K255" s="282">
        <v>16947</v>
      </c>
      <c r="L255" s="283">
        <v>416533</v>
      </c>
      <c r="M255" s="171"/>
      <c r="N255" s="171"/>
      <c r="O255" s="171"/>
      <c r="P255" s="171"/>
      <c r="Q255" s="171"/>
      <c r="R255" s="171"/>
      <c r="S255" s="171"/>
      <c r="T255" s="171"/>
      <c r="U255" s="171"/>
      <c r="V255" s="171"/>
      <c r="W255" s="171"/>
      <c r="X255" s="171"/>
      <c r="Y255" s="171"/>
      <c r="Z255" s="171"/>
      <c r="AA255" s="171"/>
      <c r="AB255" s="171"/>
    </row>
    <row r="256" spans="1:28" ht="15.75" customHeight="1" x14ac:dyDescent="0.2">
      <c r="A256" s="281">
        <v>276.41000000000003</v>
      </c>
      <c r="B256" s="171" t="s">
        <v>2083</v>
      </c>
      <c r="C256" s="171" t="s">
        <v>1859</v>
      </c>
      <c r="D256" s="173">
        <v>5.4075260471740903E-2</v>
      </c>
      <c r="E256" s="173">
        <v>1.3429122700318499E-2</v>
      </c>
      <c r="F256" s="173">
        <v>1.05556404141343</v>
      </c>
      <c r="G256" s="173">
        <v>1.0281400000000001</v>
      </c>
      <c r="H256" s="173">
        <v>1.08372</v>
      </c>
      <c r="I256" s="174">
        <v>5.65613300055449E-5</v>
      </c>
      <c r="J256" s="282">
        <v>429407</v>
      </c>
      <c r="K256" s="282">
        <v>7382</v>
      </c>
      <c r="L256" s="283">
        <v>422025</v>
      </c>
      <c r="M256" s="171"/>
      <c r="N256" s="171"/>
      <c r="O256" s="171"/>
      <c r="P256" s="171"/>
      <c r="Q256" s="171"/>
      <c r="R256" s="171"/>
      <c r="S256" s="171"/>
      <c r="T256" s="171"/>
      <c r="U256" s="171"/>
      <c r="V256" s="171"/>
      <c r="W256" s="171"/>
      <c r="X256" s="171"/>
      <c r="Y256" s="171"/>
      <c r="Z256" s="171"/>
      <c r="AA256" s="171"/>
      <c r="AB256" s="171"/>
    </row>
    <row r="257" spans="1:28" ht="15.75" customHeight="1" x14ac:dyDescent="0.2">
      <c r="A257" s="281">
        <v>292.39999999999998</v>
      </c>
      <c r="B257" s="171" t="s">
        <v>2084</v>
      </c>
      <c r="C257" s="171" t="s">
        <v>1816</v>
      </c>
      <c r="D257" s="173">
        <v>4.11723286097418E-2</v>
      </c>
      <c r="E257" s="173">
        <v>1.0327913701369901E-2</v>
      </c>
      <c r="F257" s="173">
        <v>1.0420316619412899</v>
      </c>
      <c r="G257" s="173">
        <v>1.02115</v>
      </c>
      <c r="H257" s="173">
        <v>1.06334</v>
      </c>
      <c r="I257" s="174">
        <v>6.7052375187557394E-5</v>
      </c>
      <c r="J257" s="282">
        <v>426086</v>
      </c>
      <c r="K257" s="282">
        <v>12641</v>
      </c>
      <c r="L257" s="283">
        <v>413445</v>
      </c>
      <c r="M257" s="171"/>
      <c r="N257" s="171"/>
      <c r="O257" s="171"/>
      <c r="P257" s="171"/>
      <c r="Q257" s="171"/>
      <c r="R257" s="171"/>
      <c r="S257" s="171"/>
      <c r="T257" s="171"/>
      <c r="U257" s="171"/>
      <c r="V257" s="171"/>
      <c r="W257" s="171"/>
      <c r="X257" s="171"/>
      <c r="Y257" s="171"/>
      <c r="Z257" s="171"/>
      <c r="AA257" s="171"/>
      <c r="AB257" s="171"/>
    </row>
    <row r="258" spans="1:28" ht="15.75" customHeight="1" x14ac:dyDescent="0.2">
      <c r="A258" s="281">
        <v>550.5</v>
      </c>
      <c r="B258" s="171" t="s">
        <v>2085</v>
      </c>
      <c r="C258" s="171" t="s">
        <v>1849</v>
      </c>
      <c r="D258" s="173">
        <v>4.9216461226088901E-2</v>
      </c>
      <c r="E258" s="173">
        <v>1.2389592764307801E-2</v>
      </c>
      <c r="F258" s="173">
        <v>1.05044770733087</v>
      </c>
      <c r="G258" s="173">
        <v>1.02525</v>
      </c>
      <c r="H258" s="173">
        <v>1.0762700000000001</v>
      </c>
      <c r="I258" s="174">
        <v>7.1151073937630795E-5</v>
      </c>
      <c r="J258" s="282">
        <v>434076</v>
      </c>
      <c r="K258" s="282">
        <v>8717</v>
      </c>
      <c r="L258" s="283">
        <v>425359</v>
      </c>
      <c r="M258" s="171"/>
      <c r="N258" s="171"/>
      <c r="O258" s="171"/>
      <c r="P258" s="171"/>
      <c r="Q258" s="171"/>
      <c r="R258" s="171"/>
      <c r="S258" s="171"/>
      <c r="T258" s="171"/>
      <c r="U258" s="171"/>
      <c r="V258" s="171"/>
      <c r="W258" s="171"/>
      <c r="X258" s="171"/>
      <c r="Y258" s="171"/>
      <c r="Z258" s="171"/>
      <c r="AA258" s="171"/>
      <c r="AB258" s="171"/>
    </row>
    <row r="259" spans="1:28" ht="15.75" customHeight="1" x14ac:dyDescent="0.2">
      <c r="A259" s="281">
        <v>224</v>
      </c>
      <c r="B259" s="171" t="s">
        <v>2086</v>
      </c>
      <c r="C259" s="171" t="s">
        <v>1820</v>
      </c>
      <c r="D259" s="173">
        <v>3.4392348579379402E-2</v>
      </c>
      <c r="E259" s="173">
        <v>8.6705811288713703E-3</v>
      </c>
      <c r="F259" s="173">
        <v>1.03499060416987</v>
      </c>
      <c r="G259" s="173">
        <v>1.01755</v>
      </c>
      <c r="H259" s="173">
        <v>1.0527299999999999</v>
      </c>
      <c r="I259" s="174">
        <v>7.2918543776456394E-5</v>
      </c>
      <c r="J259" s="282">
        <v>432278</v>
      </c>
      <c r="K259" s="282">
        <v>18254</v>
      </c>
      <c r="L259" s="283">
        <v>414024</v>
      </c>
      <c r="M259" s="171"/>
      <c r="N259" s="171"/>
      <c r="O259" s="171"/>
      <c r="P259" s="171"/>
      <c r="Q259" s="171"/>
      <c r="R259" s="171"/>
      <c r="S259" s="171"/>
      <c r="T259" s="171"/>
      <c r="U259" s="171"/>
      <c r="V259" s="171"/>
      <c r="W259" s="171"/>
      <c r="X259" s="171"/>
      <c r="Y259" s="171"/>
      <c r="Z259" s="171"/>
      <c r="AA259" s="171"/>
      <c r="AB259" s="171"/>
    </row>
    <row r="260" spans="1:28" ht="15.75" customHeight="1" x14ac:dyDescent="0.2">
      <c r="A260" s="281">
        <v>367.1</v>
      </c>
      <c r="B260" s="171" t="s">
        <v>2087</v>
      </c>
      <c r="C260" s="171" t="s">
        <v>1896</v>
      </c>
      <c r="D260" s="173">
        <v>-2.0019717096622799E-2</v>
      </c>
      <c r="E260" s="173">
        <v>5.0517610646328296E-3</v>
      </c>
      <c r="F260" s="173">
        <v>0.98017934682533603</v>
      </c>
      <c r="G260" s="173">
        <v>0.97052000000000005</v>
      </c>
      <c r="H260" s="173">
        <v>0.98992999999999998</v>
      </c>
      <c r="I260" s="174">
        <v>7.4039079933699295E-5</v>
      </c>
      <c r="J260" s="282">
        <v>391423</v>
      </c>
      <c r="K260" s="282">
        <v>61287</v>
      </c>
      <c r="L260" s="283">
        <v>330136</v>
      </c>
      <c r="M260" s="171"/>
      <c r="N260" s="171"/>
      <c r="O260" s="171"/>
      <c r="P260" s="171"/>
      <c r="Q260" s="171"/>
      <c r="R260" s="171"/>
      <c r="S260" s="171"/>
      <c r="T260" s="171"/>
      <c r="U260" s="171"/>
      <c r="V260" s="171"/>
      <c r="W260" s="171"/>
      <c r="X260" s="171"/>
      <c r="Y260" s="171"/>
      <c r="Z260" s="171"/>
      <c r="AA260" s="171"/>
      <c r="AB260" s="171"/>
    </row>
    <row r="261" spans="1:28" ht="15.75" customHeight="1" x14ac:dyDescent="0.2">
      <c r="A261" s="281">
        <v>368.1</v>
      </c>
      <c r="B261" s="171" t="s">
        <v>2088</v>
      </c>
      <c r="C261" s="171" t="s">
        <v>1896</v>
      </c>
      <c r="D261" s="173">
        <v>5.8893662726507E-2</v>
      </c>
      <c r="E261" s="173">
        <v>1.4877793124813099E-2</v>
      </c>
      <c r="F261" s="173">
        <v>1.0606624467904799</v>
      </c>
      <c r="G261" s="173">
        <v>1.0301800000000001</v>
      </c>
      <c r="H261" s="173">
        <v>1.09205</v>
      </c>
      <c r="I261" s="174">
        <v>7.5423667600198796E-5</v>
      </c>
      <c r="J261" s="282">
        <v>438157</v>
      </c>
      <c r="K261" s="282">
        <v>5995</v>
      </c>
      <c r="L261" s="283">
        <v>432162</v>
      </c>
      <c r="M261" s="171"/>
      <c r="N261" s="171"/>
      <c r="O261" s="171"/>
      <c r="P261" s="171"/>
      <c r="Q261" s="171"/>
      <c r="R261" s="171"/>
      <c r="S261" s="171"/>
      <c r="T261" s="171"/>
      <c r="U261" s="171"/>
      <c r="V261" s="171"/>
      <c r="W261" s="171"/>
      <c r="X261" s="171"/>
      <c r="Y261" s="171"/>
      <c r="Z261" s="171"/>
      <c r="AA261" s="171"/>
      <c r="AB261" s="171"/>
    </row>
    <row r="262" spans="1:28" ht="15.75" customHeight="1" x14ac:dyDescent="0.2">
      <c r="A262" s="281">
        <v>791</v>
      </c>
      <c r="B262" s="171" t="s">
        <v>2089</v>
      </c>
      <c r="C262" s="171" t="s">
        <v>1914</v>
      </c>
      <c r="D262" s="173">
        <v>0.106203591699636</v>
      </c>
      <c r="E262" s="173">
        <v>2.6918802968029398E-2</v>
      </c>
      <c r="F262" s="173">
        <v>1.1120482572559001</v>
      </c>
      <c r="G262" s="173">
        <v>1.0548999999999999</v>
      </c>
      <c r="H262" s="173">
        <v>1.1722999999999999</v>
      </c>
      <c r="I262" s="174">
        <v>7.9689772693693604E-5</v>
      </c>
      <c r="J262" s="282">
        <v>440370</v>
      </c>
      <c r="K262" s="282">
        <v>1810</v>
      </c>
      <c r="L262" s="283">
        <v>438560</v>
      </c>
      <c r="M262" s="171"/>
      <c r="N262" s="171"/>
      <c r="O262" s="171"/>
      <c r="P262" s="171"/>
      <c r="Q262" s="171"/>
      <c r="R262" s="171"/>
      <c r="S262" s="171"/>
      <c r="T262" s="171"/>
      <c r="U262" s="171"/>
      <c r="V262" s="171"/>
      <c r="W262" s="171"/>
      <c r="X262" s="171"/>
      <c r="Y262" s="171"/>
      <c r="Z262" s="171"/>
      <c r="AA262" s="171"/>
      <c r="AB262" s="171"/>
    </row>
    <row r="263" spans="1:28" ht="15.75" customHeight="1" x14ac:dyDescent="0.2">
      <c r="A263" s="281">
        <v>994.21</v>
      </c>
      <c r="B263" s="171" t="s">
        <v>2090</v>
      </c>
      <c r="C263" s="171" t="s">
        <v>1938</v>
      </c>
      <c r="D263" s="173">
        <v>9.7843167133796705E-2</v>
      </c>
      <c r="E263" s="173">
        <v>2.4988135504367799E-2</v>
      </c>
      <c r="F263" s="173">
        <v>1.10278981785743</v>
      </c>
      <c r="G263" s="173">
        <v>1.0500799999999999</v>
      </c>
      <c r="H263" s="173">
        <v>1.15815</v>
      </c>
      <c r="I263" s="174">
        <v>9.0185284678987406E-5</v>
      </c>
      <c r="J263" s="282">
        <v>438631</v>
      </c>
      <c r="K263" s="282">
        <v>2100</v>
      </c>
      <c r="L263" s="283">
        <v>436531</v>
      </c>
      <c r="M263" s="171"/>
      <c r="N263" s="171"/>
      <c r="O263" s="171"/>
      <c r="P263" s="171"/>
      <c r="Q263" s="171"/>
      <c r="R263" s="171"/>
      <c r="S263" s="171"/>
      <c r="T263" s="171"/>
      <c r="U263" s="171"/>
      <c r="V263" s="171"/>
      <c r="W263" s="171"/>
      <c r="X263" s="171"/>
      <c r="Y263" s="171"/>
      <c r="Z263" s="171"/>
      <c r="AA263" s="171"/>
      <c r="AB263" s="171"/>
    </row>
    <row r="264" spans="1:28" ht="15.75" customHeight="1" x14ac:dyDescent="0.2">
      <c r="A264" s="281">
        <v>797</v>
      </c>
      <c r="B264" s="171" t="s">
        <v>2091</v>
      </c>
      <c r="C264" s="171" t="s">
        <v>1914</v>
      </c>
      <c r="D264" s="173">
        <v>0.106745156955703</v>
      </c>
      <c r="E264" s="173">
        <v>2.7292750658281999E-2</v>
      </c>
      <c r="F264" s="173">
        <v>1.1126506670624901</v>
      </c>
      <c r="G264" s="173">
        <v>1.0546899999999999</v>
      </c>
      <c r="H264" s="173">
        <v>1.1737899999999999</v>
      </c>
      <c r="I264" s="174">
        <v>9.1870030436439298E-5</v>
      </c>
      <c r="J264" s="282">
        <v>438889</v>
      </c>
      <c r="K264" s="282">
        <v>1762</v>
      </c>
      <c r="L264" s="283">
        <v>437127</v>
      </c>
      <c r="M264" s="171"/>
      <c r="N264" s="171"/>
      <c r="O264" s="171"/>
      <c r="P264" s="171"/>
      <c r="Q264" s="171"/>
      <c r="R264" s="171"/>
      <c r="S264" s="171"/>
      <c r="T264" s="171"/>
      <c r="U264" s="171"/>
      <c r="V264" s="171"/>
      <c r="W264" s="171"/>
      <c r="X264" s="171"/>
      <c r="Y264" s="171"/>
      <c r="Z264" s="171"/>
      <c r="AA264" s="171"/>
      <c r="AB264" s="171"/>
    </row>
    <row r="265" spans="1:28" ht="15.75" customHeight="1" x14ac:dyDescent="0.2">
      <c r="A265" s="281">
        <v>763</v>
      </c>
      <c r="B265" s="171" t="s">
        <v>2092</v>
      </c>
      <c r="C265" s="171" t="s">
        <v>1914</v>
      </c>
      <c r="D265" s="173">
        <v>2.3424391960097001E-2</v>
      </c>
      <c r="E265" s="173">
        <v>5.9948232471017503E-3</v>
      </c>
      <c r="F265" s="173">
        <v>1.02370089780219</v>
      </c>
      <c r="G265" s="173">
        <v>1.0117400000000001</v>
      </c>
      <c r="H265" s="173">
        <v>1.0358000000000001</v>
      </c>
      <c r="I265" s="174">
        <v>9.3280494776728297E-5</v>
      </c>
      <c r="J265" s="282">
        <v>417809</v>
      </c>
      <c r="K265" s="282">
        <v>40767</v>
      </c>
      <c r="L265" s="283">
        <v>377042</v>
      </c>
      <c r="M265" s="171"/>
      <c r="N265" s="171"/>
      <c r="O265" s="171"/>
      <c r="P265" s="171"/>
      <c r="Q265" s="171"/>
      <c r="R265" s="171"/>
      <c r="S265" s="171"/>
      <c r="T265" s="171"/>
      <c r="U265" s="171"/>
      <c r="V265" s="171"/>
      <c r="W265" s="171"/>
      <c r="X265" s="171"/>
      <c r="Y265" s="171"/>
      <c r="Z265" s="171"/>
      <c r="AA265" s="171"/>
      <c r="AB265" s="171"/>
    </row>
    <row r="266" spans="1:28" ht="15.75" customHeight="1" x14ac:dyDescent="0.2">
      <c r="A266" s="281">
        <v>701</v>
      </c>
      <c r="B266" s="171" t="s">
        <v>2093</v>
      </c>
      <c r="C266" s="171" t="s">
        <v>1855</v>
      </c>
      <c r="D266" s="173">
        <v>2.39023589245606E-2</v>
      </c>
      <c r="E266" s="173">
        <v>6.1335399245429001E-3</v>
      </c>
      <c r="F266" s="173">
        <v>1.0241903099649401</v>
      </c>
      <c r="G266" s="173">
        <v>1.0119499999999999</v>
      </c>
      <c r="H266" s="173">
        <v>1.0365800000000001</v>
      </c>
      <c r="I266" s="174">
        <v>9.7394644547589695E-5</v>
      </c>
      <c r="J266" s="282">
        <v>392887</v>
      </c>
      <c r="K266" s="282">
        <v>38928</v>
      </c>
      <c r="L266" s="283">
        <v>353959</v>
      </c>
      <c r="M266" s="171"/>
      <c r="N266" s="171"/>
      <c r="O266" s="171"/>
      <c r="P266" s="171"/>
      <c r="Q266" s="171"/>
      <c r="R266" s="171"/>
      <c r="S266" s="171"/>
      <c r="T266" s="171"/>
      <c r="U266" s="171"/>
      <c r="V266" s="171"/>
      <c r="W266" s="171"/>
      <c r="X266" s="171"/>
      <c r="Y266" s="171"/>
      <c r="Z266" s="171"/>
      <c r="AA266" s="171"/>
      <c r="AB266" s="171"/>
    </row>
    <row r="267" spans="1:28" ht="15.75" customHeight="1" x14ac:dyDescent="0.2">
      <c r="A267" s="281">
        <v>571.51</v>
      </c>
      <c r="B267" s="171" t="s">
        <v>2094</v>
      </c>
      <c r="C267" s="171" t="s">
        <v>1849</v>
      </c>
      <c r="D267" s="173">
        <v>4.1291429964454097E-2</v>
      </c>
      <c r="E267" s="173">
        <v>1.0623721787480399E-2</v>
      </c>
      <c r="F267" s="173">
        <v>1.0421557767148499</v>
      </c>
      <c r="G267" s="173">
        <v>1.02068</v>
      </c>
      <c r="H267" s="173">
        <v>1.0640799999999999</v>
      </c>
      <c r="I267" s="174">
        <v>1.01607918668204E-4</v>
      </c>
      <c r="J267" s="282">
        <v>438086</v>
      </c>
      <c r="K267" s="282">
        <v>12053</v>
      </c>
      <c r="L267" s="283">
        <v>426033</v>
      </c>
      <c r="M267" s="171"/>
      <c r="N267" s="171"/>
      <c r="O267" s="171"/>
      <c r="P267" s="171"/>
      <c r="Q267" s="171"/>
      <c r="R267" s="171"/>
      <c r="S267" s="171"/>
      <c r="T267" s="171"/>
      <c r="U267" s="171"/>
      <c r="V267" s="171"/>
      <c r="W267" s="171"/>
      <c r="X267" s="171"/>
      <c r="Y267" s="171"/>
      <c r="Z267" s="171"/>
      <c r="AA267" s="171"/>
      <c r="AB267" s="171"/>
    </row>
    <row r="268" spans="1:28" ht="15.75" customHeight="1" x14ac:dyDescent="0.2">
      <c r="A268" s="281">
        <v>562.1</v>
      </c>
      <c r="B268" s="171" t="s">
        <v>2095</v>
      </c>
      <c r="C268" s="171" t="s">
        <v>1849</v>
      </c>
      <c r="D268" s="173">
        <v>2.1548483918149199E-2</v>
      </c>
      <c r="E268" s="173">
        <v>5.5659450465186597E-3</v>
      </c>
      <c r="F268" s="173">
        <v>1.0217823291472701</v>
      </c>
      <c r="G268" s="173">
        <v>1.0106999999999999</v>
      </c>
      <c r="H268" s="173">
        <v>1.0329900000000001</v>
      </c>
      <c r="I268" s="174">
        <v>1.08173425198071E-4</v>
      </c>
      <c r="J268" s="282">
        <v>385453</v>
      </c>
      <c r="K268" s="282">
        <v>49897</v>
      </c>
      <c r="L268" s="283">
        <v>335556</v>
      </c>
      <c r="M268" s="171"/>
      <c r="N268" s="171"/>
      <c r="O268" s="171"/>
      <c r="P268" s="171"/>
      <c r="Q268" s="171"/>
      <c r="R268" s="171"/>
      <c r="S268" s="171"/>
      <c r="T268" s="171"/>
      <c r="U268" s="171"/>
      <c r="V268" s="171"/>
      <c r="W268" s="171"/>
      <c r="X268" s="171"/>
      <c r="Y268" s="171"/>
      <c r="Z268" s="171"/>
      <c r="AA268" s="171"/>
      <c r="AB268" s="171"/>
    </row>
    <row r="269" spans="1:28" ht="15.75" customHeight="1" x14ac:dyDescent="0.2">
      <c r="A269" s="281">
        <v>276.13</v>
      </c>
      <c r="B269" s="171" t="s">
        <v>2096</v>
      </c>
      <c r="C269" s="171" t="s">
        <v>1859</v>
      </c>
      <c r="D269" s="173">
        <v>3.6413303531545801E-2</v>
      </c>
      <c r="E269" s="173">
        <v>9.4082514671354495E-3</v>
      </c>
      <c r="F269" s="173">
        <v>1.03708438856615</v>
      </c>
      <c r="G269" s="173">
        <v>1.01814</v>
      </c>
      <c r="H269" s="173">
        <v>1.0563899999999999</v>
      </c>
      <c r="I269" s="174">
        <v>1.08675539902427E-4</v>
      </c>
      <c r="J269" s="282">
        <v>424562</v>
      </c>
      <c r="K269" s="282">
        <v>15391</v>
      </c>
      <c r="L269" s="283">
        <v>409171</v>
      </c>
      <c r="M269" s="171"/>
      <c r="N269" s="171"/>
      <c r="O269" s="171"/>
      <c r="P269" s="171"/>
      <c r="Q269" s="171"/>
      <c r="R269" s="171"/>
      <c r="S269" s="171"/>
      <c r="T269" s="171"/>
      <c r="U269" s="171"/>
      <c r="V269" s="171"/>
      <c r="W269" s="171"/>
      <c r="X269" s="171"/>
      <c r="Y269" s="171"/>
      <c r="Z269" s="171"/>
      <c r="AA269" s="171"/>
      <c r="AB269" s="171"/>
    </row>
    <row r="270" spans="1:28" ht="15.75" customHeight="1" x14ac:dyDescent="0.2">
      <c r="A270" s="281">
        <v>153.30000000000001</v>
      </c>
      <c r="B270" s="171" t="s">
        <v>2097</v>
      </c>
      <c r="C270" s="171" t="s">
        <v>1820</v>
      </c>
      <c r="D270" s="173">
        <v>8.0532884990584599E-2</v>
      </c>
      <c r="E270" s="173">
        <v>2.0877579799760699E-2</v>
      </c>
      <c r="F270" s="173">
        <v>1.08386448892971</v>
      </c>
      <c r="G270" s="173">
        <v>1.0404100000000001</v>
      </c>
      <c r="H270" s="173">
        <v>1.12914</v>
      </c>
      <c r="I270" s="174">
        <v>1.1460608015013E-4</v>
      </c>
      <c r="J270" s="282">
        <v>440528</v>
      </c>
      <c r="K270" s="282">
        <v>3014</v>
      </c>
      <c r="L270" s="283">
        <v>437514</v>
      </c>
      <c r="M270" s="171"/>
      <c r="N270" s="171"/>
      <c r="O270" s="171"/>
      <c r="P270" s="171"/>
      <c r="Q270" s="171"/>
      <c r="R270" s="171"/>
      <c r="S270" s="171"/>
      <c r="T270" s="171"/>
      <c r="U270" s="171"/>
      <c r="V270" s="171"/>
      <c r="W270" s="171"/>
      <c r="X270" s="171"/>
      <c r="Y270" s="171"/>
      <c r="Z270" s="171"/>
      <c r="AA270" s="171"/>
      <c r="AB270" s="171"/>
    </row>
    <row r="271" spans="1:28" ht="15.75" customHeight="1" x14ac:dyDescent="0.2">
      <c r="A271" s="281">
        <v>275.11</v>
      </c>
      <c r="B271" s="171" t="s">
        <v>2098</v>
      </c>
      <c r="C271" s="171" t="s">
        <v>1852</v>
      </c>
      <c r="D271" s="173">
        <v>0.13286171334402999</v>
      </c>
      <c r="E271" s="173">
        <v>3.44764513186274E-2</v>
      </c>
      <c r="F271" s="173">
        <v>1.14209205131958</v>
      </c>
      <c r="G271" s="173">
        <v>1.0674699999999999</v>
      </c>
      <c r="H271" s="173">
        <v>1.22193</v>
      </c>
      <c r="I271" s="174">
        <v>1.16348721142281E-4</v>
      </c>
      <c r="J271" s="282">
        <v>441741</v>
      </c>
      <c r="K271" s="282">
        <v>1105</v>
      </c>
      <c r="L271" s="283">
        <v>440636</v>
      </c>
      <c r="M271" s="171"/>
      <c r="N271" s="171"/>
      <c r="O271" s="171"/>
      <c r="P271" s="171"/>
      <c r="Q271" s="171"/>
      <c r="R271" s="171"/>
      <c r="S271" s="171"/>
      <c r="T271" s="171"/>
      <c r="U271" s="171"/>
      <c r="V271" s="171"/>
      <c r="W271" s="171"/>
      <c r="X271" s="171"/>
      <c r="Y271" s="171"/>
      <c r="Z271" s="171"/>
      <c r="AA271" s="171"/>
      <c r="AB271" s="171"/>
    </row>
    <row r="272" spans="1:28" ht="15.75" customHeight="1" x14ac:dyDescent="0.2">
      <c r="A272" s="281">
        <v>716</v>
      </c>
      <c r="B272" s="171" t="s">
        <v>2099</v>
      </c>
      <c r="C272" s="171" t="s">
        <v>1902</v>
      </c>
      <c r="D272" s="173">
        <v>2.2147117549618098E-2</v>
      </c>
      <c r="E272" s="173">
        <v>5.8166568986548596E-3</v>
      </c>
      <c r="F272" s="173">
        <v>1.0223941855341701</v>
      </c>
      <c r="G272" s="173">
        <v>1.0107999999999999</v>
      </c>
      <c r="H272" s="173">
        <v>1.0341199999999999</v>
      </c>
      <c r="I272" s="174">
        <v>1.4035957888096601E-4</v>
      </c>
      <c r="J272" s="282">
        <v>401712</v>
      </c>
      <c r="K272" s="282">
        <v>43795</v>
      </c>
      <c r="L272" s="283">
        <v>357917</v>
      </c>
      <c r="M272" s="171"/>
      <c r="N272" s="171"/>
      <c r="O272" s="171"/>
      <c r="P272" s="171"/>
      <c r="Q272" s="171"/>
      <c r="R272" s="171"/>
      <c r="S272" s="171"/>
      <c r="T272" s="171"/>
      <c r="U272" s="171"/>
      <c r="V272" s="171"/>
      <c r="W272" s="171"/>
      <c r="X272" s="171"/>
      <c r="Y272" s="171"/>
      <c r="Z272" s="171"/>
      <c r="AA272" s="171"/>
      <c r="AB272" s="171"/>
    </row>
    <row r="273" spans="1:28" ht="15.75" customHeight="1" x14ac:dyDescent="0.2">
      <c r="A273" s="281">
        <v>705.3</v>
      </c>
      <c r="B273" s="171" t="s">
        <v>2100</v>
      </c>
      <c r="C273" s="171" t="s">
        <v>1855</v>
      </c>
      <c r="D273" s="173">
        <v>0.12896768595986599</v>
      </c>
      <c r="E273" s="173">
        <v>3.4039593771251E-2</v>
      </c>
      <c r="F273" s="173">
        <v>1.1376533613953801</v>
      </c>
      <c r="G273" s="173">
        <v>1.06423</v>
      </c>
      <c r="H273" s="173">
        <v>1.21614</v>
      </c>
      <c r="I273" s="174">
        <v>1.5140404743314799E-4</v>
      </c>
      <c r="J273" s="282">
        <v>440669</v>
      </c>
      <c r="K273" s="282">
        <v>1141</v>
      </c>
      <c r="L273" s="283">
        <v>439528</v>
      </c>
      <c r="M273" s="171"/>
      <c r="N273" s="171"/>
      <c r="O273" s="171"/>
      <c r="P273" s="171"/>
      <c r="Q273" s="171"/>
      <c r="R273" s="171"/>
      <c r="S273" s="171"/>
      <c r="T273" s="171"/>
      <c r="U273" s="171"/>
      <c r="V273" s="171"/>
      <c r="W273" s="171"/>
      <c r="X273" s="171"/>
      <c r="Y273" s="171"/>
      <c r="Z273" s="171"/>
      <c r="AA273" s="171"/>
      <c r="AB273" s="171"/>
    </row>
    <row r="274" spans="1:28" ht="15.75" customHeight="1" x14ac:dyDescent="0.2">
      <c r="A274" s="281">
        <v>513</v>
      </c>
      <c r="B274" s="171" t="s">
        <v>2101</v>
      </c>
      <c r="C274" s="171" t="s">
        <v>1818</v>
      </c>
      <c r="D274" s="173">
        <v>4.4499937933486201E-2</v>
      </c>
      <c r="E274" s="173">
        <v>1.1795896360835299E-2</v>
      </c>
      <c r="F274" s="173">
        <v>1.04550491181961</v>
      </c>
      <c r="G274" s="173">
        <v>1.0216099999999999</v>
      </c>
      <c r="H274" s="173">
        <v>1.06996</v>
      </c>
      <c r="I274" s="174">
        <v>1.6162442081673901E-4</v>
      </c>
      <c r="J274" s="282">
        <v>425148</v>
      </c>
      <c r="K274" s="282">
        <v>9626</v>
      </c>
      <c r="L274" s="283">
        <v>415522</v>
      </c>
      <c r="M274" s="171"/>
      <c r="N274" s="171"/>
      <c r="O274" s="171"/>
      <c r="P274" s="171"/>
      <c r="Q274" s="171"/>
      <c r="R274" s="171"/>
      <c r="S274" s="171"/>
      <c r="T274" s="171"/>
      <c r="U274" s="171"/>
      <c r="V274" s="171"/>
      <c r="W274" s="171"/>
      <c r="X274" s="171"/>
      <c r="Y274" s="171"/>
      <c r="Z274" s="171"/>
      <c r="AA274" s="171"/>
      <c r="AB274" s="171"/>
    </row>
    <row r="275" spans="1:28" ht="15.75" customHeight="1" x14ac:dyDescent="0.2">
      <c r="A275" s="281">
        <v>260.2</v>
      </c>
      <c r="B275" s="171" t="s">
        <v>2102</v>
      </c>
      <c r="C275" s="171" t="s">
        <v>1859</v>
      </c>
      <c r="D275" s="173">
        <v>0.104818855161597</v>
      </c>
      <c r="E275" s="173">
        <v>2.7814211205363201E-2</v>
      </c>
      <c r="F275" s="173">
        <v>1.1105094290837001</v>
      </c>
      <c r="G275" s="173">
        <v>1.05159</v>
      </c>
      <c r="H275" s="173">
        <v>1.1727300000000001</v>
      </c>
      <c r="I275" s="174">
        <v>1.64207831050316E-4</v>
      </c>
      <c r="J275" s="282">
        <v>438841</v>
      </c>
      <c r="K275" s="282">
        <v>1692</v>
      </c>
      <c r="L275" s="283">
        <v>437149</v>
      </c>
      <c r="M275" s="171"/>
      <c r="N275" s="171"/>
      <c r="O275" s="171"/>
      <c r="P275" s="171"/>
      <c r="Q275" s="171"/>
      <c r="R275" s="171"/>
      <c r="S275" s="171"/>
      <c r="T275" s="171"/>
      <c r="U275" s="171"/>
      <c r="V275" s="171"/>
      <c r="W275" s="171"/>
      <c r="X275" s="171"/>
      <c r="Y275" s="171"/>
      <c r="Z275" s="171"/>
      <c r="AA275" s="171"/>
      <c r="AB275" s="171"/>
    </row>
    <row r="276" spans="1:28" ht="15.75" customHeight="1" x14ac:dyDescent="0.2">
      <c r="A276" s="281">
        <v>224.1</v>
      </c>
      <c r="B276" s="171" t="s">
        <v>2103</v>
      </c>
      <c r="C276" s="171" t="s">
        <v>1820</v>
      </c>
      <c r="D276" s="173">
        <v>3.34465741228855E-2</v>
      </c>
      <c r="E276" s="173">
        <v>8.8760895061221201E-3</v>
      </c>
      <c r="F276" s="173">
        <v>1.0340121992418601</v>
      </c>
      <c r="G276" s="173">
        <v>1.0161800000000001</v>
      </c>
      <c r="H276" s="173">
        <v>1.05216</v>
      </c>
      <c r="I276" s="174">
        <v>1.6445167257647699E-4</v>
      </c>
      <c r="J276" s="282">
        <v>433275</v>
      </c>
      <c r="K276" s="282">
        <v>17375</v>
      </c>
      <c r="L276" s="283">
        <v>415900</v>
      </c>
      <c r="M276" s="171"/>
      <c r="N276" s="171"/>
      <c r="O276" s="171"/>
      <c r="P276" s="171"/>
      <c r="Q276" s="171"/>
      <c r="R276" s="171"/>
      <c r="S276" s="171"/>
      <c r="T276" s="171"/>
      <c r="U276" s="171"/>
      <c r="V276" s="171"/>
      <c r="W276" s="171"/>
      <c r="X276" s="171"/>
      <c r="Y276" s="171"/>
      <c r="Z276" s="171"/>
      <c r="AA276" s="171"/>
      <c r="AB276" s="171"/>
    </row>
    <row r="277" spans="1:28" ht="15.75" customHeight="1" x14ac:dyDescent="0.2">
      <c r="A277" s="281">
        <v>593.1</v>
      </c>
      <c r="B277" s="171" t="s">
        <v>2104</v>
      </c>
      <c r="C277" s="171" t="s">
        <v>1918</v>
      </c>
      <c r="D277" s="173">
        <v>3.8448903839769802E-2</v>
      </c>
      <c r="E277" s="173">
        <v>1.02259483064665E-2</v>
      </c>
      <c r="F277" s="173">
        <v>1.0391976279928701</v>
      </c>
      <c r="G277" s="173">
        <v>1.01858</v>
      </c>
      <c r="H277" s="173">
        <v>1.0602400000000001</v>
      </c>
      <c r="I277" s="174">
        <v>1.69957318277645E-4</v>
      </c>
      <c r="J277" s="282">
        <v>432030</v>
      </c>
      <c r="K277" s="282">
        <v>12967</v>
      </c>
      <c r="L277" s="283">
        <v>419063</v>
      </c>
      <c r="M277" s="171"/>
      <c r="N277" s="171"/>
      <c r="O277" s="171"/>
      <c r="P277" s="171"/>
      <c r="Q277" s="171"/>
      <c r="R277" s="171"/>
      <c r="S277" s="171"/>
      <c r="T277" s="171"/>
      <c r="U277" s="171"/>
      <c r="V277" s="171"/>
      <c r="W277" s="171"/>
      <c r="X277" s="171"/>
      <c r="Y277" s="171"/>
      <c r="Z277" s="171"/>
      <c r="AA277" s="171"/>
      <c r="AB277" s="171"/>
    </row>
    <row r="278" spans="1:28" ht="15.75" customHeight="1" x14ac:dyDescent="0.2">
      <c r="A278" s="281">
        <v>447.1</v>
      </c>
      <c r="B278" s="171" t="s">
        <v>2105</v>
      </c>
      <c r="C278" s="171" t="s">
        <v>1831</v>
      </c>
      <c r="D278" s="173">
        <v>0.141652491706829</v>
      </c>
      <c r="E278" s="173">
        <v>3.8139049507330498E-2</v>
      </c>
      <c r="F278" s="173">
        <v>1.1521761881788</v>
      </c>
      <c r="G278" s="173">
        <v>1.0691900000000001</v>
      </c>
      <c r="H278" s="173">
        <v>1.2416100000000001</v>
      </c>
      <c r="I278" s="174">
        <v>2.0392290700462599E-4</v>
      </c>
      <c r="J278" s="282">
        <v>438758</v>
      </c>
      <c r="K278" s="282">
        <v>896</v>
      </c>
      <c r="L278" s="283">
        <v>437862</v>
      </c>
      <c r="M278" s="171"/>
      <c r="N278" s="171"/>
      <c r="O278" s="171"/>
      <c r="P278" s="171"/>
      <c r="Q278" s="171"/>
      <c r="R278" s="171"/>
      <c r="S278" s="171"/>
      <c r="T278" s="171"/>
      <c r="U278" s="171"/>
      <c r="V278" s="171"/>
      <c r="W278" s="171"/>
      <c r="X278" s="171"/>
      <c r="Y278" s="171"/>
      <c r="Z278" s="171"/>
      <c r="AA278" s="171"/>
      <c r="AB278" s="171"/>
    </row>
    <row r="279" spans="1:28" ht="15.75" customHeight="1" x14ac:dyDescent="0.2">
      <c r="A279" s="281">
        <v>426.7</v>
      </c>
      <c r="B279" s="171" t="s">
        <v>2106</v>
      </c>
      <c r="C279" s="171" t="s">
        <v>1831</v>
      </c>
      <c r="D279" s="173">
        <v>2.68284039364351E-2</v>
      </c>
      <c r="E279" s="173">
        <v>7.2262286415662102E-3</v>
      </c>
      <c r="F279" s="173">
        <v>1.02719152561737</v>
      </c>
      <c r="G279" s="173">
        <v>1.01275</v>
      </c>
      <c r="H279" s="173">
        <v>1.0418400000000001</v>
      </c>
      <c r="I279" s="174">
        <v>2.05106468492719E-4</v>
      </c>
      <c r="J279" s="282">
        <v>401516</v>
      </c>
      <c r="K279" s="282">
        <v>27062</v>
      </c>
      <c r="L279" s="283">
        <v>374454</v>
      </c>
      <c r="M279" s="171"/>
      <c r="N279" s="171"/>
      <c r="O279" s="171"/>
      <c r="P279" s="171"/>
      <c r="Q279" s="171"/>
      <c r="R279" s="171"/>
      <c r="S279" s="171"/>
      <c r="T279" s="171"/>
      <c r="U279" s="171"/>
      <c r="V279" s="171"/>
      <c r="W279" s="171"/>
      <c r="X279" s="171"/>
      <c r="Y279" s="171"/>
      <c r="Z279" s="171"/>
      <c r="AA279" s="171"/>
      <c r="AB279" s="171"/>
    </row>
    <row r="280" spans="1:28" ht="15.75" customHeight="1" x14ac:dyDescent="0.2">
      <c r="A280" s="281">
        <v>531.20000000000005</v>
      </c>
      <c r="B280" s="171" t="s">
        <v>2107</v>
      </c>
      <c r="C280" s="171" t="s">
        <v>1849</v>
      </c>
      <c r="D280" s="173">
        <v>7.3183883325023E-2</v>
      </c>
      <c r="E280" s="173">
        <v>1.9746404989778501E-2</v>
      </c>
      <c r="F280" s="173">
        <v>1.0759283640106501</v>
      </c>
      <c r="G280" s="173">
        <v>1.03508</v>
      </c>
      <c r="H280" s="173">
        <v>1.11839</v>
      </c>
      <c r="I280" s="174">
        <v>2.10402392349058E-4</v>
      </c>
      <c r="J280" s="282">
        <v>436733</v>
      </c>
      <c r="K280" s="282">
        <v>3384</v>
      </c>
      <c r="L280" s="283">
        <v>433349</v>
      </c>
      <c r="M280" s="171"/>
      <c r="N280" s="171"/>
      <c r="O280" s="171"/>
      <c r="P280" s="171"/>
      <c r="Q280" s="171"/>
      <c r="R280" s="171"/>
      <c r="S280" s="171"/>
      <c r="T280" s="171"/>
      <c r="U280" s="171"/>
      <c r="V280" s="171"/>
      <c r="W280" s="171"/>
      <c r="X280" s="171"/>
      <c r="Y280" s="171"/>
      <c r="Z280" s="171"/>
      <c r="AA280" s="171"/>
      <c r="AB280" s="171"/>
    </row>
    <row r="281" spans="1:28" ht="15.75" customHeight="1" x14ac:dyDescent="0.2">
      <c r="A281" s="281">
        <v>276.14</v>
      </c>
      <c r="B281" s="171" t="s">
        <v>2108</v>
      </c>
      <c r="C281" s="171" t="s">
        <v>1859</v>
      </c>
      <c r="D281" s="173">
        <v>3.0015983325473099E-2</v>
      </c>
      <c r="E281" s="173">
        <v>8.1269259622441994E-3</v>
      </c>
      <c r="F281" s="173">
        <v>1.03047100417534</v>
      </c>
      <c r="G281" s="173">
        <v>1.0141899999999999</v>
      </c>
      <c r="H281" s="173">
        <v>1.0470200000000001</v>
      </c>
      <c r="I281" s="174">
        <v>2.21276086564503E-4</v>
      </c>
      <c r="J281" s="282">
        <v>418547</v>
      </c>
      <c r="K281" s="282">
        <v>20960</v>
      </c>
      <c r="L281" s="283">
        <v>397587</v>
      </c>
      <c r="M281" s="171"/>
      <c r="N281" s="171"/>
      <c r="O281" s="171"/>
      <c r="P281" s="171"/>
      <c r="Q281" s="171"/>
      <c r="R281" s="171"/>
      <c r="S281" s="171"/>
      <c r="T281" s="171"/>
      <c r="U281" s="171"/>
      <c r="V281" s="171"/>
      <c r="W281" s="171"/>
      <c r="X281" s="171"/>
      <c r="Y281" s="171"/>
      <c r="Z281" s="171"/>
      <c r="AA281" s="171"/>
      <c r="AB281" s="171"/>
    </row>
    <row r="282" spans="1:28" ht="15.75" customHeight="1" x14ac:dyDescent="0.2">
      <c r="A282" s="281">
        <v>78</v>
      </c>
      <c r="B282" s="171" t="s">
        <v>2109</v>
      </c>
      <c r="C282" s="171" t="s">
        <v>1844</v>
      </c>
      <c r="D282" s="173">
        <v>3.01983762115988E-2</v>
      </c>
      <c r="E282" s="173">
        <v>8.1891792289554895E-3</v>
      </c>
      <c r="F282" s="173">
        <v>1.03065897189733</v>
      </c>
      <c r="G282" s="173">
        <v>1.0142500000000001</v>
      </c>
      <c r="H282" s="173">
        <v>1.0473399999999999</v>
      </c>
      <c r="I282" s="174">
        <v>2.2638360453628001E-4</v>
      </c>
      <c r="J282" s="282">
        <v>417161</v>
      </c>
      <c r="K282" s="282">
        <v>20663</v>
      </c>
      <c r="L282" s="283">
        <v>396498</v>
      </c>
      <c r="M282" s="171"/>
      <c r="N282" s="171"/>
      <c r="O282" s="171"/>
      <c r="P282" s="171"/>
      <c r="Q282" s="171"/>
      <c r="R282" s="171"/>
      <c r="S282" s="171"/>
      <c r="T282" s="171"/>
      <c r="U282" s="171"/>
      <c r="V282" s="171"/>
      <c r="W282" s="171"/>
      <c r="X282" s="171"/>
      <c r="Y282" s="171"/>
      <c r="Z282" s="171"/>
      <c r="AA282" s="171"/>
      <c r="AB282" s="171"/>
    </row>
    <row r="283" spans="1:28" ht="15.75" customHeight="1" x14ac:dyDescent="0.2">
      <c r="A283" s="281">
        <v>979</v>
      </c>
      <c r="B283" s="171" t="s">
        <v>2110</v>
      </c>
      <c r="C283" s="171" t="s">
        <v>1938</v>
      </c>
      <c r="D283" s="173">
        <v>4.58466580662567E-2</v>
      </c>
      <c r="E283" s="173">
        <v>1.24992081104255E-2</v>
      </c>
      <c r="F283" s="173">
        <v>1.0469138628516801</v>
      </c>
      <c r="G283" s="173">
        <v>1.0215799999999999</v>
      </c>
      <c r="H283" s="173">
        <v>1.0728800000000001</v>
      </c>
      <c r="I283" s="174">
        <v>2.4448862674001401E-4</v>
      </c>
      <c r="J283" s="282">
        <v>422421</v>
      </c>
      <c r="K283" s="282">
        <v>8591</v>
      </c>
      <c r="L283" s="283">
        <v>413830</v>
      </c>
      <c r="M283" s="171"/>
      <c r="N283" s="171"/>
      <c r="O283" s="171"/>
      <c r="P283" s="171"/>
      <c r="Q283" s="171"/>
      <c r="R283" s="171"/>
      <c r="S283" s="171"/>
      <c r="T283" s="171"/>
      <c r="U283" s="171"/>
      <c r="V283" s="171"/>
      <c r="W283" s="171"/>
      <c r="X283" s="171"/>
      <c r="Y283" s="171"/>
      <c r="Z283" s="171"/>
      <c r="AA283" s="171"/>
      <c r="AB283" s="171"/>
    </row>
    <row r="284" spans="1:28" ht="15.75" customHeight="1" x14ac:dyDescent="0.2">
      <c r="A284" s="281">
        <v>275.10000000000002</v>
      </c>
      <c r="B284" s="171" t="s">
        <v>2111</v>
      </c>
      <c r="C284" s="171" t="s">
        <v>1852</v>
      </c>
      <c r="D284" s="173">
        <v>7.9890530271259697E-2</v>
      </c>
      <c r="E284" s="173">
        <v>2.1855016016353899E-2</v>
      </c>
      <c r="F284" s="173">
        <v>1.08316848702413</v>
      </c>
      <c r="G284" s="173">
        <v>1.03775</v>
      </c>
      <c r="H284" s="173">
        <v>1.1305799999999999</v>
      </c>
      <c r="I284" s="174">
        <v>2.5670322151929E-4</v>
      </c>
      <c r="J284" s="282">
        <v>440085</v>
      </c>
      <c r="K284" s="282">
        <v>2765</v>
      </c>
      <c r="L284" s="283">
        <v>437320</v>
      </c>
      <c r="M284" s="171"/>
      <c r="N284" s="171"/>
      <c r="O284" s="171"/>
      <c r="P284" s="171"/>
      <c r="Q284" s="171"/>
      <c r="R284" s="171"/>
      <c r="S284" s="171"/>
      <c r="T284" s="171"/>
      <c r="U284" s="171"/>
      <c r="V284" s="171"/>
      <c r="W284" s="171"/>
      <c r="X284" s="171"/>
      <c r="Y284" s="171"/>
      <c r="Z284" s="171"/>
      <c r="AA284" s="171"/>
      <c r="AB284" s="171"/>
    </row>
    <row r="285" spans="1:28" ht="15.75" customHeight="1" x14ac:dyDescent="0.2">
      <c r="A285" s="281">
        <v>575</v>
      </c>
      <c r="B285" s="171" t="s">
        <v>2112</v>
      </c>
      <c r="C285" s="171" t="s">
        <v>1849</v>
      </c>
      <c r="D285" s="173">
        <v>4.4760293687573602E-2</v>
      </c>
      <c r="E285" s="173">
        <v>1.22559987374979E-2</v>
      </c>
      <c r="F285" s="173">
        <v>1.04577715047724</v>
      </c>
      <c r="G285" s="173">
        <v>1.0209600000000001</v>
      </c>
      <c r="H285" s="173">
        <v>1.0711999999999999</v>
      </c>
      <c r="I285" s="174">
        <v>2.6009126958005202E-4</v>
      </c>
      <c r="J285" s="282">
        <v>430256</v>
      </c>
      <c r="K285" s="282">
        <v>8911</v>
      </c>
      <c r="L285" s="283">
        <v>421345</v>
      </c>
      <c r="M285" s="171"/>
      <c r="N285" s="171"/>
      <c r="O285" s="171"/>
      <c r="P285" s="171"/>
      <c r="Q285" s="171"/>
      <c r="R285" s="171"/>
      <c r="S285" s="171"/>
      <c r="T285" s="171"/>
      <c r="U285" s="171"/>
      <c r="V285" s="171"/>
      <c r="W285" s="171"/>
      <c r="X285" s="171"/>
      <c r="Y285" s="171"/>
      <c r="Z285" s="171"/>
      <c r="AA285" s="171"/>
      <c r="AB285" s="171"/>
    </row>
    <row r="286" spans="1:28" ht="15.75" customHeight="1" x14ac:dyDescent="0.2">
      <c r="A286" s="281">
        <v>523.30999999999995</v>
      </c>
      <c r="B286" s="171" t="s">
        <v>2113</v>
      </c>
      <c r="C286" s="171" t="s">
        <v>1849</v>
      </c>
      <c r="D286" s="173">
        <v>2.88346225949738E-2</v>
      </c>
      <c r="E286" s="173">
        <v>7.9004454940688994E-3</v>
      </c>
      <c r="F286" s="173">
        <v>1.02925436498347</v>
      </c>
      <c r="G286" s="173">
        <v>1.0134399999999999</v>
      </c>
      <c r="H286" s="173">
        <v>1.04532</v>
      </c>
      <c r="I286" s="174">
        <v>2.6249932430198497E-4</v>
      </c>
      <c r="J286" s="282">
        <v>426491</v>
      </c>
      <c r="K286" s="282">
        <v>22284</v>
      </c>
      <c r="L286" s="283">
        <v>404207</v>
      </c>
      <c r="M286" s="171"/>
      <c r="N286" s="171"/>
      <c r="O286" s="171"/>
      <c r="P286" s="171"/>
      <c r="Q286" s="171"/>
      <c r="R286" s="171"/>
      <c r="S286" s="171"/>
      <c r="T286" s="171"/>
      <c r="U286" s="171"/>
      <c r="V286" s="171"/>
      <c r="W286" s="171"/>
      <c r="X286" s="171"/>
      <c r="Y286" s="171"/>
      <c r="Z286" s="171"/>
      <c r="AA286" s="171"/>
      <c r="AB286" s="171"/>
    </row>
    <row r="287" spans="1:28" ht="15.75" customHeight="1" x14ac:dyDescent="0.2">
      <c r="A287" s="281">
        <v>500</v>
      </c>
      <c r="B287" s="171" t="s">
        <v>2114</v>
      </c>
      <c r="C287" s="171" t="s">
        <v>1818</v>
      </c>
      <c r="D287" s="173">
        <v>7.7528242627629307E-2</v>
      </c>
      <c r="E287" s="173">
        <v>2.1387970475113802E-2</v>
      </c>
      <c r="F287" s="173">
        <v>1.0806127513711401</v>
      </c>
      <c r="G287" s="173">
        <v>1.0362499999999999</v>
      </c>
      <c r="H287" s="173">
        <v>1.1268800000000001</v>
      </c>
      <c r="I287" s="174">
        <v>2.8912618985776602E-4</v>
      </c>
      <c r="J287" s="282">
        <v>438711</v>
      </c>
      <c r="K287" s="282">
        <v>2869</v>
      </c>
      <c r="L287" s="283">
        <v>435842</v>
      </c>
      <c r="M287" s="171"/>
      <c r="N287" s="171"/>
      <c r="O287" s="171"/>
      <c r="P287" s="171"/>
      <c r="Q287" s="171"/>
      <c r="R287" s="171"/>
      <c r="S287" s="171"/>
      <c r="T287" s="171"/>
      <c r="U287" s="171"/>
      <c r="V287" s="171"/>
      <c r="W287" s="171"/>
      <c r="X287" s="171"/>
      <c r="Y287" s="171"/>
      <c r="Z287" s="171"/>
      <c r="AA287" s="171"/>
      <c r="AB287" s="171"/>
    </row>
    <row r="288" spans="1:28" ht="15.75" customHeight="1" x14ac:dyDescent="0.2">
      <c r="A288" s="281">
        <v>875</v>
      </c>
      <c r="B288" s="171" t="s">
        <v>2115</v>
      </c>
      <c r="C288" s="171" t="s">
        <v>1938</v>
      </c>
      <c r="D288" s="173">
        <v>7.2004123904609807E-2</v>
      </c>
      <c r="E288" s="173">
        <v>1.9972029970309599E-2</v>
      </c>
      <c r="F288" s="173">
        <v>1.0746597758490799</v>
      </c>
      <c r="G288" s="173">
        <v>1.0334000000000001</v>
      </c>
      <c r="H288" s="173">
        <v>1.1175600000000001</v>
      </c>
      <c r="I288" s="174">
        <v>3.1185480791361299E-4</v>
      </c>
      <c r="J288" s="282">
        <v>438091</v>
      </c>
      <c r="K288" s="282">
        <v>3306</v>
      </c>
      <c r="L288" s="283">
        <v>434785</v>
      </c>
      <c r="M288" s="171"/>
      <c r="N288" s="171"/>
      <c r="O288" s="171"/>
      <c r="P288" s="171"/>
      <c r="Q288" s="171"/>
      <c r="R288" s="171"/>
      <c r="S288" s="171"/>
      <c r="T288" s="171"/>
      <c r="U288" s="171"/>
      <c r="V288" s="171"/>
      <c r="W288" s="171"/>
      <c r="X288" s="171"/>
      <c r="Y288" s="171"/>
      <c r="Z288" s="171"/>
      <c r="AA288" s="171"/>
      <c r="AB288" s="171"/>
    </row>
    <row r="289" spans="1:28" ht="15.75" customHeight="1" x14ac:dyDescent="0.2">
      <c r="A289" s="281">
        <v>301</v>
      </c>
      <c r="B289" s="171" t="s">
        <v>2116</v>
      </c>
      <c r="C289" s="171" t="s">
        <v>1816</v>
      </c>
      <c r="D289" s="173">
        <v>3.1656172439940899E-2</v>
      </c>
      <c r="E289" s="173">
        <v>8.8042081493974397E-3</v>
      </c>
      <c r="F289" s="173">
        <v>1.0321625583543199</v>
      </c>
      <c r="G289" s="173">
        <v>1.0145</v>
      </c>
      <c r="H289" s="173">
        <v>1.05013</v>
      </c>
      <c r="I289" s="174">
        <v>3.2367843888086903E-4</v>
      </c>
      <c r="J289" s="282">
        <v>432848</v>
      </c>
      <c r="K289" s="282">
        <v>18296</v>
      </c>
      <c r="L289" s="283">
        <v>414552</v>
      </c>
      <c r="M289" s="171"/>
      <c r="N289" s="171"/>
      <c r="O289" s="171"/>
      <c r="P289" s="171"/>
      <c r="Q289" s="171"/>
      <c r="R289" s="171"/>
      <c r="S289" s="171"/>
      <c r="T289" s="171"/>
      <c r="U289" s="171"/>
      <c r="V289" s="171"/>
      <c r="W289" s="171"/>
      <c r="X289" s="171"/>
      <c r="Y289" s="171"/>
      <c r="Z289" s="171"/>
      <c r="AA289" s="171"/>
      <c r="AB289" s="171"/>
    </row>
    <row r="290" spans="1:28" ht="15.75" customHeight="1" x14ac:dyDescent="0.2">
      <c r="A290" s="281">
        <v>502</v>
      </c>
      <c r="B290" s="171" t="s">
        <v>2117</v>
      </c>
      <c r="C290" s="171" t="s">
        <v>1818</v>
      </c>
      <c r="D290" s="173">
        <v>5.7108721121744102E-2</v>
      </c>
      <c r="E290" s="173">
        <v>1.5958628943257801E-2</v>
      </c>
      <c r="F290" s="173">
        <v>1.0587709148997799</v>
      </c>
      <c r="G290" s="173">
        <v>1.02617</v>
      </c>
      <c r="H290" s="173">
        <v>1.0924100000000001</v>
      </c>
      <c r="I290" s="174">
        <v>3.4550830003797701E-4</v>
      </c>
      <c r="J290" s="282">
        <v>435243</v>
      </c>
      <c r="K290" s="282">
        <v>5185</v>
      </c>
      <c r="L290" s="283">
        <v>430058</v>
      </c>
      <c r="M290" s="171"/>
      <c r="N290" s="171"/>
      <c r="O290" s="171"/>
      <c r="P290" s="171"/>
      <c r="Q290" s="171"/>
      <c r="R290" s="171"/>
      <c r="S290" s="171"/>
      <c r="T290" s="171"/>
      <c r="U290" s="171"/>
      <c r="V290" s="171"/>
      <c r="W290" s="171"/>
      <c r="X290" s="171"/>
      <c r="Y290" s="171"/>
      <c r="Z290" s="171"/>
      <c r="AA290" s="171"/>
      <c r="AB290" s="171"/>
    </row>
    <row r="291" spans="1:28" ht="15.75" customHeight="1" x14ac:dyDescent="0.2">
      <c r="A291" s="281">
        <v>807</v>
      </c>
      <c r="B291" s="171" t="s">
        <v>2118</v>
      </c>
      <c r="C291" s="171" t="s">
        <v>1938</v>
      </c>
      <c r="D291" s="173">
        <v>4.8584332600939098E-2</v>
      </c>
      <c r="E291" s="173">
        <v>1.36388362617319E-2</v>
      </c>
      <c r="F291" s="173">
        <v>1.04978389909404</v>
      </c>
      <c r="G291" s="173">
        <v>1.0220899999999999</v>
      </c>
      <c r="H291" s="173">
        <v>1.07823</v>
      </c>
      <c r="I291" s="174">
        <v>3.6775284555499001E-4</v>
      </c>
      <c r="J291" s="282">
        <v>432001</v>
      </c>
      <c r="K291" s="282">
        <v>7157</v>
      </c>
      <c r="L291" s="283">
        <v>424844</v>
      </c>
      <c r="M291" s="171"/>
      <c r="N291" s="171"/>
      <c r="O291" s="171"/>
      <c r="P291" s="171"/>
      <c r="Q291" s="171"/>
      <c r="R291" s="171"/>
      <c r="S291" s="171"/>
      <c r="T291" s="171"/>
      <c r="U291" s="171"/>
      <c r="V291" s="171"/>
      <c r="W291" s="171"/>
      <c r="X291" s="171"/>
      <c r="Y291" s="171"/>
      <c r="Z291" s="171"/>
      <c r="AA291" s="171"/>
      <c r="AB291" s="171"/>
    </row>
    <row r="292" spans="1:28" ht="15.75" customHeight="1" x14ac:dyDescent="0.2">
      <c r="A292" s="281">
        <v>155</v>
      </c>
      <c r="B292" s="171" t="s">
        <v>2119</v>
      </c>
      <c r="C292" s="171" t="s">
        <v>1820</v>
      </c>
      <c r="D292" s="173">
        <v>7.5042178313394298E-2</v>
      </c>
      <c r="E292" s="173">
        <v>2.10828215108117E-2</v>
      </c>
      <c r="F292" s="173">
        <v>1.0779296151789499</v>
      </c>
      <c r="G292" s="173">
        <v>1.0342899999999999</v>
      </c>
      <c r="H292" s="173">
        <v>1.12341</v>
      </c>
      <c r="I292" s="174">
        <v>3.7170414470649997E-4</v>
      </c>
      <c r="J292" s="282">
        <v>440800</v>
      </c>
      <c r="K292" s="282">
        <v>2967</v>
      </c>
      <c r="L292" s="283">
        <v>437833</v>
      </c>
      <c r="M292" s="171"/>
      <c r="N292" s="171"/>
      <c r="O292" s="171"/>
      <c r="P292" s="171"/>
      <c r="Q292" s="171"/>
      <c r="R292" s="171"/>
      <c r="S292" s="171"/>
      <c r="T292" s="171"/>
      <c r="U292" s="171"/>
      <c r="V292" s="171"/>
      <c r="W292" s="171"/>
      <c r="X292" s="171"/>
      <c r="Y292" s="171"/>
      <c r="Z292" s="171"/>
      <c r="AA292" s="171"/>
      <c r="AB292" s="171"/>
    </row>
    <row r="293" spans="1:28" ht="15.75" customHeight="1" x14ac:dyDescent="0.2">
      <c r="A293" s="281">
        <v>351</v>
      </c>
      <c r="B293" s="171" t="s">
        <v>2120</v>
      </c>
      <c r="C293" s="171" t="s">
        <v>1878</v>
      </c>
      <c r="D293" s="173">
        <v>1.63200107902398E-2</v>
      </c>
      <c r="E293" s="173">
        <v>4.61074944171673E-3</v>
      </c>
      <c r="F293" s="173">
        <v>1.01645390958454</v>
      </c>
      <c r="G293" s="173">
        <v>1.0073099999999999</v>
      </c>
      <c r="H293" s="173">
        <v>1.0256799999999999</v>
      </c>
      <c r="I293" s="174">
        <v>4.0079909823484698E-4</v>
      </c>
      <c r="J293" s="282">
        <v>407015</v>
      </c>
      <c r="K293" s="282">
        <v>76911</v>
      </c>
      <c r="L293" s="283">
        <v>330104</v>
      </c>
      <c r="M293" s="171"/>
      <c r="N293" s="171"/>
      <c r="O293" s="171"/>
      <c r="P293" s="171"/>
      <c r="Q293" s="171"/>
      <c r="R293" s="171"/>
      <c r="S293" s="171"/>
      <c r="T293" s="171"/>
      <c r="U293" s="171"/>
      <c r="V293" s="171"/>
      <c r="W293" s="171"/>
      <c r="X293" s="171"/>
      <c r="Y293" s="171"/>
      <c r="Z293" s="171"/>
      <c r="AA293" s="171"/>
      <c r="AB293" s="171"/>
    </row>
    <row r="294" spans="1:28" ht="15.75" customHeight="1" x14ac:dyDescent="0.2">
      <c r="A294" s="281">
        <v>710.1</v>
      </c>
      <c r="B294" s="171" t="s">
        <v>2121</v>
      </c>
      <c r="C294" s="171" t="s">
        <v>1902</v>
      </c>
      <c r="D294" s="173">
        <v>4.2605801174840197E-2</v>
      </c>
      <c r="E294" s="173">
        <v>1.20763065352086E-2</v>
      </c>
      <c r="F294" s="173">
        <v>1.0435264568584399</v>
      </c>
      <c r="G294" s="173">
        <v>1.01912</v>
      </c>
      <c r="H294" s="173">
        <v>1.0685199999999999</v>
      </c>
      <c r="I294" s="174">
        <v>4.1863465715564401E-4</v>
      </c>
      <c r="J294" s="282">
        <v>438447</v>
      </c>
      <c r="K294" s="282">
        <v>9179</v>
      </c>
      <c r="L294" s="283">
        <v>429268</v>
      </c>
      <c r="M294" s="171"/>
      <c r="N294" s="171"/>
      <c r="O294" s="171"/>
      <c r="P294" s="171"/>
      <c r="Q294" s="171"/>
      <c r="R294" s="171"/>
      <c r="S294" s="171"/>
      <c r="T294" s="171"/>
      <c r="U294" s="171"/>
      <c r="V294" s="171"/>
      <c r="W294" s="171"/>
      <c r="X294" s="171"/>
      <c r="Y294" s="171"/>
      <c r="Z294" s="171"/>
      <c r="AA294" s="171"/>
      <c r="AB294" s="171"/>
    </row>
    <row r="295" spans="1:28" ht="15.75" customHeight="1" x14ac:dyDescent="0.2">
      <c r="A295" s="281">
        <v>457.2</v>
      </c>
      <c r="B295" s="171" t="s">
        <v>2122</v>
      </c>
      <c r="C295" s="171" t="s">
        <v>1831</v>
      </c>
      <c r="D295" s="173">
        <v>9.3292334848506103E-2</v>
      </c>
      <c r="E295" s="173">
        <v>2.6469900432815399E-2</v>
      </c>
      <c r="F295" s="173">
        <v>1.0977826084771301</v>
      </c>
      <c r="G295" s="173">
        <v>1.0422800000000001</v>
      </c>
      <c r="H295" s="173">
        <v>1.1562399999999999</v>
      </c>
      <c r="I295" s="174">
        <v>4.2433298663133601E-4</v>
      </c>
      <c r="J295" s="282">
        <v>438034</v>
      </c>
      <c r="K295" s="282">
        <v>1870</v>
      </c>
      <c r="L295" s="283">
        <v>436164</v>
      </c>
      <c r="M295" s="171"/>
      <c r="N295" s="171"/>
      <c r="O295" s="171"/>
      <c r="P295" s="171"/>
      <c r="Q295" s="171"/>
      <c r="R295" s="171"/>
      <c r="S295" s="171"/>
      <c r="T295" s="171"/>
      <c r="U295" s="171"/>
      <c r="V295" s="171"/>
      <c r="W295" s="171"/>
      <c r="X295" s="171"/>
      <c r="Y295" s="171"/>
      <c r="Z295" s="171"/>
      <c r="AA295" s="171"/>
      <c r="AB295" s="171"/>
    </row>
    <row r="296" spans="1:28" ht="15.75" customHeight="1" x14ac:dyDescent="0.2">
      <c r="A296" s="281">
        <v>476</v>
      </c>
      <c r="B296" s="171" t="s">
        <v>2123</v>
      </c>
      <c r="C296" s="171" t="s">
        <v>1818</v>
      </c>
      <c r="D296" s="173">
        <v>-1.5651615203979698E-2</v>
      </c>
      <c r="E296" s="173">
        <v>4.4501066331965097E-3</v>
      </c>
      <c r="F296" s="173">
        <v>0.98447023478061102</v>
      </c>
      <c r="G296" s="173">
        <v>0.97592000000000001</v>
      </c>
      <c r="H296" s="173">
        <v>0.99309000000000003</v>
      </c>
      <c r="I296" s="174">
        <v>4.3623576397648601E-4</v>
      </c>
      <c r="J296" s="282">
        <v>396430</v>
      </c>
      <c r="K296" s="282">
        <v>85365</v>
      </c>
      <c r="L296" s="283">
        <v>311065</v>
      </c>
      <c r="M296" s="171"/>
      <c r="N296" s="171"/>
      <c r="O296" s="171"/>
      <c r="P296" s="171"/>
      <c r="Q296" s="171"/>
      <c r="R296" s="171"/>
      <c r="S296" s="171"/>
      <c r="T296" s="171"/>
      <c r="U296" s="171"/>
      <c r="V296" s="171"/>
      <c r="W296" s="171"/>
      <c r="X296" s="171"/>
      <c r="Y296" s="171"/>
      <c r="Z296" s="171"/>
      <c r="AA296" s="171"/>
      <c r="AB296" s="171"/>
    </row>
    <row r="297" spans="1:28" ht="15.75" customHeight="1" x14ac:dyDescent="0.2">
      <c r="A297" s="281">
        <v>854</v>
      </c>
      <c r="B297" s="171" t="s">
        <v>2124</v>
      </c>
      <c r="C297" s="171" t="s">
        <v>1938</v>
      </c>
      <c r="D297" s="173">
        <v>5.2449338809391899E-2</v>
      </c>
      <c r="E297" s="173">
        <v>1.4924123212371101E-2</v>
      </c>
      <c r="F297" s="173">
        <v>1.0538491714723801</v>
      </c>
      <c r="G297" s="173">
        <v>1.0234700000000001</v>
      </c>
      <c r="H297" s="173">
        <v>1.0851299999999999</v>
      </c>
      <c r="I297" s="174">
        <v>4.4074856202700201E-4</v>
      </c>
      <c r="J297" s="282">
        <v>434699</v>
      </c>
      <c r="K297" s="282">
        <v>5956</v>
      </c>
      <c r="L297" s="283">
        <v>428743</v>
      </c>
      <c r="M297" s="171"/>
      <c r="N297" s="171"/>
      <c r="O297" s="171"/>
      <c r="P297" s="171"/>
      <c r="Q297" s="171"/>
      <c r="R297" s="171"/>
      <c r="S297" s="171"/>
      <c r="T297" s="171"/>
      <c r="U297" s="171"/>
      <c r="V297" s="171"/>
      <c r="W297" s="171"/>
      <c r="X297" s="171"/>
      <c r="Y297" s="171"/>
      <c r="Z297" s="171"/>
      <c r="AA297" s="171"/>
      <c r="AB297" s="171"/>
    </row>
    <row r="298" spans="1:28" ht="15.75" customHeight="1" x14ac:dyDescent="0.2">
      <c r="A298" s="281">
        <v>260.60000000000002</v>
      </c>
      <c r="B298" s="171" t="s">
        <v>2125</v>
      </c>
      <c r="C298" s="171" t="s">
        <v>1859</v>
      </c>
      <c r="D298" s="173">
        <v>9.8109249784956304E-2</v>
      </c>
      <c r="E298" s="173">
        <v>2.7929915985153701E-2</v>
      </c>
      <c r="F298" s="173">
        <v>1.1030832901380501</v>
      </c>
      <c r="G298" s="173">
        <v>1.0443199999999999</v>
      </c>
      <c r="H298" s="173">
        <v>1.1651499999999999</v>
      </c>
      <c r="I298" s="174">
        <v>4.4358794503170399E-4</v>
      </c>
      <c r="J298" s="282">
        <v>436792</v>
      </c>
      <c r="K298" s="282">
        <v>1679</v>
      </c>
      <c r="L298" s="283">
        <v>435113</v>
      </c>
      <c r="M298" s="171"/>
      <c r="N298" s="171"/>
      <c r="O298" s="171"/>
      <c r="P298" s="171"/>
      <c r="Q298" s="171"/>
      <c r="R298" s="171"/>
      <c r="S298" s="171"/>
      <c r="T298" s="171"/>
      <c r="U298" s="171"/>
      <c r="V298" s="171"/>
      <c r="W298" s="171"/>
      <c r="X298" s="171"/>
      <c r="Y298" s="171"/>
      <c r="Z298" s="171"/>
      <c r="AA298" s="171"/>
      <c r="AB298" s="171"/>
    </row>
    <row r="299" spans="1:28" ht="15.75" customHeight="1" x14ac:dyDescent="0.2">
      <c r="A299" s="281">
        <v>710</v>
      </c>
      <c r="B299" s="171" t="s">
        <v>2126</v>
      </c>
      <c r="C299" s="171" t="s">
        <v>1902</v>
      </c>
      <c r="D299" s="173">
        <v>4.1615511960265902E-2</v>
      </c>
      <c r="E299" s="173">
        <v>1.19134895830879E-2</v>
      </c>
      <c r="F299" s="173">
        <v>1.0424935753731901</v>
      </c>
      <c r="G299" s="173">
        <v>1.0184299999999999</v>
      </c>
      <c r="H299" s="173">
        <v>1.0671200000000001</v>
      </c>
      <c r="I299" s="174">
        <v>4.7737241952036202E-4</v>
      </c>
      <c r="J299" s="282">
        <v>437907</v>
      </c>
      <c r="K299" s="282">
        <v>9438</v>
      </c>
      <c r="L299" s="283">
        <v>428469</v>
      </c>
      <c r="M299" s="171"/>
      <c r="N299" s="171"/>
      <c r="O299" s="171"/>
      <c r="P299" s="171"/>
      <c r="Q299" s="171"/>
      <c r="R299" s="171"/>
      <c r="S299" s="171"/>
      <c r="T299" s="171"/>
      <c r="U299" s="171"/>
      <c r="V299" s="171"/>
      <c r="W299" s="171"/>
      <c r="X299" s="171"/>
      <c r="Y299" s="171"/>
      <c r="Z299" s="171"/>
      <c r="AA299" s="171"/>
      <c r="AB299" s="171"/>
    </row>
    <row r="300" spans="1:28" ht="15.75" customHeight="1" x14ac:dyDescent="0.2">
      <c r="A300" s="281">
        <v>365</v>
      </c>
      <c r="B300" s="171" t="s">
        <v>2127</v>
      </c>
      <c r="C300" s="171" t="s">
        <v>1896</v>
      </c>
      <c r="D300" s="173">
        <v>1.6115958211677599E-2</v>
      </c>
      <c r="E300" s="173">
        <v>4.6227380899032102E-3</v>
      </c>
      <c r="F300" s="173">
        <v>1.0162465207031399</v>
      </c>
      <c r="G300" s="173">
        <v>1.00708</v>
      </c>
      <c r="H300" s="173">
        <v>1.0255000000000001</v>
      </c>
      <c r="I300" s="174">
        <v>4.8986773587370795E-4</v>
      </c>
      <c r="J300" s="282">
        <v>422631</v>
      </c>
      <c r="K300" s="282">
        <v>77163</v>
      </c>
      <c r="L300" s="283">
        <v>345468</v>
      </c>
      <c r="M300" s="171"/>
      <c r="N300" s="171"/>
      <c r="O300" s="171"/>
      <c r="P300" s="171"/>
      <c r="Q300" s="171"/>
      <c r="R300" s="171"/>
      <c r="S300" s="171"/>
      <c r="T300" s="171"/>
      <c r="U300" s="171"/>
      <c r="V300" s="171"/>
      <c r="W300" s="171"/>
      <c r="X300" s="171"/>
      <c r="Y300" s="171"/>
      <c r="Z300" s="171"/>
      <c r="AA300" s="171"/>
      <c r="AB300" s="171"/>
    </row>
    <row r="301" spans="1:28" ht="15.75" customHeight="1" x14ac:dyDescent="0.2">
      <c r="A301" s="281">
        <v>761</v>
      </c>
      <c r="B301" s="171" t="s">
        <v>2128</v>
      </c>
      <c r="C301" s="171" t="s">
        <v>1914</v>
      </c>
      <c r="D301" s="173">
        <v>1.6166682676861999E-2</v>
      </c>
      <c r="E301" s="173">
        <v>4.6399422417692897E-3</v>
      </c>
      <c r="F301" s="173">
        <v>1.0162980705718101</v>
      </c>
      <c r="G301" s="173">
        <v>1.0071000000000001</v>
      </c>
      <c r="H301" s="173">
        <v>1.0255799999999999</v>
      </c>
      <c r="I301" s="174">
        <v>4.9353261336363297E-4</v>
      </c>
      <c r="J301" s="282">
        <v>403191</v>
      </c>
      <c r="K301" s="282">
        <v>77317</v>
      </c>
      <c r="L301" s="283">
        <v>325874</v>
      </c>
      <c r="M301" s="171"/>
      <c r="N301" s="171"/>
      <c r="O301" s="171"/>
      <c r="P301" s="171"/>
      <c r="Q301" s="171"/>
      <c r="R301" s="171"/>
      <c r="S301" s="171"/>
      <c r="T301" s="171"/>
      <c r="U301" s="171"/>
      <c r="V301" s="171"/>
      <c r="W301" s="171"/>
      <c r="X301" s="171"/>
      <c r="Y301" s="171"/>
      <c r="Z301" s="171"/>
      <c r="AA301" s="171"/>
      <c r="AB301" s="171"/>
    </row>
    <row r="302" spans="1:28" ht="15.75" customHeight="1" x14ac:dyDescent="0.2">
      <c r="A302" s="281">
        <v>578.79999999999995</v>
      </c>
      <c r="B302" s="171" t="s">
        <v>2129</v>
      </c>
      <c r="C302" s="171" t="s">
        <v>1849</v>
      </c>
      <c r="D302" s="173">
        <v>3.51925822657718E-2</v>
      </c>
      <c r="E302" s="173">
        <v>1.01271155578357E-2</v>
      </c>
      <c r="F302" s="173">
        <v>1.0358191699953501</v>
      </c>
      <c r="G302" s="173">
        <v>1.01546</v>
      </c>
      <c r="H302" s="173">
        <v>1.0565800000000001</v>
      </c>
      <c r="I302" s="174">
        <v>5.1069246271319999E-4</v>
      </c>
      <c r="J302" s="282">
        <v>421199</v>
      </c>
      <c r="K302" s="282">
        <v>13218</v>
      </c>
      <c r="L302" s="283">
        <v>407981</v>
      </c>
      <c r="M302" s="171"/>
      <c r="N302" s="171"/>
      <c r="O302" s="171"/>
      <c r="P302" s="171"/>
      <c r="Q302" s="171"/>
      <c r="R302" s="171"/>
      <c r="S302" s="171"/>
      <c r="T302" s="171"/>
      <c r="U302" s="171"/>
      <c r="V302" s="171"/>
      <c r="W302" s="171"/>
      <c r="X302" s="171"/>
      <c r="Y302" s="171"/>
      <c r="Z302" s="171"/>
      <c r="AA302" s="171"/>
      <c r="AB302" s="171"/>
    </row>
    <row r="303" spans="1:28" ht="15.75" customHeight="1" x14ac:dyDescent="0.2">
      <c r="A303" s="281">
        <v>8.52</v>
      </c>
      <c r="B303" s="171" t="s">
        <v>2130</v>
      </c>
      <c r="C303" s="171" t="s">
        <v>1844</v>
      </c>
      <c r="D303" s="173">
        <v>6.0153766319001802E-2</v>
      </c>
      <c r="E303" s="173">
        <v>1.73264154421779E-2</v>
      </c>
      <c r="F303" s="173">
        <v>1.06199983379622</v>
      </c>
      <c r="G303" s="173">
        <v>1.02654</v>
      </c>
      <c r="H303" s="173">
        <v>1.0986800000000001</v>
      </c>
      <c r="I303" s="174">
        <v>5.1699053808958097E-4</v>
      </c>
      <c r="J303" s="282">
        <v>438335</v>
      </c>
      <c r="K303" s="282">
        <v>4411</v>
      </c>
      <c r="L303" s="283">
        <v>433924</v>
      </c>
      <c r="M303" s="171"/>
      <c r="N303" s="171"/>
      <c r="O303" s="171"/>
      <c r="P303" s="171"/>
      <c r="Q303" s="171"/>
      <c r="R303" s="171"/>
      <c r="S303" s="171"/>
      <c r="T303" s="171"/>
      <c r="U303" s="171"/>
      <c r="V303" s="171"/>
      <c r="W303" s="171"/>
      <c r="X303" s="171"/>
      <c r="Y303" s="171"/>
      <c r="Z303" s="171"/>
      <c r="AA303" s="171"/>
      <c r="AB303" s="171"/>
    </row>
    <row r="304" spans="1:28" ht="15.75" customHeight="1" x14ac:dyDescent="0.2">
      <c r="A304" s="281">
        <v>720.1</v>
      </c>
      <c r="B304" s="171" t="s">
        <v>2131</v>
      </c>
      <c r="C304" s="171" t="s">
        <v>1902</v>
      </c>
      <c r="D304" s="173">
        <v>2.52995325869435E-2</v>
      </c>
      <c r="E304" s="173">
        <v>7.3291029082761501E-3</v>
      </c>
      <c r="F304" s="173">
        <v>1.02562228181502</v>
      </c>
      <c r="G304" s="173">
        <v>1.0109900000000001</v>
      </c>
      <c r="H304" s="173">
        <v>1.0404599999999999</v>
      </c>
      <c r="I304" s="174">
        <v>5.5659706142522302E-4</v>
      </c>
      <c r="J304" s="282">
        <v>426544</v>
      </c>
      <c r="K304" s="282">
        <v>26116</v>
      </c>
      <c r="L304" s="283">
        <v>400428</v>
      </c>
      <c r="M304" s="171"/>
      <c r="N304" s="171"/>
      <c r="O304" s="171"/>
      <c r="P304" s="171"/>
      <c r="Q304" s="171"/>
      <c r="R304" s="171"/>
      <c r="S304" s="171"/>
      <c r="T304" s="171"/>
      <c r="U304" s="171"/>
      <c r="V304" s="171"/>
      <c r="W304" s="171"/>
      <c r="X304" s="171"/>
      <c r="Y304" s="171"/>
      <c r="Z304" s="171"/>
      <c r="AA304" s="171"/>
      <c r="AB304" s="171"/>
    </row>
    <row r="305" spans="1:28" ht="15.75" customHeight="1" x14ac:dyDescent="0.2">
      <c r="A305" s="281">
        <v>512.79999999999995</v>
      </c>
      <c r="B305" s="171" t="s">
        <v>2132</v>
      </c>
      <c r="C305" s="171" t="s">
        <v>1818</v>
      </c>
      <c r="D305" s="173">
        <v>1.7012277220566599E-2</v>
      </c>
      <c r="E305" s="173">
        <v>4.9607376010377801E-3</v>
      </c>
      <c r="F305" s="173">
        <v>1.0171578101193699</v>
      </c>
      <c r="G305" s="173">
        <v>1.00732</v>
      </c>
      <c r="H305" s="173">
        <v>1.0270999999999999</v>
      </c>
      <c r="I305" s="174">
        <v>6.0495158819636298E-4</v>
      </c>
      <c r="J305" s="282">
        <v>373718</v>
      </c>
      <c r="K305" s="282">
        <v>64929</v>
      </c>
      <c r="L305" s="283">
        <v>308789</v>
      </c>
      <c r="M305" s="171"/>
      <c r="N305" s="171"/>
      <c r="O305" s="171"/>
      <c r="P305" s="171"/>
      <c r="Q305" s="171"/>
      <c r="R305" s="171"/>
      <c r="S305" s="171"/>
      <c r="T305" s="171"/>
      <c r="U305" s="171"/>
      <c r="V305" s="171"/>
      <c r="W305" s="171"/>
      <c r="X305" s="171"/>
      <c r="Y305" s="171"/>
      <c r="Z305" s="171"/>
      <c r="AA305" s="171"/>
      <c r="AB305" s="171"/>
    </row>
    <row r="306" spans="1:28" ht="15.75" customHeight="1" x14ac:dyDescent="0.2">
      <c r="A306" s="281">
        <v>788</v>
      </c>
      <c r="B306" s="171" t="s">
        <v>2133</v>
      </c>
      <c r="C306" s="171" t="s">
        <v>1914</v>
      </c>
      <c r="D306" s="173">
        <v>2.2772339201736901E-2</v>
      </c>
      <c r="E306" s="173">
        <v>6.6404573571314102E-3</v>
      </c>
      <c r="F306" s="173">
        <v>1.0230336083856399</v>
      </c>
      <c r="G306" s="173">
        <v>1.0098</v>
      </c>
      <c r="H306" s="173">
        <v>1.03644</v>
      </c>
      <c r="I306" s="174">
        <v>6.0506677895799795E-4</v>
      </c>
      <c r="J306" s="282">
        <v>416888</v>
      </c>
      <c r="K306" s="282">
        <v>32273</v>
      </c>
      <c r="L306" s="283">
        <v>384615</v>
      </c>
      <c r="M306" s="171"/>
      <c r="N306" s="171"/>
      <c r="O306" s="171"/>
      <c r="P306" s="171"/>
      <c r="Q306" s="171"/>
      <c r="R306" s="171"/>
      <c r="S306" s="171"/>
      <c r="T306" s="171"/>
      <c r="U306" s="171"/>
      <c r="V306" s="171"/>
      <c r="W306" s="171"/>
      <c r="X306" s="171"/>
      <c r="Y306" s="171"/>
      <c r="Z306" s="171"/>
      <c r="AA306" s="171"/>
      <c r="AB306" s="171"/>
    </row>
    <row r="307" spans="1:28" ht="15.75" customHeight="1" x14ac:dyDescent="0.2">
      <c r="A307" s="281">
        <v>281</v>
      </c>
      <c r="B307" s="171" t="s">
        <v>2134</v>
      </c>
      <c r="C307" s="171" t="s">
        <v>1852</v>
      </c>
      <c r="D307" s="173">
        <v>3.2685820894430201E-2</v>
      </c>
      <c r="E307" s="173">
        <v>9.53215532559544E-3</v>
      </c>
      <c r="F307" s="173">
        <v>1.0332258702621</v>
      </c>
      <c r="G307" s="173">
        <v>1.0141</v>
      </c>
      <c r="H307" s="173">
        <v>1.05271</v>
      </c>
      <c r="I307" s="174">
        <v>6.0579541154022302E-4</v>
      </c>
      <c r="J307" s="282">
        <v>428117</v>
      </c>
      <c r="K307" s="282">
        <v>14959</v>
      </c>
      <c r="L307" s="283">
        <v>413158</v>
      </c>
      <c r="M307" s="171"/>
      <c r="N307" s="171"/>
      <c r="O307" s="171"/>
      <c r="P307" s="171"/>
      <c r="Q307" s="171"/>
      <c r="R307" s="171"/>
      <c r="S307" s="171"/>
      <c r="T307" s="171"/>
      <c r="U307" s="171"/>
      <c r="V307" s="171"/>
      <c r="W307" s="171"/>
      <c r="X307" s="171"/>
      <c r="Y307" s="171"/>
      <c r="Z307" s="171"/>
      <c r="AA307" s="171"/>
      <c r="AB307" s="171"/>
    </row>
    <row r="308" spans="1:28" ht="15.75" customHeight="1" x14ac:dyDescent="0.2">
      <c r="A308" s="281">
        <v>362.8</v>
      </c>
      <c r="B308" s="171" t="s">
        <v>2135</v>
      </c>
      <c r="C308" s="171" t="s">
        <v>1896</v>
      </c>
      <c r="D308" s="173">
        <v>5.5934187515499001E-2</v>
      </c>
      <c r="E308" s="173">
        <v>1.6378053718977399E-2</v>
      </c>
      <c r="F308" s="173">
        <v>1.05752808289577</v>
      </c>
      <c r="G308" s="173">
        <v>1.0241199999999999</v>
      </c>
      <c r="H308" s="173">
        <v>1.0920300000000001</v>
      </c>
      <c r="I308" s="174">
        <v>6.3737217125127497E-4</v>
      </c>
      <c r="J308" s="282">
        <v>432937</v>
      </c>
      <c r="K308" s="282">
        <v>4931</v>
      </c>
      <c r="L308" s="283">
        <v>428006</v>
      </c>
      <c r="M308" s="171"/>
      <c r="N308" s="171"/>
      <c r="O308" s="171"/>
      <c r="P308" s="171"/>
      <c r="Q308" s="171"/>
      <c r="R308" s="171"/>
      <c r="S308" s="171"/>
      <c r="T308" s="171"/>
      <c r="U308" s="171"/>
      <c r="V308" s="171"/>
      <c r="W308" s="171"/>
      <c r="X308" s="171"/>
      <c r="Y308" s="171"/>
      <c r="Z308" s="171"/>
      <c r="AA308" s="171"/>
      <c r="AB308" s="171"/>
    </row>
    <row r="309" spans="1:28" ht="15.75" customHeight="1" x14ac:dyDescent="0.2">
      <c r="A309" s="281">
        <v>362.3</v>
      </c>
      <c r="B309" s="171" t="s">
        <v>2136</v>
      </c>
      <c r="C309" s="171" t="s">
        <v>1896</v>
      </c>
      <c r="D309" s="173">
        <v>3.60836932051967E-2</v>
      </c>
      <c r="E309" s="173">
        <v>1.06034658783453E-2</v>
      </c>
      <c r="F309" s="173">
        <v>1.03674261117216</v>
      </c>
      <c r="G309" s="173">
        <v>1.01542</v>
      </c>
      <c r="H309" s="173">
        <v>1.0585100000000001</v>
      </c>
      <c r="I309" s="174">
        <v>6.6648007108372398E-4</v>
      </c>
      <c r="J309" s="282">
        <v>427880</v>
      </c>
      <c r="K309" s="282">
        <v>12014</v>
      </c>
      <c r="L309" s="283">
        <v>415866</v>
      </c>
      <c r="M309" s="171"/>
      <c r="N309" s="171"/>
      <c r="O309" s="171"/>
      <c r="P309" s="171"/>
      <c r="Q309" s="171"/>
      <c r="R309" s="171"/>
      <c r="S309" s="171"/>
      <c r="T309" s="171"/>
      <c r="U309" s="171"/>
      <c r="V309" s="171"/>
      <c r="W309" s="171"/>
      <c r="X309" s="171"/>
      <c r="Y309" s="171"/>
      <c r="Z309" s="171"/>
      <c r="AA309" s="171"/>
      <c r="AB309" s="171"/>
    </row>
    <row r="310" spans="1:28" ht="15.75" customHeight="1" x14ac:dyDescent="0.2">
      <c r="A310" s="281">
        <v>577.20000000000005</v>
      </c>
      <c r="B310" s="171" t="s">
        <v>2137</v>
      </c>
      <c r="C310" s="171" t="s">
        <v>1849</v>
      </c>
      <c r="D310" s="173">
        <v>7.5108800939375206E-2</v>
      </c>
      <c r="E310" s="173">
        <v>2.2072817773204498E-2</v>
      </c>
      <c r="F310" s="173">
        <v>1.07800143207282</v>
      </c>
      <c r="G310" s="173">
        <v>1.0323599999999999</v>
      </c>
      <c r="H310" s="173">
        <v>1.1256600000000001</v>
      </c>
      <c r="I310" s="174">
        <v>6.6705537503783299E-4</v>
      </c>
      <c r="J310" s="282">
        <v>439843</v>
      </c>
      <c r="K310" s="282">
        <v>2710</v>
      </c>
      <c r="L310" s="283">
        <v>437133</v>
      </c>
      <c r="M310" s="171"/>
      <c r="N310" s="171"/>
      <c r="O310" s="171"/>
      <c r="P310" s="171"/>
      <c r="Q310" s="171"/>
      <c r="R310" s="171"/>
      <c r="S310" s="171"/>
      <c r="T310" s="171"/>
      <c r="U310" s="171"/>
      <c r="V310" s="171"/>
      <c r="W310" s="171"/>
      <c r="X310" s="171"/>
      <c r="Y310" s="171"/>
      <c r="Z310" s="171"/>
      <c r="AA310" s="171"/>
      <c r="AB310" s="171"/>
    </row>
    <row r="311" spans="1:28" ht="15.75" customHeight="1" x14ac:dyDescent="0.2">
      <c r="A311" s="281">
        <v>303</v>
      </c>
      <c r="B311" s="171" t="s">
        <v>2138</v>
      </c>
      <c r="C311" s="171" t="s">
        <v>1816</v>
      </c>
      <c r="D311" s="173">
        <v>4.0451297720266802E-2</v>
      </c>
      <c r="E311" s="173">
        <v>1.1891191746629301E-2</v>
      </c>
      <c r="F311" s="173">
        <v>1.0412805957287301</v>
      </c>
      <c r="G311" s="173">
        <v>1.01729</v>
      </c>
      <c r="H311" s="173">
        <v>1.0658300000000001</v>
      </c>
      <c r="I311" s="174">
        <v>6.6946871231571704E-4</v>
      </c>
      <c r="J311" s="282">
        <v>433421</v>
      </c>
      <c r="K311" s="282">
        <v>9598</v>
      </c>
      <c r="L311" s="283">
        <v>423823</v>
      </c>
      <c r="M311" s="171"/>
      <c r="N311" s="171"/>
      <c r="O311" s="171"/>
      <c r="P311" s="171"/>
      <c r="Q311" s="171"/>
      <c r="R311" s="171"/>
      <c r="S311" s="171"/>
      <c r="T311" s="171"/>
      <c r="U311" s="171"/>
      <c r="V311" s="171"/>
      <c r="W311" s="171"/>
      <c r="X311" s="171"/>
      <c r="Y311" s="171"/>
      <c r="Z311" s="171"/>
      <c r="AA311" s="171"/>
      <c r="AB311" s="171"/>
    </row>
    <row r="312" spans="1:28" ht="15.75" customHeight="1" x14ac:dyDescent="0.2">
      <c r="A312" s="281">
        <v>112</v>
      </c>
      <c r="B312" s="171" t="s">
        <v>2139</v>
      </c>
      <c r="C312" s="171" t="s">
        <v>1844</v>
      </c>
      <c r="D312" s="173">
        <v>4.4945172229849797E-2</v>
      </c>
      <c r="E312" s="173">
        <v>1.3223036930127101E-2</v>
      </c>
      <c r="F312" s="173">
        <v>1.0459705101058401</v>
      </c>
      <c r="G312" s="173">
        <v>1.0192099999999999</v>
      </c>
      <c r="H312" s="173">
        <v>1.0734300000000001</v>
      </c>
      <c r="I312" s="174">
        <v>6.7631412833405E-4</v>
      </c>
      <c r="J312" s="282">
        <v>426191</v>
      </c>
      <c r="K312" s="282">
        <v>7714</v>
      </c>
      <c r="L312" s="283">
        <v>418477</v>
      </c>
      <c r="M312" s="171"/>
      <c r="N312" s="171"/>
      <c r="O312" s="171"/>
      <c r="P312" s="171"/>
      <c r="Q312" s="171"/>
      <c r="R312" s="171"/>
      <c r="S312" s="171"/>
      <c r="T312" s="171"/>
      <c r="U312" s="171"/>
      <c r="V312" s="171"/>
      <c r="W312" s="171"/>
      <c r="X312" s="171"/>
      <c r="Y312" s="171"/>
      <c r="Z312" s="171"/>
      <c r="AA312" s="171"/>
      <c r="AB312" s="171"/>
    </row>
    <row r="313" spans="1:28" ht="15.75" customHeight="1" x14ac:dyDescent="0.2">
      <c r="A313" s="281">
        <v>155.1</v>
      </c>
      <c r="B313" s="171" t="s">
        <v>2140</v>
      </c>
      <c r="C313" s="171" t="s">
        <v>1820</v>
      </c>
      <c r="D313" s="173">
        <v>7.7603661139796304E-2</v>
      </c>
      <c r="E313" s="173">
        <v>2.28443623498309E-2</v>
      </c>
      <c r="F313" s="173">
        <v>1.08069425265039</v>
      </c>
      <c r="G313" s="173">
        <v>1.0333699999999999</v>
      </c>
      <c r="H313" s="173">
        <v>1.13018</v>
      </c>
      <c r="I313" s="174">
        <v>6.8114122120180201E-4</v>
      </c>
      <c r="J313" s="282">
        <v>441084</v>
      </c>
      <c r="K313" s="282">
        <v>2526</v>
      </c>
      <c r="L313" s="283">
        <v>438558</v>
      </c>
      <c r="M313" s="171"/>
      <c r="N313" s="171"/>
      <c r="O313" s="171"/>
      <c r="P313" s="171"/>
      <c r="Q313" s="171"/>
      <c r="R313" s="171"/>
      <c r="S313" s="171"/>
      <c r="T313" s="171"/>
      <c r="U313" s="171"/>
      <c r="V313" s="171"/>
      <c r="W313" s="171"/>
      <c r="X313" s="171"/>
      <c r="Y313" s="171"/>
      <c r="Z313" s="171"/>
      <c r="AA313" s="171"/>
      <c r="AB313" s="171"/>
    </row>
    <row r="314" spans="1:28" ht="15.75" customHeight="1" x14ac:dyDescent="0.2">
      <c r="A314" s="281">
        <v>255.21</v>
      </c>
      <c r="B314" s="171" t="s">
        <v>2141</v>
      </c>
      <c r="C314" s="171" t="s">
        <v>1859</v>
      </c>
      <c r="D314" s="173">
        <v>0.11268590349636</v>
      </c>
      <c r="E314" s="173">
        <v>3.3328846463718198E-2</v>
      </c>
      <c r="F314" s="173">
        <v>1.11928031569685</v>
      </c>
      <c r="G314" s="173">
        <v>1.0485</v>
      </c>
      <c r="H314" s="173">
        <v>1.1948399999999999</v>
      </c>
      <c r="I314" s="174">
        <v>7.2214076559609696E-4</v>
      </c>
      <c r="J314" s="282">
        <v>440941</v>
      </c>
      <c r="K314" s="282">
        <v>1180</v>
      </c>
      <c r="L314" s="283">
        <v>439761</v>
      </c>
      <c r="M314" s="171"/>
      <c r="N314" s="171"/>
      <c r="O314" s="171"/>
      <c r="P314" s="171"/>
      <c r="Q314" s="171"/>
      <c r="R314" s="171"/>
      <c r="S314" s="171"/>
      <c r="T314" s="171"/>
      <c r="U314" s="171"/>
      <c r="V314" s="171"/>
      <c r="W314" s="171"/>
      <c r="X314" s="171"/>
      <c r="Y314" s="171"/>
      <c r="Z314" s="171"/>
      <c r="AA314" s="171"/>
      <c r="AB314" s="171"/>
    </row>
    <row r="315" spans="1:28" ht="15.75" customHeight="1" x14ac:dyDescent="0.2">
      <c r="A315" s="281">
        <v>686.1</v>
      </c>
      <c r="B315" s="171" t="s">
        <v>2142</v>
      </c>
      <c r="C315" s="171" t="s">
        <v>1855</v>
      </c>
      <c r="D315" s="173">
        <v>6.2155847344938099E-2</v>
      </c>
      <c r="E315" s="173">
        <v>1.84602462552062E-2</v>
      </c>
      <c r="F315" s="173">
        <v>1.06412817335621</v>
      </c>
      <c r="G315" s="173">
        <v>1.0263100000000001</v>
      </c>
      <c r="H315" s="173">
        <v>1.10334</v>
      </c>
      <c r="I315" s="174">
        <v>7.5987729818623704E-4</v>
      </c>
      <c r="J315" s="282">
        <v>431529</v>
      </c>
      <c r="K315" s="282">
        <v>3888</v>
      </c>
      <c r="L315" s="283">
        <v>427641</v>
      </c>
      <c r="M315" s="171"/>
      <c r="N315" s="171"/>
      <c r="O315" s="171"/>
      <c r="P315" s="171"/>
      <c r="Q315" s="171"/>
      <c r="R315" s="171"/>
      <c r="S315" s="171"/>
      <c r="T315" s="171"/>
      <c r="U315" s="171"/>
      <c r="V315" s="171"/>
      <c r="W315" s="171"/>
      <c r="X315" s="171"/>
      <c r="Y315" s="171"/>
      <c r="Z315" s="171"/>
      <c r="AA315" s="171"/>
      <c r="AB315" s="171"/>
    </row>
    <row r="316" spans="1:28" ht="15.75" customHeight="1" x14ac:dyDescent="0.2">
      <c r="A316" s="281">
        <v>764</v>
      </c>
      <c r="B316" s="171" t="s">
        <v>2143</v>
      </c>
      <c r="C316" s="171" t="s">
        <v>1914</v>
      </c>
      <c r="D316" s="173">
        <v>2.68557008121919E-2</v>
      </c>
      <c r="E316" s="173">
        <v>7.9961273962777697E-3</v>
      </c>
      <c r="F316" s="173">
        <v>1.02721956511951</v>
      </c>
      <c r="G316" s="173">
        <v>1.01125</v>
      </c>
      <c r="H316" s="173">
        <v>1.04345</v>
      </c>
      <c r="I316" s="174">
        <v>7.8341656195120399E-4</v>
      </c>
      <c r="J316" s="282">
        <v>418372</v>
      </c>
      <c r="K316" s="282">
        <v>21742</v>
      </c>
      <c r="L316" s="283">
        <v>396630</v>
      </c>
      <c r="M316" s="171"/>
      <c r="N316" s="171"/>
      <c r="O316" s="171"/>
      <c r="P316" s="171"/>
      <c r="Q316" s="171"/>
      <c r="R316" s="171"/>
      <c r="S316" s="171"/>
      <c r="T316" s="171"/>
      <c r="U316" s="171"/>
      <c r="V316" s="171"/>
      <c r="W316" s="171"/>
      <c r="X316" s="171"/>
      <c r="Y316" s="171"/>
      <c r="Z316" s="171"/>
      <c r="AA316" s="171"/>
      <c r="AB316" s="171"/>
    </row>
    <row r="317" spans="1:28" ht="15.75" customHeight="1" x14ac:dyDescent="0.2">
      <c r="A317" s="281">
        <v>411.3</v>
      </c>
      <c r="B317" s="171" t="s">
        <v>2144</v>
      </c>
      <c r="C317" s="171" t="s">
        <v>1831</v>
      </c>
      <c r="D317" s="173">
        <v>2.1807754733412701E-2</v>
      </c>
      <c r="E317" s="173">
        <v>6.4975191027038396E-3</v>
      </c>
      <c r="F317" s="173">
        <v>1.02204728183053</v>
      </c>
      <c r="G317" s="173">
        <v>1.00911</v>
      </c>
      <c r="H317" s="173">
        <v>1.03515</v>
      </c>
      <c r="I317" s="174">
        <v>7.8987056174821698E-4</v>
      </c>
      <c r="J317" s="282">
        <v>416121</v>
      </c>
      <c r="K317" s="282">
        <v>34301</v>
      </c>
      <c r="L317" s="283">
        <v>381820</v>
      </c>
      <c r="M317" s="171"/>
      <c r="N317" s="171"/>
      <c r="O317" s="171"/>
      <c r="P317" s="171"/>
      <c r="Q317" s="171"/>
      <c r="R317" s="171"/>
      <c r="S317" s="171"/>
      <c r="T317" s="171"/>
      <c r="U317" s="171"/>
      <c r="V317" s="171"/>
      <c r="W317" s="171"/>
      <c r="X317" s="171"/>
      <c r="Y317" s="171"/>
      <c r="Z317" s="171"/>
      <c r="AA317" s="171"/>
      <c r="AB317" s="171"/>
    </row>
    <row r="318" spans="1:28" ht="15.75" customHeight="1" x14ac:dyDescent="0.2">
      <c r="A318" s="281">
        <v>345</v>
      </c>
      <c r="B318" s="171" t="s">
        <v>2145</v>
      </c>
      <c r="C318" s="171" t="s">
        <v>1878</v>
      </c>
      <c r="D318" s="173">
        <v>2.9765607354917401E-2</v>
      </c>
      <c r="E318" s="173">
        <v>8.8719880016074493E-3</v>
      </c>
      <c r="F318" s="173">
        <v>1.0302130312940001</v>
      </c>
      <c r="G318" s="173">
        <v>1.0124500000000001</v>
      </c>
      <c r="H318" s="173">
        <v>1.0482800000000001</v>
      </c>
      <c r="I318" s="174">
        <v>7.9362151502246499E-4</v>
      </c>
      <c r="J318" s="282">
        <v>432301</v>
      </c>
      <c r="K318" s="282">
        <v>17405</v>
      </c>
      <c r="L318" s="283">
        <v>414896</v>
      </c>
      <c r="M318" s="171"/>
      <c r="N318" s="171"/>
      <c r="O318" s="171"/>
      <c r="P318" s="171"/>
      <c r="Q318" s="171"/>
      <c r="R318" s="171"/>
      <c r="S318" s="171"/>
      <c r="T318" s="171"/>
      <c r="U318" s="171"/>
      <c r="V318" s="171"/>
      <c r="W318" s="171"/>
      <c r="X318" s="171"/>
      <c r="Y318" s="171"/>
      <c r="Z318" s="171"/>
      <c r="AA318" s="171"/>
      <c r="AB318" s="171"/>
    </row>
    <row r="319" spans="1:28" ht="15.75" customHeight="1" x14ac:dyDescent="0.2">
      <c r="A319" s="281">
        <v>480.12</v>
      </c>
      <c r="B319" s="171" t="s">
        <v>2146</v>
      </c>
      <c r="C319" s="171" t="s">
        <v>1818</v>
      </c>
      <c r="D319" s="173">
        <v>0.21473962790670501</v>
      </c>
      <c r="E319" s="173">
        <v>6.4014830553380295E-2</v>
      </c>
      <c r="F319" s="173">
        <v>1.23953911355227</v>
      </c>
      <c r="G319" s="173">
        <v>1.09338</v>
      </c>
      <c r="H319" s="173">
        <v>1.40524</v>
      </c>
      <c r="I319" s="174">
        <v>7.9500119111305099E-4</v>
      </c>
      <c r="J319" s="282">
        <v>441475</v>
      </c>
      <c r="K319" s="282">
        <v>318</v>
      </c>
      <c r="L319" s="283">
        <v>441157</v>
      </c>
      <c r="M319" s="171"/>
      <c r="N319" s="171"/>
      <c r="O319" s="171"/>
      <c r="P319" s="171"/>
      <c r="Q319" s="171"/>
      <c r="R319" s="171"/>
      <c r="S319" s="171"/>
      <c r="T319" s="171"/>
      <c r="U319" s="171"/>
      <c r="V319" s="171"/>
      <c r="W319" s="171"/>
      <c r="X319" s="171"/>
      <c r="Y319" s="171"/>
      <c r="Z319" s="171"/>
      <c r="AA319" s="171"/>
      <c r="AB319" s="171"/>
    </row>
    <row r="320" spans="1:28" ht="15.75" customHeight="1" x14ac:dyDescent="0.2">
      <c r="A320" s="281">
        <v>440.21</v>
      </c>
      <c r="B320" s="171" t="s">
        <v>2147</v>
      </c>
      <c r="C320" s="171" t="s">
        <v>1831</v>
      </c>
      <c r="D320" s="173">
        <v>7.55450620022486E-2</v>
      </c>
      <c r="E320" s="173">
        <v>2.2544187673519699E-2</v>
      </c>
      <c r="F320" s="173">
        <v>1.0784718247228899</v>
      </c>
      <c r="G320" s="173">
        <v>1.03186</v>
      </c>
      <c r="H320" s="173">
        <v>1.1271899999999999</v>
      </c>
      <c r="I320" s="174">
        <v>8.0526892016560196E-4</v>
      </c>
      <c r="J320" s="282">
        <v>439808</v>
      </c>
      <c r="K320" s="282">
        <v>2582</v>
      </c>
      <c r="L320" s="283">
        <v>437226</v>
      </c>
      <c r="M320" s="171"/>
      <c r="N320" s="171"/>
      <c r="O320" s="171"/>
      <c r="P320" s="171"/>
      <c r="Q320" s="171"/>
      <c r="R320" s="171"/>
      <c r="S320" s="171"/>
      <c r="T320" s="171"/>
      <c r="U320" s="171"/>
      <c r="V320" s="171"/>
      <c r="W320" s="171"/>
      <c r="X320" s="171"/>
      <c r="Y320" s="171"/>
      <c r="Z320" s="171"/>
      <c r="AA320" s="171"/>
      <c r="AB320" s="171"/>
    </row>
    <row r="321" spans="1:28" ht="15.75" customHeight="1" x14ac:dyDescent="0.2">
      <c r="A321" s="281">
        <v>509.2</v>
      </c>
      <c r="B321" s="171" t="s">
        <v>2148</v>
      </c>
      <c r="C321" s="171" t="s">
        <v>1818</v>
      </c>
      <c r="D321" s="173">
        <v>9.2363882498150099E-2</v>
      </c>
      <c r="E321" s="173">
        <v>2.76207198015231E-2</v>
      </c>
      <c r="F321" s="173">
        <v>1.0967638426450601</v>
      </c>
      <c r="G321" s="173">
        <v>1.0389699999999999</v>
      </c>
      <c r="H321" s="173">
        <v>1.15778</v>
      </c>
      <c r="I321" s="174">
        <v>8.2577630779685199E-4</v>
      </c>
      <c r="J321" s="282">
        <v>438378</v>
      </c>
      <c r="K321" s="282">
        <v>1720</v>
      </c>
      <c r="L321" s="283">
        <v>436658</v>
      </c>
      <c r="M321" s="171"/>
      <c r="N321" s="171"/>
      <c r="O321" s="171"/>
      <c r="P321" s="171"/>
      <c r="Q321" s="171"/>
      <c r="R321" s="171"/>
      <c r="S321" s="171"/>
      <c r="T321" s="171"/>
      <c r="U321" s="171"/>
      <c r="V321" s="171"/>
      <c r="W321" s="171"/>
      <c r="X321" s="171"/>
      <c r="Y321" s="171"/>
      <c r="Z321" s="171"/>
      <c r="AA321" s="171"/>
      <c r="AB321" s="171"/>
    </row>
    <row r="322" spans="1:28" ht="15.75" customHeight="1" x14ac:dyDescent="0.2">
      <c r="A322" s="281">
        <v>281.13</v>
      </c>
      <c r="B322" s="171" t="s">
        <v>2149</v>
      </c>
      <c r="C322" s="171" t="s">
        <v>1852</v>
      </c>
      <c r="D322" s="173">
        <v>0.14162016360840499</v>
      </c>
      <c r="E322" s="173">
        <v>4.23965783599764E-2</v>
      </c>
      <c r="F322" s="173">
        <v>1.15213894111565</v>
      </c>
      <c r="G322" s="173">
        <v>1.06027</v>
      </c>
      <c r="H322" s="173">
        <v>1.25197</v>
      </c>
      <c r="I322" s="174">
        <v>8.3667514940604704E-4</v>
      </c>
      <c r="J322" s="282">
        <v>440837</v>
      </c>
      <c r="K322" s="282">
        <v>727</v>
      </c>
      <c r="L322" s="283">
        <v>440110</v>
      </c>
      <c r="M322" s="171"/>
      <c r="N322" s="171"/>
      <c r="O322" s="171"/>
      <c r="P322" s="171"/>
      <c r="Q322" s="171"/>
      <c r="R322" s="171"/>
      <c r="S322" s="171"/>
      <c r="T322" s="171"/>
      <c r="U322" s="171"/>
      <c r="V322" s="171"/>
      <c r="W322" s="171"/>
      <c r="X322" s="171"/>
      <c r="Y322" s="171"/>
      <c r="Z322" s="171"/>
      <c r="AA322" s="171"/>
      <c r="AB322" s="171"/>
    </row>
    <row r="323" spans="1:28" ht="15.75" customHeight="1" x14ac:dyDescent="0.2">
      <c r="A323" s="281">
        <v>458.1</v>
      </c>
      <c r="B323" s="171" t="s">
        <v>2150</v>
      </c>
      <c r="C323" s="171" t="s">
        <v>1831</v>
      </c>
      <c r="D323" s="173">
        <v>3.5321735461541201E-2</v>
      </c>
      <c r="E323" s="173">
        <v>1.0584784413694899E-2</v>
      </c>
      <c r="F323" s="173">
        <v>1.03595295799078</v>
      </c>
      <c r="G323" s="173">
        <v>1.01468</v>
      </c>
      <c r="H323" s="173">
        <v>1.0576700000000001</v>
      </c>
      <c r="I323" s="174">
        <v>8.46790282226058E-4</v>
      </c>
      <c r="J323" s="282">
        <v>424778</v>
      </c>
      <c r="K323" s="282">
        <v>12040</v>
      </c>
      <c r="L323" s="283">
        <v>412738</v>
      </c>
      <c r="M323" s="171"/>
      <c r="N323" s="171"/>
      <c r="O323" s="171"/>
      <c r="P323" s="171"/>
      <c r="Q323" s="171"/>
      <c r="R323" s="171"/>
      <c r="S323" s="171"/>
      <c r="T323" s="171"/>
      <c r="U323" s="171"/>
      <c r="V323" s="171"/>
      <c r="W323" s="171"/>
      <c r="X323" s="171"/>
      <c r="Y323" s="171"/>
      <c r="Z323" s="171"/>
      <c r="AA323" s="171"/>
      <c r="AB323" s="171"/>
    </row>
    <row r="324" spans="1:28" ht="15.75" customHeight="1" x14ac:dyDescent="0.2">
      <c r="A324" s="281">
        <v>289.8</v>
      </c>
      <c r="B324" s="171" t="s">
        <v>2151</v>
      </c>
      <c r="C324" s="171" t="s">
        <v>1852</v>
      </c>
      <c r="D324" s="173">
        <v>6.3295482896620001E-2</v>
      </c>
      <c r="E324" s="173">
        <v>1.8981706818024999E-2</v>
      </c>
      <c r="F324" s="173">
        <v>1.06534158294514</v>
      </c>
      <c r="G324" s="173">
        <v>1.02643</v>
      </c>
      <c r="H324" s="173">
        <v>1.10572</v>
      </c>
      <c r="I324" s="174">
        <v>8.5437014012806596E-4</v>
      </c>
      <c r="J324" s="282">
        <v>439157</v>
      </c>
      <c r="K324" s="282">
        <v>3674</v>
      </c>
      <c r="L324" s="283">
        <v>435483</v>
      </c>
      <c r="M324" s="171"/>
      <c r="N324" s="171"/>
      <c r="O324" s="171"/>
      <c r="P324" s="171"/>
      <c r="Q324" s="171"/>
      <c r="R324" s="171"/>
      <c r="S324" s="171"/>
      <c r="T324" s="171"/>
      <c r="U324" s="171"/>
      <c r="V324" s="171"/>
      <c r="W324" s="171"/>
      <c r="X324" s="171"/>
      <c r="Y324" s="171"/>
      <c r="Z324" s="171"/>
      <c r="AA324" s="171"/>
      <c r="AB324" s="171"/>
    </row>
    <row r="325" spans="1:28" ht="15.75" customHeight="1" x14ac:dyDescent="0.2">
      <c r="A325" s="281">
        <v>426.21</v>
      </c>
      <c r="B325" s="171" t="s">
        <v>2152</v>
      </c>
      <c r="C325" s="171" t="s">
        <v>1831</v>
      </c>
      <c r="D325" s="173">
        <v>5.2554720867273703E-2</v>
      </c>
      <c r="E325" s="173">
        <v>1.5776706825144399E-2</v>
      </c>
      <c r="F325" s="173">
        <v>1.05396023411867</v>
      </c>
      <c r="G325" s="173">
        <v>1.0218700000000001</v>
      </c>
      <c r="H325" s="173">
        <v>1.0870599999999999</v>
      </c>
      <c r="I325" s="174">
        <v>8.6485150074109803E-4</v>
      </c>
      <c r="J325" s="282">
        <v>433117</v>
      </c>
      <c r="K325" s="282">
        <v>5331</v>
      </c>
      <c r="L325" s="283">
        <v>427786</v>
      </c>
      <c r="M325" s="171"/>
      <c r="N325" s="171"/>
      <c r="O325" s="171"/>
      <c r="P325" s="171"/>
      <c r="Q325" s="171"/>
      <c r="R325" s="171"/>
      <c r="S325" s="171"/>
      <c r="T325" s="171"/>
      <c r="U325" s="171"/>
      <c r="V325" s="171"/>
      <c r="W325" s="171"/>
      <c r="X325" s="171"/>
      <c r="Y325" s="171"/>
      <c r="Z325" s="171"/>
      <c r="AA325" s="171"/>
      <c r="AB325" s="171"/>
    </row>
    <row r="326" spans="1:28" ht="15.75" customHeight="1" x14ac:dyDescent="0.2">
      <c r="A326" s="281">
        <v>594.29999999999995</v>
      </c>
      <c r="B326" s="171" t="s">
        <v>2153</v>
      </c>
      <c r="C326" s="171" t="s">
        <v>1918</v>
      </c>
      <c r="D326" s="173">
        <v>-4.09593932670324E-2</v>
      </c>
      <c r="E326" s="173">
        <v>1.23036292061806E-2</v>
      </c>
      <c r="F326" s="173">
        <v>0.95986810626431796</v>
      </c>
      <c r="G326" s="173">
        <v>0.93700000000000006</v>
      </c>
      <c r="H326" s="173">
        <v>0.98329999999999995</v>
      </c>
      <c r="I326" s="174">
        <v>8.7142848718709605E-4</v>
      </c>
      <c r="J326" s="282">
        <v>436144</v>
      </c>
      <c r="K326" s="282">
        <v>8867</v>
      </c>
      <c r="L326" s="283">
        <v>427277</v>
      </c>
      <c r="M326" s="171"/>
      <c r="N326" s="171"/>
      <c r="O326" s="171"/>
      <c r="P326" s="171"/>
      <c r="Q326" s="171"/>
      <c r="R326" s="171"/>
      <c r="S326" s="171"/>
      <c r="T326" s="171"/>
      <c r="U326" s="171"/>
      <c r="V326" s="171"/>
      <c r="W326" s="171"/>
      <c r="X326" s="171"/>
      <c r="Y326" s="171"/>
      <c r="Z326" s="171"/>
      <c r="AA326" s="171"/>
      <c r="AB326" s="171"/>
    </row>
    <row r="327" spans="1:28" ht="15.75" customHeight="1" x14ac:dyDescent="0.2">
      <c r="A327" s="281">
        <v>565.1</v>
      </c>
      <c r="B327" s="171" t="s">
        <v>2154</v>
      </c>
      <c r="C327" s="171" t="s">
        <v>1849</v>
      </c>
      <c r="D327" s="173">
        <v>6.8090384794720502E-2</v>
      </c>
      <c r="E327" s="173">
        <v>2.0479466495309E-2</v>
      </c>
      <c r="F327" s="173">
        <v>1.0704620575997199</v>
      </c>
      <c r="G327" s="173">
        <v>1.02834</v>
      </c>
      <c r="H327" s="173">
        <v>1.1143000000000001</v>
      </c>
      <c r="I327" s="174">
        <v>8.8478037756875799E-4</v>
      </c>
      <c r="J327" s="282">
        <v>427471</v>
      </c>
      <c r="K327" s="282">
        <v>3142</v>
      </c>
      <c r="L327" s="283">
        <v>424329</v>
      </c>
      <c r="M327" s="171"/>
      <c r="N327" s="171"/>
      <c r="O327" s="171"/>
      <c r="P327" s="171"/>
      <c r="Q327" s="171"/>
      <c r="R327" s="171"/>
      <c r="S327" s="171"/>
      <c r="T327" s="171"/>
      <c r="U327" s="171"/>
      <c r="V327" s="171"/>
      <c r="W327" s="171"/>
      <c r="X327" s="171"/>
      <c r="Y327" s="171"/>
      <c r="Z327" s="171"/>
      <c r="AA327" s="171"/>
      <c r="AB327" s="171"/>
    </row>
    <row r="328" spans="1:28" ht="15.75" customHeight="1" x14ac:dyDescent="0.2">
      <c r="A328" s="281">
        <v>427.1</v>
      </c>
      <c r="B328" s="171" t="s">
        <v>2155</v>
      </c>
      <c r="C328" s="171" t="s">
        <v>1831</v>
      </c>
      <c r="D328" s="173">
        <v>3.2732911048281098E-2</v>
      </c>
      <c r="E328" s="173">
        <v>9.8489613609514005E-3</v>
      </c>
      <c r="F328" s="173">
        <v>1.03327452617289</v>
      </c>
      <c r="G328" s="173">
        <v>1.01352</v>
      </c>
      <c r="H328" s="173">
        <v>1.05341</v>
      </c>
      <c r="I328" s="174">
        <v>8.8899048362228001E-4</v>
      </c>
      <c r="J328" s="282">
        <v>430445</v>
      </c>
      <c r="K328" s="282">
        <v>13958</v>
      </c>
      <c r="L328" s="283">
        <v>416487</v>
      </c>
      <c r="M328" s="171"/>
      <c r="N328" s="171"/>
      <c r="O328" s="171"/>
      <c r="P328" s="171"/>
      <c r="Q328" s="171"/>
      <c r="R328" s="171"/>
      <c r="S328" s="171"/>
      <c r="T328" s="171"/>
      <c r="U328" s="171"/>
      <c r="V328" s="171"/>
      <c r="W328" s="171"/>
      <c r="X328" s="171"/>
      <c r="Y328" s="171"/>
      <c r="Z328" s="171"/>
      <c r="AA328" s="171"/>
      <c r="AB328" s="171"/>
    </row>
    <row r="329" spans="1:28" ht="15.75" customHeight="1" x14ac:dyDescent="0.2">
      <c r="A329" s="281">
        <v>804</v>
      </c>
      <c r="B329" s="171" t="s">
        <v>2156</v>
      </c>
      <c r="C329" s="171" t="s">
        <v>1938</v>
      </c>
      <c r="D329" s="173">
        <v>3.8560342298823103E-2</v>
      </c>
      <c r="E329" s="173">
        <v>1.16410840156857E-2</v>
      </c>
      <c r="F329" s="173">
        <v>1.03931344102808</v>
      </c>
      <c r="G329" s="173">
        <v>1.0158700000000001</v>
      </c>
      <c r="H329" s="173">
        <v>1.0632999999999999</v>
      </c>
      <c r="I329" s="174">
        <v>9.2487383160541896E-4</v>
      </c>
      <c r="J329" s="282">
        <v>434944</v>
      </c>
      <c r="K329" s="282">
        <v>9945</v>
      </c>
      <c r="L329" s="283">
        <v>424999</v>
      </c>
      <c r="M329" s="171"/>
      <c r="N329" s="171"/>
      <c r="O329" s="171"/>
      <c r="P329" s="171"/>
      <c r="Q329" s="171"/>
      <c r="R329" s="171"/>
      <c r="S329" s="171"/>
      <c r="T329" s="171"/>
      <c r="U329" s="171"/>
      <c r="V329" s="171"/>
      <c r="W329" s="171"/>
      <c r="X329" s="171"/>
      <c r="Y329" s="171"/>
      <c r="Z329" s="171"/>
      <c r="AA329" s="171"/>
      <c r="AB329" s="171"/>
    </row>
    <row r="330" spans="1:28" ht="15.75" customHeight="1" x14ac:dyDescent="0.2">
      <c r="A330" s="281">
        <v>444.2</v>
      </c>
      <c r="B330" s="171" t="s">
        <v>2157</v>
      </c>
      <c r="C330" s="171" t="s">
        <v>1831</v>
      </c>
      <c r="D330" s="173">
        <v>0.19465223569196</v>
      </c>
      <c r="E330" s="173">
        <v>5.88145402034536E-2</v>
      </c>
      <c r="F330" s="173">
        <v>1.21488841818681</v>
      </c>
      <c r="G330" s="173">
        <v>1.0826100000000001</v>
      </c>
      <c r="H330" s="173">
        <v>1.3633299999999999</v>
      </c>
      <c r="I330" s="174">
        <v>9.3431465174177697E-4</v>
      </c>
      <c r="J330" s="282">
        <v>441201</v>
      </c>
      <c r="K330" s="282">
        <v>378</v>
      </c>
      <c r="L330" s="283">
        <v>440823</v>
      </c>
      <c r="M330" s="171"/>
      <c r="N330" s="171"/>
      <c r="O330" s="171"/>
      <c r="P330" s="171"/>
      <c r="Q330" s="171"/>
      <c r="R330" s="171"/>
      <c r="S330" s="171"/>
      <c r="T330" s="171"/>
      <c r="U330" s="171"/>
      <c r="V330" s="171"/>
      <c r="W330" s="171"/>
      <c r="X330" s="171"/>
      <c r="Y330" s="171"/>
      <c r="Z330" s="171"/>
      <c r="AA330" s="171"/>
      <c r="AB330" s="171"/>
    </row>
    <row r="331" spans="1:28" ht="15.75" customHeight="1" x14ac:dyDescent="0.2">
      <c r="A331" s="281">
        <v>375.1</v>
      </c>
      <c r="B331" s="171" t="s">
        <v>2158</v>
      </c>
      <c r="C331" s="171" t="s">
        <v>1896</v>
      </c>
      <c r="D331" s="173">
        <v>1.55061611151506E-2</v>
      </c>
      <c r="E331" s="173">
        <v>4.6878768998661396E-3</v>
      </c>
      <c r="F331" s="173">
        <v>1.01562700543397</v>
      </c>
      <c r="G331" s="173">
        <v>1.00634</v>
      </c>
      <c r="H331" s="173">
        <v>1.0249999999999999</v>
      </c>
      <c r="I331" s="174">
        <v>9.40604529713451E-4</v>
      </c>
      <c r="J331" s="282">
        <v>392853</v>
      </c>
      <c r="K331" s="282">
        <v>76183</v>
      </c>
      <c r="L331" s="283">
        <v>316670</v>
      </c>
      <c r="M331" s="171"/>
      <c r="N331" s="171"/>
      <c r="O331" s="171"/>
      <c r="P331" s="171"/>
      <c r="Q331" s="171"/>
      <c r="R331" s="171"/>
      <c r="S331" s="171"/>
      <c r="T331" s="171"/>
      <c r="U331" s="171"/>
      <c r="V331" s="171"/>
      <c r="W331" s="171"/>
      <c r="X331" s="171"/>
      <c r="Y331" s="171"/>
      <c r="Z331" s="171"/>
      <c r="AA331" s="171"/>
      <c r="AB331" s="171"/>
    </row>
    <row r="332" spans="1:28" ht="15.75" customHeight="1" x14ac:dyDescent="0.2">
      <c r="A332" s="281">
        <v>31</v>
      </c>
      <c r="B332" s="171" t="s">
        <v>2159</v>
      </c>
      <c r="C332" s="171" t="s">
        <v>1844</v>
      </c>
      <c r="D332" s="173">
        <v>0.14158182933270499</v>
      </c>
      <c r="E332" s="173">
        <v>4.2834065558666E-2</v>
      </c>
      <c r="F332" s="173">
        <v>1.1520947755503701</v>
      </c>
      <c r="G332" s="173">
        <v>1.05932</v>
      </c>
      <c r="H332" s="173">
        <v>1.25299</v>
      </c>
      <c r="I332" s="174">
        <v>9.4855882108956695E-4</v>
      </c>
      <c r="J332" s="282">
        <v>441492</v>
      </c>
      <c r="K332" s="282">
        <v>712</v>
      </c>
      <c r="L332" s="283">
        <v>440780</v>
      </c>
      <c r="M332" s="171"/>
      <c r="N332" s="171"/>
      <c r="O332" s="171"/>
      <c r="P332" s="171"/>
      <c r="Q332" s="171"/>
      <c r="R332" s="171"/>
      <c r="S332" s="171"/>
      <c r="T332" s="171"/>
      <c r="U332" s="171"/>
      <c r="V332" s="171"/>
      <c r="W332" s="171"/>
      <c r="X332" s="171"/>
      <c r="Y332" s="171"/>
      <c r="Z332" s="171"/>
      <c r="AA332" s="171"/>
      <c r="AB332" s="171"/>
    </row>
    <row r="333" spans="1:28" ht="15.75" customHeight="1" x14ac:dyDescent="0.2">
      <c r="A333" s="281">
        <v>561</v>
      </c>
      <c r="B333" s="171" t="s">
        <v>2160</v>
      </c>
      <c r="C333" s="171" t="s">
        <v>1849</v>
      </c>
      <c r="D333" s="173">
        <v>1.74126459471497E-2</v>
      </c>
      <c r="E333" s="173">
        <v>5.2794768259129101E-3</v>
      </c>
      <c r="F333" s="173">
        <v>1.01756512983014</v>
      </c>
      <c r="G333" s="173">
        <v>1.00709</v>
      </c>
      <c r="H333" s="173">
        <v>1.0281499999999999</v>
      </c>
      <c r="I333" s="174">
        <v>9.7314972689245896E-4</v>
      </c>
      <c r="J333" s="282">
        <v>392963</v>
      </c>
      <c r="K333" s="282">
        <v>55053</v>
      </c>
      <c r="L333" s="283">
        <v>337910</v>
      </c>
      <c r="M333" s="171"/>
      <c r="N333" s="171"/>
      <c r="O333" s="171"/>
      <c r="P333" s="171"/>
      <c r="Q333" s="171"/>
      <c r="R333" s="171"/>
      <c r="S333" s="171"/>
      <c r="T333" s="171"/>
      <c r="U333" s="171"/>
      <c r="V333" s="171"/>
      <c r="W333" s="171"/>
      <c r="X333" s="171"/>
      <c r="Y333" s="171"/>
      <c r="Z333" s="171"/>
      <c r="AA333" s="171"/>
      <c r="AB333" s="171"/>
    </row>
    <row r="334" spans="1:28" ht="15.75" customHeight="1" x14ac:dyDescent="0.2">
      <c r="A334" s="281">
        <v>447</v>
      </c>
      <c r="B334" s="171" t="s">
        <v>2161</v>
      </c>
      <c r="C334" s="171" t="s">
        <v>1831</v>
      </c>
      <c r="D334" s="173">
        <v>6.3751640292329007E-2</v>
      </c>
      <c r="E334" s="173">
        <v>1.93296551474521E-2</v>
      </c>
      <c r="F334" s="173">
        <v>1.0658276572419201</v>
      </c>
      <c r="G334" s="173">
        <v>1.0262</v>
      </c>
      <c r="H334" s="173">
        <v>1.1069800000000001</v>
      </c>
      <c r="I334" s="174">
        <v>9.7332410082436103E-4</v>
      </c>
      <c r="J334" s="282">
        <v>433025</v>
      </c>
      <c r="K334" s="282">
        <v>3525</v>
      </c>
      <c r="L334" s="283">
        <v>429500</v>
      </c>
      <c r="M334" s="171"/>
      <c r="N334" s="171"/>
      <c r="O334" s="171"/>
      <c r="P334" s="171"/>
      <c r="Q334" s="171"/>
      <c r="R334" s="171"/>
      <c r="S334" s="171"/>
      <c r="T334" s="171"/>
      <c r="U334" s="171"/>
      <c r="V334" s="171"/>
      <c r="W334" s="171"/>
      <c r="X334" s="171"/>
      <c r="Y334" s="171"/>
      <c r="Z334" s="171"/>
      <c r="AA334" s="171"/>
      <c r="AB334" s="171"/>
    </row>
    <row r="335" spans="1:28" ht="15.75" customHeight="1" x14ac:dyDescent="0.2">
      <c r="A335" s="281">
        <v>473.1</v>
      </c>
      <c r="B335" s="171" t="s">
        <v>2162</v>
      </c>
      <c r="C335" s="171" t="s">
        <v>1818</v>
      </c>
      <c r="D335" s="173">
        <v>0.130161865033353</v>
      </c>
      <c r="E335" s="173">
        <v>3.9472276341008999E-2</v>
      </c>
      <c r="F335" s="173">
        <v>1.13901273473849</v>
      </c>
      <c r="G335" s="173">
        <v>1.0542100000000001</v>
      </c>
      <c r="H335" s="173">
        <v>1.2306299999999999</v>
      </c>
      <c r="I335" s="174">
        <v>9.7531778173084299E-4</v>
      </c>
      <c r="J335" s="282">
        <v>439478</v>
      </c>
      <c r="K335" s="282">
        <v>843</v>
      </c>
      <c r="L335" s="283">
        <v>438635</v>
      </c>
      <c r="M335" s="171"/>
      <c r="N335" s="171"/>
      <c r="O335" s="171"/>
      <c r="P335" s="171"/>
      <c r="Q335" s="171"/>
      <c r="R335" s="171"/>
      <c r="S335" s="171"/>
      <c r="T335" s="171"/>
      <c r="U335" s="171"/>
      <c r="V335" s="171"/>
      <c r="W335" s="171"/>
      <c r="X335" s="171"/>
      <c r="Y335" s="171"/>
      <c r="Z335" s="171"/>
      <c r="AA335" s="171"/>
      <c r="AB335" s="171"/>
    </row>
    <row r="336" spans="1:28" ht="15.75" customHeight="1" x14ac:dyDescent="0.2">
      <c r="A336" s="281">
        <v>577</v>
      </c>
      <c r="B336" s="171" t="s">
        <v>2163</v>
      </c>
      <c r="C336" s="171" t="s">
        <v>1849</v>
      </c>
      <c r="D336" s="173">
        <v>3.5616426675466301E-2</v>
      </c>
      <c r="E336" s="173">
        <v>1.08366527058288E-2</v>
      </c>
      <c r="F336" s="173">
        <v>1.03625828921255</v>
      </c>
      <c r="G336" s="173">
        <v>1.01448</v>
      </c>
      <c r="H336" s="173">
        <v>1.0585</v>
      </c>
      <c r="I336" s="174">
        <v>1.0138204159669899E-3</v>
      </c>
      <c r="J336" s="282">
        <v>435815</v>
      </c>
      <c r="K336" s="282">
        <v>11466</v>
      </c>
      <c r="L336" s="283">
        <v>424349</v>
      </c>
      <c r="M336" s="171"/>
      <c r="N336" s="171"/>
      <c r="O336" s="171"/>
      <c r="P336" s="171"/>
      <c r="Q336" s="171"/>
      <c r="R336" s="171"/>
      <c r="S336" s="171"/>
      <c r="T336" s="171"/>
      <c r="U336" s="171"/>
      <c r="V336" s="171"/>
      <c r="W336" s="171"/>
      <c r="X336" s="171"/>
      <c r="Y336" s="171"/>
      <c r="Z336" s="171"/>
      <c r="AA336" s="171"/>
      <c r="AB336" s="171"/>
    </row>
    <row r="337" spans="1:28" ht="15.75" customHeight="1" x14ac:dyDescent="0.2">
      <c r="A337" s="281">
        <v>150</v>
      </c>
      <c r="B337" s="171" t="s">
        <v>2164</v>
      </c>
      <c r="C337" s="171" t="s">
        <v>1820</v>
      </c>
      <c r="D337" s="173">
        <v>8.6594628576688898E-2</v>
      </c>
      <c r="E337" s="173">
        <v>2.6442154080497701E-2</v>
      </c>
      <c r="F337" s="173">
        <v>1.0904545509977599</v>
      </c>
      <c r="G337" s="173">
        <v>1.03538</v>
      </c>
      <c r="H337" s="173">
        <v>1.14846</v>
      </c>
      <c r="I337" s="174">
        <v>1.0571044524508399E-3</v>
      </c>
      <c r="J337" s="282">
        <v>441025</v>
      </c>
      <c r="K337" s="282">
        <v>1872</v>
      </c>
      <c r="L337" s="283">
        <v>439153</v>
      </c>
      <c r="M337" s="171"/>
      <c r="N337" s="171"/>
      <c r="O337" s="171"/>
      <c r="P337" s="171"/>
      <c r="Q337" s="171"/>
      <c r="R337" s="171"/>
      <c r="S337" s="171"/>
      <c r="T337" s="171"/>
      <c r="U337" s="171"/>
      <c r="V337" s="171"/>
      <c r="W337" s="171"/>
      <c r="X337" s="171"/>
      <c r="Y337" s="171"/>
      <c r="Z337" s="171"/>
      <c r="AA337" s="171"/>
      <c r="AB337" s="171"/>
    </row>
    <row r="338" spans="1:28" ht="15.75" customHeight="1" x14ac:dyDescent="0.2">
      <c r="A338" s="281">
        <v>286.2</v>
      </c>
      <c r="B338" s="171" t="s">
        <v>2165</v>
      </c>
      <c r="C338" s="171" t="s">
        <v>1852</v>
      </c>
      <c r="D338" s="173">
        <v>1.9792793362593899E-2</v>
      </c>
      <c r="E338" s="173">
        <v>6.0469843199152497E-3</v>
      </c>
      <c r="F338" s="173">
        <v>1.01998996943706</v>
      </c>
      <c r="G338" s="173">
        <v>1.00797</v>
      </c>
      <c r="H338" s="173">
        <v>1.0321499999999999</v>
      </c>
      <c r="I338" s="174">
        <v>1.06349383531925E-3</v>
      </c>
      <c r="J338" s="282">
        <v>432789</v>
      </c>
      <c r="K338" s="282">
        <v>40319</v>
      </c>
      <c r="L338" s="283">
        <v>392470</v>
      </c>
      <c r="M338" s="171"/>
      <c r="N338" s="171"/>
      <c r="O338" s="171"/>
      <c r="P338" s="171"/>
      <c r="Q338" s="171"/>
      <c r="R338" s="171"/>
      <c r="S338" s="171"/>
      <c r="T338" s="171"/>
      <c r="U338" s="171"/>
      <c r="V338" s="171"/>
      <c r="W338" s="171"/>
      <c r="X338" s="171"/>
      <c r="Y338" s="171"/>
      <c r="Z338" s="171"/>
      <c r="AA338" s="171"/>
      <c r="AB338" s="171"/>
    </row>
    <row r="339" spans="1:28" ht="15.75" customHeight="1" x14ac:dyDescent="0.2">
      <c r="A339" s="281">
        <v>362.4</v>
      </c>
      <c r="B339" s="171" t="s">
        <v>2166</v>
      </c>
      <c r="C339" s="171" t="s">
        <v>1896</v>
      </c>
      <c r="D339" s="173">
        <v>3.5718410224569397E-2</v>
      </c>
      <c r="E339" s="173">
        <v>1.0931967719509999E-2</v>
      </c>
      <c r="F339" s="173">
        <v>1.0363639758997301</v>
      </c>
      <c r="G339" s="173">
        <v>1.0143899999999999</v>
      </c>
      <c r="H339" s="173">
        <v>1.05881</v>
      </c>
      <c r="I339" s="174">
        <v>1.08564797960634E-3</v>
      </c>
      <c r="J339" s="282">
        <v>433583</v>
      </c>
      <c r="K339" s="282">
        <v>11287</v>
      </c>
      <c r="L339" s="283">
        <v>422296</v>
      </c>
      <c r="M339" s="171"/>
      <c r="N339" s="171"/>
      <c r="O339" s="171"/>
      <c r="P339" s="171"/>
      <c r="Q339" s="171"/>
      <c r="R339" s="171"/>
      <c r="S339" s="171"/>
      <c r="T339" s="171"/>
      <c r="U339" s="171"/>
      <c r="V339" s="171"/>
      <c r="W339" s="171"/>
      <c r="X339" s="171"/>
      <c r="Y339" s="171"/>
      <c r="Z339" s="171"/>
      <c r="AA339" s="171"/>
      <c r="AB339" s="171"/>
    </row>
    <row r="340" spans="1:28" ht="15.75" customHeight="1" x14ac:dyDescent="0.2">
      <c r="A340" s="281">
        <v>459</v>
      </c>
      <c r="B340" s="171" t="s">
        <v>2167</v>
      </c>
      <c r="C340" s="171" t="s">
        <v>1831</v>
      </c>
      <c r="D340" s="173">
        <v>3.12740272980052E-2</v>
      </c>
      <c r="E340" s="173">
        <v>9.5851961786691201E-3</v>
      </c>
      <c r="F340" s="173">
        <v>1.03176819780324</v>
      </c>
      <c r="G340" s="173">
        <v>1.01257</v>
      </c>
      <c r="H340" s="173">
        <v>1.0513399999999999</v>
      </c>
      <c r="I340" s="174">
        <v>1.1033971206257599E-3</v>
      </c>
      <c r="J340" s="282">
        <v>416262</v>
      </c>
      <c r="K340" s="282">
        <v>14803</v>
      </c>
      <c r="L340" s="283">
        <v>401459</v>
      </c>
      <c r="M340" s="171"/>
      <c r="N340" s="171"/>
      <c r="O340" s="171"/>
      <c r="P340" s="171"/>
      <c r="Q340" s="171"/>
      <c r="R340" s="171"/>
      <c r="S340" s="171"/>
      <c r="T340" s="171"/>
      <c r="U340" s="171"/>
      <c r="V340" s="171"/>
      <c r="W340" s="171"/>
      <c r="X340" s="171"/>
      <c r="Y340" s="171"/>
      <c r="Z340" s="171"/>
      <c r="AA340" s="171"/>
      <c r="AB340" s="171"/>
    </row>
    <row r="341" spans="1:28" ht="15.75" customHeight="1" x14ac:dyDescent="0.2">
      <c r="A341" s="281">
        <v>818.2</v>
      </c>
      <c r="B341" s="171" t="s">
        <v>2168</v>
      </c>
      <c r="C341" s="171" t="s">
        <v>1938</v>
      </c>
      <c r="D341" s="173">
        <v>0.249768840978633</v>
      </c>
      <c r="E341" s="173">
        <v>7.6934398237662502E-2</v>
      </c>
      <c r="F341" s="173">
        <v>1.28372863693199</v>
      </c>
      <c r="G341" s="173">
        <v>1.1040399999999999</v>
      </c>
      <c r="H341" s="173">
        <v>1.4926600000000001</v>
      </c>
      <c r="I341" s="174">
        <v>1.16826421447133E-3</v>
      </c>
      <c r="J341" s="282">
        <v>441761</v>
      </c>
      <c r="K341" s="282">
        <v>220</v>
      </c>
      <c r="L341" s="283">
        <v>441541</v>
      </c>
      <c r="M341" s="171"/>
      <c r="N341" s="171"/>
      <c r="O341" s="171"/>
      <c r="P341" s="171"/>
      <c r="Q341" s="171"/>
      <c r="R341" s="171"/>
      <c r="S341" s="171"/>
      <c r="T341" s="171"/>
      <c r="U341" s="171"/>
      <c r="V341" s="171"/>
      <c r="W341" s="171"/>
      <c r="X341" s="171"/>
      <c r="Y341" s="171"/>
      <c r="Z341" s="171"/>
      <c r="AA341" s="171"/>
      <c r="AB341" s="171"/>
    </row>
    <row r="342" spans="1:28" ht="15.75" customHeight="1" x14ac:dyDescent="0.2">
      <c r="A342" s="281">
        <v>255.2</v>
      </c>
      <c r="B342" s="171" t="s">
        <v>2169</v>
      </c>
      <c r="C342" s="171" t="s">
        <v>1859</v>
      </c>
      <c r="D342" s="173">
        <v>0.100684881801669</v>
      </c>
      <c r="E342" s="173">
        <v>3.1032668839332998E-2</v>
      </c>
      <c r="F342" s="173">
        <v>1.1059280887817899</v>
      </c>
      <c r="G342" s="173">
        <v>1.04067</v>
      </c>
      <c r="H342" s="173">
        <v>1.1752800000000001</v>
      </c>
      <c r="I342" s="174">
        <v>1.17665168212432E-3</v>
      </c>
      <c r="J342" s="282">
        <v>440732</v>
      </c>
      <c r="K342" s="282">
        <v>1362</v>
      </c>
      <c r="L342" s="283">
        <v>439370</v>
      </c>
      <c r="M342" s="171"/>
      <c r="N342" s="171"/>
      <c r="O342" s="171"/>
      <c r="P342" s="171"/>
      <c r="Q342" s="171"/>
      <c r="R342" s="171"/>
      <c r="S342" s="171"/>
      <c r="T342" s="171"/>
      <c r="U342" s="171"/>
      <c r="V342" s="171"/>
      <c r="W342" s="171"/>
      <c r="X342" s="171"/>
      <c r="Y342" s="171"/>
      <c r="Z342" s="171"/>
      <c r="AA342" s="171"/>
      <c r="AB342" s="171"/>
    </row>
    <row r="343" spans="1:28" ht="15.75" customHeight="1" x14ac:dyDescent="0.2">
      <c r="A343" s="281">
        <v>372</v>
      </c>
      <c r="B343" s="171" t="s">
        <v>2170</v>
      </c>
      <c r="C343" s="171" t="s">
        <v>1896</v>
      </c>
      <c r="D343" s="173">
        <v>3.8418756205530702E-2</v>
      </c>
      <c r="E343" s="173">
        <v>1.1856201868026901E-2</v>
      </c>
      <c r="F343" s="173">
        <v>1.03916629911513</v>
      </c>
      <c r="G343" s="173">
        <v>1.0153000000000001</v>
      </c>
      <c r="H343" s="173">
        <v>1.0636000000000001</v>
      </c>
      <c r="I343" s="174">
        <v>1.1936496700883201E-3</v>
      </c>
      <c r="J343" s="282">
        <v>425326</v>
      </c>
      <c r="K343" s="282">
        <v>9533</v>
      </c>
      <c r="L343" s="283">
        <v>415793</v>
      </c>
      <c r="M343" s="171"/>
      <c r="N343" s="171"/>
      <c r="O343" s="171"/>
      <c r="P343" s="171"/>
      <c r="Q343" s="171"/>
      <c r="R343" s="171"/>
      <c r="S343" s="171"/>
      <c r="T343" s="171"/>
      <c r="U343" s="171"/>
      <c r="V343" s="171"/>
      <c r="W343" s="171"/>
      <c r="X343" s="171"/>
      <c r="Y343" s="171"/>
      <c r="Z343" s="171"/>
      <c r="AA343" s="171"/>
      <c r="AB343" s="171"/>
    </row>
    <row r="344" spans="1:28" ht="15.75" customHeight="1" x14ac:dyDescent="0.2">
      <c r="A344" s="281">
        <v>681.7</v>
      </c>
      <c r="B344" s="171" t="s">
        <v>2171</v>
      </c>
      <c r="C344" s="171" t="s">
        <v>1855</v>
      </c>
      <c r="D344" s="173">
        <v>4.3963514589590899E-2</v>
      </c>
      <c r="E344" s="173">
        <v>1.3647266499170399E-2</v>
      </c>
      <c r="F344" s="173">
        <v>1.04494422897388</v>
      </c>
      <c r="G344" s="173">
        <v>1.01736</v>
      </c>
      <c r="H344" s="173">
        <v>1.0732699999999999</v>
      </c>
      <c r="I344" s="174">
        <v>1.2755911166782499E-3</v>
      </c>
      <c r="J344" s="282">
        <v>431493</v>
      </c>
      <c r="K344" s="282">
        <v>7167</v>
      </c>
      <c r="L344" s="283">
        <v>424326</v>
      </c>
      <c r="M344" s="171"/>
      <c r="N344" s="171"/>
      <c r="O344" s="171"/>
      <c r="P344" s="171"/>
      <c r="Q344" s="171"/>
      <c r="R344" s="171"/>
      <c r="S344" s="171"/>
      <c r="T344" s="171"/>
      <c r="U344" s="171"/>
      <c r="V344" s="171"/>
      <c r="W344" s="171"/>
      <c r="X344" s="171"/>
      <c r="Y344" s="171"/>
      <c r="Z344" s="171"/>
      <c r="AA344" s="171"/>
      <c r="AB344" s="171"/>
    </row>
    <row r="345" spans="1:28" ht="15.75" customHeight="1" x14ac:dyDescent="0.2">
      <c r="A345" s="281">
        <v>729.7</v>
      </c>
      <c r="B345" s="171" t="s">
        <v>2172</v>
      </c>
      <c r="C345" s="171" t="s">
        <v>1902</v>
      </c>
      <c r="D345" s="173">
        <v>0.25597651567207802</v>
      </c>
      <c r="E345" s="173">
        <v>7.9544446167884503E-2</v>
      </c>
      <c r="F345" s="173">
        <v>1.29172239235125</v>
      </c>
      <c r="G345" s="173">
        <v>1.1052500000000001</v>
      </c>
      <c r="H345" s="173">
        <v>1.50966</v>
      </c>
      <c r="I345" s="174">
        <v>1.29073742211604E-3</v>
      </c>
      <c r="J345" s="282">
        <v>441753</v>
      </c>
      <c r="K345" s="282">
        <v>207</v>
      </c>
      <c r="L345" s="283">
        <v>441546</v>
      </c>
      <c r="M345" s="171"/>
      <c r="N345" s="171"/>
      <c r="O345" s="171"/>
      <c r="P345" s="171"/>
      <c r="Q345" s="171"/>
      <c r="R345" s="171"/>
      <c r="S345" s="171"/>
      <c r="T345" s="171"/>
      <c r="U345" s="171"/>
      <c r="V345" s="171"/>
      <c r="W345" s="171"/>
      <c r="X345" s="171"/>
      <c r="Y345" s="171"/>
      <c r="Z345" s="171"/>
      <c r="AA345" s="171"/>
      <c r="AB345" s="171"/>
    </row>
    <row r="346" spans="1:28" ht="15.75" customHeight="1" x14ac:dyDescent="0.2">
      <c r="A346" s="281">
        <v>301.2</v>
      </c>
      <c r="B346" s="171" t="s">
        <v>2173</v>
      </c>
      <c r="C346" s="171" t="s">
        <v>1816</v>
      </c>
      <c r="D346" s="173">
        <v>4.6101909403225699E-2</v>
      </c>
      <c r="E346" s="173">
        <v>1.4341954890372001E-2</v>
      </c>
      <c r="F346" s="173">
        <v>1.04718112312268</v>
      </c>
      <c r="G346" s="173">
        <v>1.0181500000000001</v>
      </c>
      <c r="H346" s="173">
        <v>1.07704</v>
      </c>
      <c r="I346" s="174">
        <v>1.3068158162270499E-3</v>
      </c>
      <c r="J346" s="282">
        <v>438382</v>
      </c>
      <c r="K346" s="282">
        <v>6729</v>
      </c>
      <c r="L346" s="283">
        <v>431653</v>
      </c>
      <c r="M346" s="171"/>
      <c r="N346" s="171"/>
      <c r="O346" s="171"/>
      <c r="P346" s="171"/>
      <c r="Q346" s="171"/>
      <c r="R346" s="171"/>
      <c r="S346" s="171"/>
      <c r="T346" s="171"/>
      <c r="U346" s="171"/>
      <c r="V346" s="171"/>
      <c r="W346" s="171"/>
      <c r="X346" s="171"/>
      <c r="Y346" s="171"/>
      <c r="Z346" s="171"/>
      <c r="AA346" s="171"/>
      <c r="AB346" s="171"/>
    </row>
    <row r="347" spans="1:28" ht="15.75" customHeight="1" x14ac:dyDescent="0.2">
      <c r="A347" s="281">
        <v>71.099999999999994</v>
      </c>
      <c r="B347" s="171" t="s">
        <v>2174</v>
      </c>
      <c r="C347" s="171" t="s">
        <v>1844</v>
      </c>
      <c r="D347" s="173">
        <v>6.8421542932235097E-2</v>
      </c>
      <c r="E347" s="173">
        <v>2.1316368268759801E-2</v>
      </c>
      <c r="F347" s="173">
        <v>1.0708166085239601</v>
      </c>
      <c r="G347" s="173">
        <v>1.0269999999999999</v>
      </c>
      <c r="H347" s="173">
        <v>1.1165</v>
      </c>
      <c r="I347" s="174">
        <v>1.3282163354843099E-3</v>
      </c>
      <c r="J347" s="282">
        <v>441628</v>
      </c>
      <c r="K347" s="282">
        <v>2932</v>
      </c>
      <c r="L347" s="283">
        <v>438696</v>
      </c>
      <c r="M347" s="171"/>
      <c r="N347" s="171"/>
      <c r="O347" s="171"/>
      <c r="P347" s="171"/>
      <c r="Q347" s="171"/>
      <c r="R347" s="171"/>
      <c r="S347" s="171"/>
      <c r="T347" s="171"/>
      <c r="U347" s="171"/>
      <c r="V347" s="171"/>
      <c r="W347" s="171"/>
      <c r="X347" s="171"/>
      <c r="Y347" s="171"/>
      <c r="Z347" s="171"/>
      <c r="AA347" s="171"/>
      <c r="AB347" s="171"/>
    </row>
    <row r="348" spans="1:28" ht="15.75" customHeight="1" x14ac:dyDescent="0.2">
      <c r="A348" s="281">
        <v>342</v>
      </c>
      <c r="B348" s="171" t="s">
        <v>2175</v>
      </c>
      <c r="C348" s="171" t="s">
        <v>1878</v>
      </c>
      <c r="D348" s="173">
        <v>7.8295897311293897E-2</v>
      </c>
      <c r="E348" s="173">
        <v>2.4394754173153399E-2</v>
      </c>
      <c r="F348" s="173">
        <v>1.0814426072915999</v>
      </c>
      <c r="G348" s="173">
        <v>1.03095</v>
      </c>
      <c r="H348" s="173">
        <v>1.1344099999999999</v>
      </c>
      <c r="I348" s="174">
        <v>1.3294834320144999E-3</v>
      </c>
      <c r="J348" s="282">
        <v>438618</v>
      </c>
      <c r="K348" s="282">
        <v>2210</v>
      </c>
      <c r="L348" s="283">
        <v>436408</v>
      </c>
      <c r="M348" s="171"/>
      <c r="N348" s="171"/>
      <c r="O348" s="171"/>
      <c r="P348" s="171"/>
      <c r="Q348" s="171"/>
      <c r="R348" s="171"/>
      <c r="S348" s="171"/>
      <c r="T348" s="171"/>
      <c r="U348" s="171"/>
      <c r="V348" s="171"/>
      <c r="W348" s="171"/>
      <c r="X348" s="171"/>
      <c r="Y348" s="171"/>
      <c r="Z348" s="171"/>
      <c r="AA348" s="171"/>
      <c r="AB348" s="171"/>
    </row>
    <row r="349" spans="1:28" ht="15.75" customHeight="1" x14ac:dyDescent="0.2">
      <c r="A349" s="281">
        <v>365.1</v>
      </c>
      <c r="B349" s="171" t="s">
        <v>2176</v>
      </c>
      <c r="C349" s="171" t="s">
        <v>1896</v>
      </c>
      <c r="D349" s="173">
        <v>1.7088887878135599E-2</v>
      </c>
      <c r="E349" s="173">
        <v>5.36389372079511E-3</v>
      </c>
      <c r="F349" s="173">
        <v>1.0172357382330799</v>
      </c>
      <c r="G349" s="173">
        <v>1.0065999999999999</v>
      </c>
      <c r="H349" s="173">
        <v>1.02799</v>
      </c>
      <c r="I349" s="174">
        <v>1.44298992434812E-3</v>
      </c>
      <c r="J349" s="282">
        <v>425818</v>
      </c>
      <c r="K349" s="282">
        <v>53051</v>
      </c>
      <c r="L349" s="283">
        <v>372767</v>
      </c>
      <c r="M349" s="171"/>
      <c r="N349" s="171"/>
      <c r="O349" s="171"/>
      <c r="P349" s="171"/>
      <c r="Q349" s="171"/>
      <c r="R349" s="171"/>
      <c r="S349" s="171"/>
      <c r="T349" s="171"/>
      <c r="U349" s="171"/>
      <c r="V349" s="171"/>
      <c r="W349" s="171"/>
      <c r="X349" s="171"/>
      <c r="Y349" s="171"/>
      <c r="Z349" s="171"/>
      <c r="AA349" s="171"/>
      <c r="AB349" s="171"/>
    </row>
    <row r="350" spans="1:28" ht="15.75" customHeight="1" x14ac:dyDescent="0.2">
      <c r="A350" s="281">
        <v>276.42</v>
      </c>
      <c r="B350" s="171" t="s">
        <v>2177</v>
      </c>
      <c r="C350" s="171" t="s">
        <v>1859</v>
      </c>
      <c r="D350" s="173">
        <v>0.12506957321364201</v>
      </c>
      <c r="E350" s="173">
        <v>3.9573977381251103E-2</v>
      </c>
      <c r="F350" s="173">
        <v>1.1332272925887701</v>
      </c>
      <c r="G350" s="173">
        <v>1.0486500000000001</v>
      </c>
      <c r="H350" s="173">
        <v>1.22462</v>
      </c>
      <c r="I350" s="174">
        <v>1.5755301796026701E-3</v>
      </c>
      <c r="J350" s="282">
        <v>438516</v>
      </c>
      <c r="K350" s="282">
        <v>836</v>
      </c>
      <c r="L350" s="283">
        <v>437680</v>
      </c>
      <c r="M350" s="171"/>
      <c r="N350" s="171"/>
      <c r="O350" s="171"/>
      <c r="P350" s="171"/>
      <c r="Q350" s="171"/>
      <c r="R350" s="171"/>
      <c r="S350" s="171"/>
      <c r="T350" s="171"/>
      <c r="U350" s="171"/>
      <c r="V350" s="171"/>
      <c r="W350" s="171"/>
      <c r="X350" s="171"/>
      <c r="Y350" s="171"/>
      <c r="Z350" s="171"/>
      <c r="AA350" s="171"/>
      <c r="AB350" s="171"/>
    </row>
    <row r="351" spans="1:28" ht="15.75" customHeight="1" x14ac:dyDescent="0.2">
      <c r="A351" s="281">
        <v>70.400000000000006</v>
      </c>
      <c r="B351" s="171" t="s">
        <v>2178</v>
      </c>
      <c r="C351" s="171" t="s">
        <v>1844</v>
      </c>
      <c r="D351" s="173">
        <v>8.4088554174924099E-2</v>
      </c>
      <c r="E351" s="173">
        <v>2.6636842244944E-2</v>
      </c>
      <c r="F351" s="173">
        <v>1.0877252121527701</v>
      </c>
      <c r="G351" s="173">
        <v>1.0323899999999999</v>
      </c>
      <c r="H351" s="173">
        <v>1.14602</v>
      </c>
      <c r="I351" s="174">
        <v>1.5948256802841799E-3</v>
      </c>
      <c r="J351" s="282">
        <v>439388</v>
      </c>
      <c r="K351" s="282">
        <v>1861</v>
      </c>
      <c r="L351" s="283">
        <v>437527</v>
      </c>
      <c r="M351" s="171"/>
      <c r="N351" s="171"/>
      <c r="O351" s="171"/>
      <c r="P351" s="171"/>
      <c r="Q351" s="171"/>
      <c r="R351" s="171"/>
      <c r="S351" s="171"/>
      <c r="T351" s="171"/>
      <c r="U351" s="171"/>
      <c r="V351" s="171"/>
      <c r="W351" s="171"/>
      <c r="X351" s="171"/>
      <c r="Y351" s="171"/>
      <c r="Z351" s="171"/>
      <c r="AA351" s="171"/>
      <c r="AB351" s="171"/>
    </row>
    <row r="352" spans="1:28" ht="15.75" customHeight="1" x14ac:dyDescent="0.2">
      <c r="A352" s="281">
        <v>441.1</v>
      </c>
      <c r="B352" s="171" t="s">
        <v>2179</v>
      </c>
      <c r="C352" s="171" t="s">
        <v>1831</v>
      </c>
      <c r="D352" s="173">
        <v>0.151348377392718</v>
      </c>
      <c r="E352" s="173">
        <v>4.7961120825000099E-2</v>
      </c>
      <c r="F352" s="173">
        <v>1.1634018904081</v>
      </c>
      <c r="G352" s="173">
        <v>1.0590200000000001</v>
      </c>
      <c r="H352" s="173">
        <v>1.27807</v>
      </c>
      <c r="I352" s="174">
        <v>1.60142427642793E-3</v>
      </c>
      <c r="J352" s="282">
        <v>441068</v>
      </c>
      <c r="K352" s="282">
        <v>568</v>
      </c>
      <c r="L352" s="283">
        <v>440500</v>
      </c>
      <c r="M352" s="171"/>
      <c r="N352" s="171"/>
      <c r="O352" s="171"/>
      <c r="P352" s="171"/>
      <c r="Q352" s="171"/>
      <c r="R352" s="171"/>
      <c r="S352" s="171"/>
      <c r="T352" s="171"/>
      <c r="U352" s="171"/>
      <c r="V352" s="171"/>
      <c r="W352" s="171"/>
      <c r="X352" s="171"/>
      <c r="Y352" s="171"/>
      <c r="Z352" s="171"/>
      <c r="AA352" s="171"/>
      <c r="AB352" s="171"/>
    </row>
    <row r="353" spans="1:28" ht="15.75" customHeight="1" x14ac:dyDescent="0.2">
      <c r="A353" s="281">
        <v>420.2</v>
      </c>
      <c r="B353" s="171" t="s">
        <v>2180</v>
      </c>
      <c r="C353" s="171" t="s">
        <v>1831</v>
      </c>
      <c r="D353" s="173">
        <v>6.1913945755817802E-2</v>
      </c>
      <c r="E353" s="173">
        <v>1.9660526022478302E-2</v>
      </c>
      <c r="F353" s="173">
        <v>1.0638707901919999</v>
      </c>
      <c r="G353" s="173">
        <v>1.0236499999999999</v>
      </c>
      <c r="H353" s="173">
        <v>1.1056699999999999</v>
      </c>
      <c r="I353" s="174">
        <v>1.6374611632915901E-3</v>
      </c>
      <c r="J353" s="282">
        <v>437735</v>
      </c>
      <c r="K353" s="282">
        <v>3410</v>
      </c>
      <c r="L353" s="283">
        <v>434325</v>
      </c>
      <c r="M353" s="171"/>
      <c r="N353" s="171"/>
      <c r="O353" s="171"/>
      <c r="P353" s="171"/>
      <c r="Q353" s="171"/>
      <c r="R353" s="171"/>
      <c r="S353" s="171"/>
      <c r="T353" s="171"/>
      <c r="U353" s="171"/>
      <c r="V353" s="171"/>
      <c r="W353" s="171"/>
      <c r="X353" s="171"/>
      <c r="Y353" s="171"/>
      <c r="Z353" s="171"/>
      <c r="AA353" s="171"/>
      <c r="AB353" s="171"/>
    </row>
    <row r="354" spans="1:28" ht="15.75" customHeight="1" x14ac:dyDescent="0.2">
      <c r="A354" s="281">
        <v>512.1</v>
      </c>
      <c r="B354" s="171" t="s">
        <v>2181</v>
      </c>
      <c r="C354" s="171" t="s">
        <v>1818</v>
      </c>
      <c r="D354" s="173">
        <v>5.92343902418066E-2</v>
      </c>
      <c r="E354" s="173">
        <v>1.8852387712762701E-2</v>
      </c>
      <c r="F354" s="173">
        <v>1.0610239052464701</v>
      </c>
      <c r="G354" s="173">
        <v>1.0225299999999999</v>
      </c>
      <c r="H354" s="173">
        <v>1.1009599999999999</v>
      </c>
      <c r="I354" s="174">
        <v>1.67792319460556E-3</v>
      </c>
      <c r="J354" s="282">
        <v>429095</v>
      </c>
      <c r="K354" s="282">
        <v>3718</v>
      </c>
      <c r="L354" s="283">
        <v>425377</v>
      </c>
      <c r="M354" s="171"/>
      <c r="N354" s="171"/>
      <c r="O354" s="171"/>
      <c r="P354" s="171"/>
      <c r="Q354" s="171"/>
      <c r="R354" s="171"/>
      <c r="S354" s="171"/>
      <c r="T354" s="171"/>
      <c r="U354" s="171"/>
      <c r="V354" s="171"/>
      <c r="W354" s="171"/>
      <c r="X354" s="171"/>
      <c r="Y354" s="171"/>
      <c r="Z354" s="171"/>
      <c r="AA354" s="171"/>
      <c r="AB354" s="171"/>
    </row>
    <row r="355" spans="1:28" ht="15.75" customHeight="1" x14ac:dyDescent="0.2">
      <c r="A355" s="281">
        <v>284</v>
      </c>
      <c r="B355" s="171" t="s">
        <v>2182</v>
      </c>
      <c r="C355" s="171" t="s">
        <v>1852</v>
      </c>
      <c r="D355" s="173">
        <v>5.1053766637062001E-2</v>
      </c>
      <c r="E355" s="173">
        <v>1.6288706792694799E-2</v>
      </c>
      <c r="F355" s="173">
        <v>1.05237947466736</v>
      </c>
      <c r="G355" s="173">
        <v>1.0193099999999999</v>
      </c>
      <c r="H355" s="173">
        <v>1.0865199999999999</v>
      </c>
      <c r="I355" s="174">
        <v>1.72262010591565E-3</v>
      </c>
      <c r="J355" s="282">
        <v>437998</v>
      </c>
      <c r="K355" s="282">
        <v>4978</v>
      </c>
      <c r="L355" s="283">
        <v>433020</v>
      </c>
      <c r="M355" s="171"/>
      <c r="N355" s="171"/>
      <c r="O355" s="171"/>
      <c r="P355" s="171"/>
      <c r="Q355" s="171"/>
      <c r="R355" s="171"/>
      <c r="S355" s="171"/>
      <c r="T355" s="171"/>
      <c r="U355" s="171"/>
      <c r="V355" s="171"/>
      <c r="W355" s="171"/>
      <c r="X355" s="171"/>
      <c r="Y355" s="171"/>
      <c r="Z355" s="171"/>
      <c r="AA355" s="171"/>
      <c r="AB355" s="171"/>
    </row>
    <row r="356" spans="1:28" ht="15.75" customHeight="1" x14ac:dyDescent="0.2">
      <c r="A356" s="281">
        <v>293.10000000000002</v>
      </c>
      <c r="B356" s="171" t="s">
        <v>2183</v>
      </c>
      <c r="C356" s="171" t="s">
        <v>1816</v>
      </c>
      <c r="D356" s="173">
        <v>3.9260912006028999E-2</v>
      </c>
      <c r="E356" s="173">
        <v>1.2539891096081701E-2</v>
      </c>
      <c r="F356" s="173">
        <v>1.04004180764716</v>
      </c>
      <c r="G356" s="173">
        <v>1.0147900000000001</v>
      </c>
      <c r="H356" s="173">
        <v>1.06592</v>
      </c>
      <c r="I356" s="174">
        <v>1.7428251847282901E-3</v>
      </c>
      <c r="J356" s="282">
        <v>427195</v>
      </c>
      <c r="K356" s="282">
        <v>8510</v>
      </c>
      <c r="L356" s="283">
        <v>418685</v>
      </c>
      <c r="M356" s="171"/>
      <c r="N356" s="171"/>
      <c r="O356" s="171"/>
      <c r="P356" s="171"/>
      <c r="Q356" s="171"/>
      <c r="R356" s="171"/>
      <c r="S356" s="171"/>
      <c r="T356" s="171"/>
      <c r="U356" s="171"/>
      <c r="V356" s="171"/>
      <c r="W356" s="171"/>
      <c r="X356" s="171"/>
      <c r="Y356" s="171"/>
      <c r="Z356" s="171"/>
      <c r="AA356" s="171"/>
      <c r="AB356" s="171"/>
    </row>
    <row r="357" spans="1:28" ht="15.75" customHeight="1" x14ac:dyDescent="0.2">
      <c r="A357" s="281">
        <v>598.4</v>
      </c>
      <c r="B357" s="171" t="s">
        <v>2184</v>
      </c>
      <c r="C357" s="171" t="s">
        <v>1918</v>
      </c>
      <c r="D357" s="173">
        <v>0.26274493057486198</v>
      </c>
      <c r="E357" s="173">
        <v>8.3932397855690899E-2</v>
      </c>
      <c r="F357" s="173">
        <v>1.30049496014088</v>
      </c>
      <c r="G357" s="173">
        <v>1.1032200000000001</v>
      </c>
      <c r="H357" s="173">
        <v>1.53304</v>
      </c>
      <c r="I357" s="174">
        <v>1.7454751848253701E-3</v>
      </c>
      <c r="J357" s="282">
        <v>441119</v>
      </c>
      <c r="K357" s="282">
        <v>186</v>
      </c>
      <c r="L357" s="283">
        <v>440933</v>
      </c>
      <c r="M357" s="171"/>
      <c r="N357" s="171"/>
      <c r="O357" s="171"/>
      <c r="P357" s="171"/>
      <c r="Q357" s="171"/>
      <c r="R357" s="171"/>
      <c r="S357" s="171"/>
      <c r="T357" s="171"/>
      <c r="U357" s="171"/>
      <c r="V357" s="171"/>
      <c r="W357" s="171"/>
      <c r="X357" s="171"/>
      <c r="Y357" s="171"/>
      <c r="Z357" s="171"/>
      <c r="AA357" s="171"/>
      <c r="AB357" s="171"/>
    </row>
    <row r="358" spans="1:28" ht="15.75" customHeight="1" x14ac:dyDescent="0.2">
      <c r="A358" s="281">
        <v>938</v>
      </c>
      <c r="B358" s="171" t="s">
        <v>2185</v>
      </c>
      <c r="C358" s="171" t="s">
        <v>1938</v>
      </c>
      <c r="D358" s="173">
        <v>3.4474421438984201E-2</v>
      </c>
      <c r="E358" s="173">
        <v>1.10241255662306E-2</v>
      </c>
      <c r="F358" s="173">
        <v>1.03507555229434</v>
      </c>
      <c r="G358" s="173">
        <v>1.01295</v>
      </c>
      <c r="H358" s="173">
        <v>1.05768</v>
      </c>
      <c r="I358" s="174">
        <v>1.7649202789434999E-3</v>
      </c>
      <c r="J358" s="282">
        <v>423037</v>
      </c>
      <c r="K358" s="282">
        <v>11066</v>
      </c>
      <c r="L358" s="283">
        <v>411971</v>
      </c>
      <c r="M358" s="171"/>
      <c r="N358" s="171"/>
      <c r="O358" s="171"/>
      <c r="P358" s="171"/>
      <c r="Q358" s="171"/>
      <c r="R358" s="171"/>
      <c r="S358" s="171"/>
      <c r="T358" s="171"/>
      <c r="U358" s="171"/>
      <c r="V358" s="171"/>
      <c r="W358" s="171"/>
      <c r="X358" s="171"/>
      <c r="Y358" s="171"/>
      <c r="Z358" s="171"/>
      <c r="AA358" s="171"/>
      <c r="AB358" s="171"/>
    </row>
    <row r="359" spans="1:28" ht="15.75" customHeight="1" x14ac:dyDescent="0.2">
      <c r="A359" s="281">
        <v>870</v>
      </c>
      <c r="B359" s="171" t="s">
        <v>2186</v>
      </c>
      <c r="C359" s="171" t="s">
        <v>1938</v>
      </c>
      <c r="D359" s="173">
        <v>3.1760669493341297E-2</v>
      </c>
      <c r="E359" s="173">
        <v>1.01588187502679E-2</v>
      </c>
      <c r="F359" s="173">
        <v>1.03227042193591</v>
      </c>
      <c r="G359" s="173">
        <v>1.0119199999999999</v>
      </c>
      <c r="H359" s="173">
        <v>1.0530299999999999</v>
      </c>
      <c r="I359" s="174">
        <v>1.7695246855533599E-3</v>
      </c>
      <c r="J359" s="282">
        <v>418504</v>
      </c>
      <c r="K359" s="282">
        <v>13092</v>
      </c>
      <c r="L359" s="283">
        <v>405412</v>
      </c>
      <c r="M359" s="171"/>
      <c r="N359" s="171"/>
      <c r="O359" s="171"/>
      <c r="P359" s="171"/>
      <c r="Q359" s="171"/>
      <c r="R359" s="171"/>
      <c r="S359" s="171"/>
      <c r="T359" s="171"/>
      <c r="U359" s="171"/>
      <c r="V359" s="171"/>
      <c r="W359" s="171"/>
      <c r="X359" s="171"/>
      <c r="Y359" s="171"/>
      <c r="Z359" s="171"/>
      <c r="AA359" s="171"/>
      <c r="AB359" s="171"/>
    </row>
    <row r="360" spans="1:28" ht="15.75" customHeight="1" x14ac:dyDescent="0.2">
      <c r="A360" s="281">
        <v>705</v>
      </c>
      <c r="B360" s="171" t="s">
        <v>2187</v>
      </c>
      <c r="C360" s="171" t="s">
        <v>1855</v>
      </c>
      <c r="D360" s="173">
        <v>6.5717131751466706E-2</v>
      </c>
      <c r="E360" s="173">
        <v>2.10504740280558E-2</v>
      </c>
      <c r="F360" s="173">
        <v>1.0679245924782299</v>
      </c>
      <c r="G360" s="173">
        <v>1.0247599999999999</v>
      </c>
      <c r="H360" s="173">
        <v>1.1129100000000001</v>
      </c>
      <c r="I360" s="174">
        <v>1.7969791088170599E-3</v>
      </c>
      <c r="J360" s="282">
        <v>435746</v>
      </c>
      <c r="K360" s="282">
        <v>2989</v>
      </c>
      <c r="L360" s="283">
        <v>432757</v>
      </c>
      <c r="M360" s="171"/>
      <c r="N360" s="171"/>
      <c r="O360" s="171"/>
      <c r="P360" s="171"/>
      <c r="Q360" s="171"/>
      <c r="R360" s="171"/>
      <c r="S360" s="171"/>
      <c r="T360" s="171"/>
      <c r="U360" s="171"/>
      <c r="V360" s="171"/>
      <c r="W360" s="171"/>
      <c r="X360" s="171"/>
      <c r="Y360" s="171"/>
      <c r="Z360" s="171"/>
      <c r="AA360" s="171"/>
      <c r="AB360" s="171"/>
    </row>
    <row r="361" spans="1:28" ht="15.75" customHeight="1" x14ac:dyDescent="0.2">
      <c r="A361" s="281">
        <v>916</v>
      </c>
      <c r="B361" s="171" t="s">
        <v>2188</v>
      </c>
      <c r="C361" s="171" t="s">
        <v>1938</v>
      </c>
      <c r="D361" s="173">
        <v>2.3941411288579299E-2</v>
      </c>
      <c r="E361" s="173">
        <v>7.7011272467974803E-3</v>
      </c>
      <c r="F361" s="173">
        <v>1.02423030779875</v>
      </c>
      <c r="G361" s="173">
        <v>1.0088900000000001</v>
      </c>
      <c r="H361" s="173">
        <v>1.0398099999999999</v>
      </c>
      <c r="I361" s="174">
        <v>1.8783670298821401E-3</v>
      </c>
      <c r="J361" s="282">
        <v>400569</v>
      </c>
      <c r="K361" s="282">
        <v>23565</v>
      </c>
      <c r="L361" s="283">
        <v>377004</v>
      </c>
      <c r="M361" s="171"/>
      <c r="N361" s="171"/>
      <c r="O361" s="171"/>
      <c r="P361" s="171"/>
      <c r="Q361" s="171"/>
      <c r="R361" s="171"/>
      <c r="S361" s="171"/>
      <c r="T361" s="171"/>
      <c r="U361" s="171"/>
      <c r="V361" s="171"/>
      <c r="W361" s="171"/>
      <c r="X361" s="171"/>
      <c r="Y361" s="171"/>
      <c r="Z361" s="171"/>
      <c r="AA361" s="171"/>
      <c r="AB361" s="171"/>
    </row>
    <row r="362" spans="1:28" ht="15.75" customHeight="1" x14ac:dyDescent="0.2">
      <c r="A362" s="281">
        <v>71</v>
      </c>
      <c r="B362" s="171" t="s">
        <v>2189</v>
      </c>
      <c r="C362" s="171" t="s">
        <v>1844</v>
      </c>
      <c r="D362" s="173">
        <v>6.5694606580991896E-2</v>
      </c>
      <c r="E362" s="173">
        <v>2.1153055800759501E-2</v>
      </c>
      <c r="F362" s="173">
        <v>1.0679005375656501</v>
      </c>
      <c r="G362" s="173">
        <v>1.0245299999999999</v>
      </c>
      <c r="H362" s="173">
        <v>1.11311</v>
      </c>
      <c r="I362" s="174">
        <v>1.8984251577638901E-3</v>
      </c>
      <c r="J362" s="282">
        <v>441475</v>
      </c>
      <c r="K362" s="282">
        <v>2978</v>
      </c>
      <c r="L362" s="283">
        <v>438497</v>
      </c>
      <c r="M362" s="171"/>
      <c r="N362" s="171"/>
      <c r="O362" s="171"/>
      <c r="P362" s="171"/>
      <c r="Q362" s="171"/>
      <c r="R362" s="171"/>
      <c r="S362" s="171"/>
      <c r="T362" s="171"/>
      <c r="U362" s="171"/>
      <c r="V362" s="171"/>
      <c r="W362" s="171"/>
      <c r="X362" s="171"/>
      <c r="Y362" s="171"/>
      <c r="Z362" s="171"/>
      <c r="AA362" s="171"/>
      <c r="AB362" s="171"/>
    </row>
    <row r="363" spans="1:28" ht="15.75" customHeight="1" x14ac:dyDescent="0.2">
      <c r="A363" s="281">
        <v>428.2</v>
      </c>
      <c r="B363" s="171" t="s">
        <v>2190</v>
      </c>
      <c r="C363" s="171" t="s">
        <v>1831</v>
      </c>
      <c r="D363" s="173">
        <v>5.5274948248469097E-2</v>
      </c>
      <c r="E363" s="173">
        <v>1.78041905701431E-2</v>
      </c>
      <c r="F363" s="173">
        <v>1.056831148606</v>
      </c>
      <c r="G363" s="173">
        <v>1.0205900000000001</v>
      </c>
      <c r="H363" s="173">
        <v>1.09436</v>
      </c>
      <c r="I363" s="174">
        <v>1.9053440146471199E-3</v>
      </c>
      <c r="J363" s="282">
        <v>435238</v>
      </c>
      <c r="K363" s="282">
        <v>4158</v>
      </c>
      <c r="L363" s="283">
        <v>431080</v>
      </c>
      <c r="M363" s="171"/>
      <c r="N363" s="171"/>
      <c r="O363" s="171"/>
      <c r="P363" s="171"/>
      <c r="Q363" s="171"/>
      <c r="R363" s="171"/>
      <c r="S363" s="171"/>
      <c r="T363" s="171"/>
      <c r="U363" s="171"/>
      <c r="V363" s="171"/>
      <c r="W363" s="171"/>
      <c r="X363" s="171"/>
      <c r="Y363" s="171"/>
      <c r="Z363" s="171"/>
      <c r="AA363" s="171"/>
      <c r="AB363" s="171"/>
    </row>
    <row r="364" spans="1:28" ht="15.75" customHeight="1" x14ac:dyDescent="0.2">
      <c r="A364" s="281">
        <v>495.11</v>
      </c>
      <c r="B364" s="171" t="s">
        <v>2191</v>
      </c>
      <c r="C364" s="171" t="s">
        <v>1818</v>
      </c>
      <c r="D364" s="173">
        <v>0.108833926803468</v>
      </c>
      <c r="E364" s="173">
        <v>3.5327486691563499E-2</v>
      </c>
      <c r="F364" s="173">
        <v>1.11497716714268</v>
      </c>
      <c r="G364" s="173">
        <v>1.0403899999999999</v>
      </c>
      <c r="H364" s="173">
        <v>1.19492</v>
      </c>
      <c r="I364" s="174">
        <v>2.0650403609841798E-3</v>
      </c>
      <c r="J364" s="282">
        <v>439735</v>
      </c>
      <c r="K364" s="282">
        <v>1051</v>
      </c>
      <c r="L364" s="283">
        <v>438684</v>
      </c>
      <c r="M364" s="171"/>
      <c r="N364" s="171"/>
      <c r="O364" s="171"/>
      <c r="P364" s="171"/>
      <c r="Q364" s="171"/>
      <c r="R364" s="171"/>
      <c r="S364" s="171"/>
      <c r="T364" s="171"/>
      <c r="U364" s="171"/>
      <c r="V364" s="171"/>
      <c r="W364" s="171"/>
      <c r="X364" s="171"/>
      <c r="Y364" s="171"/>
      <c r="Z364" s="171"/>
      <c r="AA364" s="171"/>
      <c r="AB364" s="171"/>
    </row>
    <row r="365" spans="1:28" ht="15.75" customHeight="1" x14ac:dyDescent="0.2">
      <c r="A365" s="281">
        <v>370.1</v>
      </c>
      <c r="B365" s="171" t="s">
        <v>2192</v>
      </c>
      <c r="C365" s="171" t="s">
        <v>1896</v>
      </c>
      <c r="D365" s="173">
        <v>9.4846942355801003E-2</v>
      </c>
      <c r="E365" s="173">
        <v>3.10074514477039E-2</v>
      </c>
      <c r="F365" s="173">
        <v>1.0994905568123201</v>
      </c>
      <c r="G365" s="173">
        <v>1.0346599999999999</v>
      </c>
      <c r="H365" s="173">
        <v>1.16838</v>
      </c>
      <c r="I365" s="174">
        <v>2.2219316486810801E-3</v>
      </c>
      <c r="J365" s="282">
        <v>441061</v>
      </c>
      <c r="K365" s="282">
        <v>1365</v>
      </c>
      <c r="L365" s="283">
        <v>439696</v>
      </c>
      <c r="M365" s="171"/>
      <c r="N365" s="171"/>
      <c r="O365" s="171"/>
      <c r="P365" s="171"/>
      <c r="Q365" s="171"/>
      <c r="R365" s="171"/>
      <c r="S365" s="171"/>
      <c r="T365" s="171"/>
      <c r="U365" s="171"/>
      <c r="V365" s="171"/>
      <c r="W365" s="171"/>
      <c r="X365" s="171"/>
      <c r="Y365" s="171"/>
      <c r="Z365" s="171"/>
      <c r="AA365" s="171"/>
      <c r="AB365" s="171"/>
    </row>
    <row r="366" spans="1:28" ht="15.75" customHeight="1" x14ac:dyDescent="0.2">
      <c r="A366" s="281">
        <v>277.39999999999998</v>
      </c>
      <c r="B366" s="171" t="s">
        <v>2193</v>
      </c>
      <c r="C366" s="171" t="s">
        <v>1859</v>
      </c>
      <c r="D366" s="173">
        <v>-7.7411754703492694E-2</v>
      </c>
      <c r="E366" s="173">
        <v>2.5312960845283901E-2</v>
      </c>
      <c r="F366" s="173">
        <v>0.92550869258216395</v>
      </c>
      <c r="G366" s="173">
        <v>0.88070999999999999</v>
      </c>
      <c r="H366" s="173">
        <v>0.97258</v>
      </c>
      <c r="I366" s="174">
        <v>2.2268095388045099E-3</v>
      </c>
      <c r="J366" s="282">
        <v>438424</v>
      </c>
      <c r="K366" s="282">
        <v>2062</v>
      </c>
      <c r="L366" s="283">
        <v>436362</v>
      </c>
      <c r="M366" s="171"/>
      <c r="N366" s="171"/>
      <c r="O366" s="171"/>
      <c r="P366" s="171"/>
      <c r="Q366" s="171"/>
      <c r="R366" s="171"/>
      <c r="S366" s="171"/>
      <c r="T366" s="171"/>
      <c r="U366" s="171"/>
      <c r="V366" s="171"/>
      <c r="W366" s="171"/>
      <c r="X366" s="171"/>
      <c r="Y366" s="171"/>
      <c r="Z366" s="171"/>
      <c r="AA366" s="171"/>
      <c r="AB366" s="171"/>
    </row>
    <row r="367" spans="1:28" ht="15.75" customHeight="1" x14ac:dyDescent="0.2">
      <c r="A367" s="281">
        <v>345.3</v>
      </c>
      <c r="B367" s="171" t="s">
        <v>2194</v>
      </c>
      <c r="C367" s="171" t="s">
        <v>1878</v>
      </c>
      <c r="D367" s="173">
        <v>3.1249602374098399E-2</v>
      </c>
      <c r="E367" s="173">
        <v>1.02587666703404E-2</v>
      </c>
      <c r="F367" s="173">
        <v>1.0317429972512799</v>
      </c>
      <c r="G367" s="173">
        <v>1.0112000000000001</v>
      </c>
      <c r="H367" s="173">
        <v>1.0527</v>
      </c>
      <c r="I367" s="174">
        <v>2.31802666820705E-3</v>
      </c>
      <c r="J367" s="282">
        <v>433716</v>
      </c>
      <c r="K367" s="282">
        <v>12877</v>
      </c>
      <c r="L367" s="283">
        <v>420839</v>
      </c>
      <c r="M367" s="171"/>
      <c r="N367" s="171"/>
      <c r="O367" s="171"/>
      <c r="P367" s="171"/>
      <c r="Q367" s="171"/>
      <c r="R367" s="171"/>
      <c r="S367" s="171"/>
      <c r="T367" s="171"/>
      <c r="U367" s="171"/>
      <c r="V367" s="171"/>
      <c r="W367" s="171"/>
      <c r="X367" s="171"/>
      <c r="Y367" s="171"/>
      <c r="Z367" s="171"/>
      <c r="AA367" s="171"/>
      <c r="AB367" s="171"/>
    </row>
    <row r="368" spans="1:28" ht="15.75" customHeight="1" x14ac:dyDescent="0.2">
      <c r="A368" s="281">
        <v>440.1</v>
      </c>
      <c r="B368" s="171" t="s">
        <v>2195</v>
      </c>
      <c r="C368" s="171" t="s">
        <v>1831</v>
      </c>
      <c r="D368" s="173">
        <v>0.108951609597433</v>
      </c>
      <c r="E368" s="173">
        <v>3.5780569866746603E-2</v>
      </c>
      <c r="F368" s="173">
        <v>1.1151083884920201</v>
      </c>
      <c r="G368" s="173">
        <v>1.03959</v>
      </c>
      <c r="H368" s="173">
        <v>1.1961200000000001</v>
      </c>
      <c r="I368" s="174">
        <v>2.3268518892280601E-3</v>
      </c>
      <c r="J368" s="282">
        <v>440743</v>
      </c>
      <c r="K368" s="282">
        <v>1018</v>
      </c>
      <c r="L368" s="283">
        <v>439725</v>
      </c>
      <c r="M368" s="171"/>
      <c r="N368" s="171"/>
      <c r="O368" s="171"/>
      <c r="P368" s="171"/>
      <c r="Q368" s="171"/>
      <c r="R368" s="171"/>
      <c r="S368" s="171"/>
      <c r="T368" s="171"/>
      <c r="U368" s="171"/>
      <c r="V368" s="171"/>
      <c r="W368" s="171"/>
      <c r="X368" s="171"/>
      <c r="Y368" s="171"/>
      <c r="Z368" s="171"/>
      <c r="AA368" s="171"/>
      <c r="AB368" s="171"/>
    </row>
    <row r="369" spans="1:28" ht="15.75" customHeight="1" x14ac:dyDescent="0.2">
      <c r="A369" s="281">
        <v>457</v>
      </c>
      <c r="B369" s="171" t="s">
        <v>2196</v>
      </c>
      <c r="C369" s="171" t="s">
        <v>1831</v>
      </c>
      <c r="D369" s="173">
        <v>3.9488380187387803E-2</v>
      </c>
      <c r="E369" s="173">
        <v>1.29730862561245E-2</v>
      </c>
      <c r="F369" s="173">
        <v>1.04027841097453</v>
      </c>
      <c r="G369" s="173">
        <v>1.01416</v>
      </c>
      <c r="H369" s="173">
        <v>1.06707</v>
      </c>
      <c r="I369" s="174">
        <v>2.33556513024641E-3</v>
      </c>
      <c r="J369" s="282">
        <v>428088</v>
      </c>
      <c r="K369" s="282">
        <v>7929</v>
      </c>
      <c r="L369" s="283">
        <v>420159</v>
      </c>
      <c r="M369" s="171"/>
      <c r="N369" s="171"/>
      <c r="O369" s="171"/>
      <c r="P369" s="171"/>
      <c r="Q369" s="171"/>
      <c r="R369" s="171"/>
      <c r="S369" s="171"/>
      <c r="T369" s="171"/>
      <c r="U369" s="171"/>
      <c r="V369" s="171"/>
      <c r="W369" s="171"/>
      <c r="X369" s="171"/>
      <c r="Y369" s="171"/>
      <c r="Z369" s="171"/>
      <c r="AA369" s="171"/>
      <c r="AB369" s="171"/>
    </row>
    <row r="370" spans="1:28" ht="15.75" customHeight="1" x14ac:dyDescent="0.2">
      <c r="A370" s="281">
        <v>227</v>
      </c>
      <c r="B370" s="171" t="s">
        <v>2197</v>
      </c>
      <c r="C370" s="171" t="s">
        <v>1820</v>
      </c>
      <c r="D370" s="173">
        <v>5.0421806481359403E-2</v>
      </c>
      <c r="E370" s="173">
        <v>1.65849020438147E-2</v>
      </c>
      <c r="F370" s="173">
        <v>1.0517146228727401</v>
      </c>
      <c r="G370" s="173">
        <v>1.0180800000000001</v>
      </c>
      <c r="H370" s="173">
        <v>1.08646</v>
      </c>
      <c r="I370" s="174">
        <v>2.3640276291631598E-3</v>
      </c>
      <c r="J370" s="282">
        <v>438963</v>
      </c>
      <c r="K370" s="282">
        <v>4826</v>
      </c>
      <c r="L370" s="283">
        <v>434137</v>
      </c>
      <c r="M370" s="171"/>
      <c r="N370" s="171"/>
      <c r="O370" s="171"/>
      <c r="P370" s="171"/>
      <c r="Q370" s="171"/>
      <c r="R370" s="171"/>
      <c r="S370" s="171"/>
      <c r="T370" s="171"/>
      <c r="U370" s="171"/>
      <c r="V370" s="171"/>
      <c r="W370" s="171"/>
      <c r="X370" s="171"/>
      <c r="Y370" s="171"/>
      <c r="Z370" s="171"/>
      <c r="AA370" s="171"/>
      <c r="AB370" s="171"/>
    </row>
    <row r="371" spans="1:28" ht="15.75" customHeight="1" x14ac:dyDescent="0.2">
      <c r="A371" s="281">
        <v>765</v>
      </c>
      <c r="B371" s="171" t="s">
        <v>2198</v>
      </c>
      <c r="C371" s="171" t="s">
        <v>1914</v>
      </c>
      <c r="D371" s="173">
        <v>2.4070460821829402E-2</v>
      </c>
      <c r="E371" s="173">
        <v>7.9260398265090203E-3</v>
      </c>
      <c r="F371" s="173">
        <v>1.0243624927709301</v>
      </c>
      <c r="G371" s="173">
        <v>1.00857</v>
      </c>
      <c r="H371" s="173">
        <v>1.0404</v>
      </c>
      <c r="I371" s="174">
        <v>2.3903769680117298E-3</v>
      </c>
      <c r="J371" s="282">
        <v>424992</v>
      </c>
      <c r="K371" s="282">
        <v>22276</v>
      </c>
      <c r="L371" s="283">
        <v>402716</v>
      </c>
      <c r="M371" s="171"/>
      <c r="N371" s="171"/>
      <c r="O371" s="171"/>
      <c r="P371" s="171"/>
      <c r="Q371" s="171"/>
      <c r="R371" s="171"/>
      <c r="S371" s="171"/>
      <c r="T371" s="171"/>
      <c r="U371" s="171"/>
      <c r="V371" s="171"/>
      <c r="W371" s="171"/>
      <c r="X371" s="171"/>
      <c r="Y371" s="171"/>
      <c r="Z371" s="171"/>
      <c r="AA371" s="171"/>
      <c r="AB371" s="171"/>
    </row>
    <row r="372" spans="1:28" ht="15.75" customHeight="1" x14ac:dyDescent="0.2">
      <c r="A372" s="281">
        <v>441</v>
      </c>
      <c r="B372" s="171" t="s">
        <v>2199</v>
      </c>
      <c r="C372" s="171" t="s">
        <v>1831</v>
      </c>
      <c r="D372" s="173">
        <v>9.1792566465080397E-2</v>
      </c>
      <c r="E372" s="173">
        <v>3.0309092841239602E-2</v>
      </c>
      <c r="F372" s="173">
        <v>1.09613742283614</v>
      </c>
      <c r="G372" s="173">
        <v>1.0329200000000001</v>
      </c>
      <c r="H372" s="173">
        <v>1.16323</v>
      </c>
      <c r="I372" s="174">
        <v>2.4573139378072E-3</v>
      </c>
      <c r="J372" s="282">
        <v>440190</v>
      </c>
      <c r="K372" s="282">
        <v>1427</v>
      </c>
      <c r="L372" s="283">
        <v>438763</v>
      </c>
      <c r="M372" s="171"/>
      <c r="N372" s="171"/>
      <c r="O372" s="171"/>
      <c r="P372" s="171"/>
      <c r="Q372" s="171"/>
      <c r="R372" s="171"/>
      <c r="S372" s="171"/>
      <c r="T372" s="171"/>
      <c r="U372" s="171"/>
      <c r="V372" s="171"/>
      <c r="W372" s="171"/>
      <c r="X372" s="171"/>
      <c r="Y372" s="171"/>
      <c r="Z372" s="171"/>
      <c r="AA372" s="171"/>
      <c r="AB372" s="171"/>
    </row>
    <row r="373" spans="1:28" ht="15.75" customHeight="1" x14ac:dyDescent="0.2">
      <c r="A373" s="281">
        <v>339</v>
      </c>
      <c r="B373" s="171" t="s">
        <v>2200</v>
      </c>
      <c r="C373" s="171" t="s">
        <v>1878</v>
      </c>
      <c r="D373" s="173">
        <v>1.5949489810355402E-2</v>
      </c>
      <c r="E373" s="173">
        <v>5.2801226270581501E-3</v>
      </c>
      <c r="F373" s="173">
        <v>1.0160773618496799</v>
      </c>
      <c r="G373" s="173">
        <v>1.00562</v>
      </c>
      <c r="H373" s="173">
        <v>1.0266500000000001</v>
      </c>
      <c r="I373" s="174">
        <v>2.5221895102016498E-3</v>
      </c>
      <c r="J373" s="282">
        <v>399453</v>
      </c>
      <c r="K373" s="282">
        <v>58049</v>
      </c>
      <c r="L373" s="283">
        <v>341404</v>
      </c>
      <c r="M373" s="171"/>
      <c r="N373" s="171"/>
      <c r="O373" s="171"/>
      <c r="P373" s="171"/>
      <c r="Q373" s="171"/>
      <c r="R373" s="171"/>
      <c r="S373" s="171"/>
      <c r="T373" s="171"/>
      <c r="U373" s="171"/>
      <c r="V373" s="171"/>
      <c r="W373" s="171"/>
      <c r="X373" s="171"/>
      <c r="Y373" s="171"/>
      <c r="Z373" s="171"/>
      <c r="AA373" s="171"/>
      <c r="AB373" s="171"/>
    </row>
    <row r="374" spans="1:28" ht="15.75" customHeight="1" x14ac:dyDescent="0.2">
      <c r="A374" s="281">
        <v>593.20000000000005</v>
      </c>
      <c r="B374" s="171" t="s">
        <v>2201</v>
      </c>
      <c r="C374" s="171" t="s">
        <v>1918</v>
      </c>
      <c r="D374" s="173">
        <v>2.6630114939983601E-2</v>
      </c>
      <c r="E374" s="173">
        <v>8.8268720311165203E-3</v>
      </c>
      <c r="F374" s="173">
        <v>1.0269878650330799</v>
      </c>
      <c r="G374" s="173">
        <v>1.0093700000000001</v>
      </c>
      <c r="H374" s="173">
        <v>1.04491</v>
      </c>
      <c r="I374" s="174">
        <v>2.5534305392027E-3</v>
      </c>
      <c r="J374" s="282">
        <v>427239</v>
      </c>
      <c r="K374" s="282">
        <v>17629</v>
      </c>
      <c r="L374" s="283">
        <v>409610</v>
      </c>
      <c r="M374" s="171"/>
      <c r="N374" s="171"/>
      <c r="O374" s="171"/>
      <c r="P374" s="171"/>
      <c r="Q374" s="171"/>
      <c r="R374" s="171"/>
      <c r="S374" s="171"/>
      <c r="T374" s="171"/>
      <c r="U374" s="171"/>
      <c r="V374" s="171"/>
      <c r="W374" s="171"/>
      <c r="X374" s="171"/>
      <c r="Y374" s="171"/>
      <c r="Z374" s="171"/>
      <c r="AA374" s="171"/>
      <c r="AB374" s="171"/>
    </row>
    <row r="375" spans="1:28" ht="15.75" customHeight="1" x14ac:dyDescent="0.2">
      <c r="A375" s="281">
        <v>535.6</v>
      </c>
      <c r="B375" s="171" t="s">
        <v>2202</v>
      </c>
      <c r="C375" s="171" t="s">
        <v>1849</v>
      </c>
      <c r="D375" s="173">
        <v>7.7696934418971797E-2</v>
      </c>
      <c r="E375" s="173">
        <v>2.5878039441106698E-2</v>
      </c>
      <c r="F375" s="173">
        <v>1.0807950572482401</v>
      </c>
      <c r="G375" s="173">
        <v>1.0273399999999999</v>
      </c>
      <c r="H375" s="173">
        <v>1.13703</v>
      </c>
      <c r="I375" s="174">
        <v>2.6783585852236001E-3</v>
      </c>
      <c r="J375" s="282">
        <v>434767</v>
      </c>
      <c r="K375" s="282">
        <v>1963</v>
      </c>
      <c r="L375" s="283">
        <v>432804</v>
      </c>
      <c r="M375" s="171"/>
      <c r="N375" s="171"/>
      <c r="O375" s="171"/>
      <c r="P375" s="171"/>
      <c r="Q375" s="171"/>
      <c r="R375" s="171"/>
      <c r="S375" s="171"/>
      <c r="T375" s="171"/>
      <c r="U375" s="171"/>
      <c r="V375" s="171"/>
      <c r="W375" s="171"/>
      <c r="X375" s="171"/>
      <c r="Y375" s="171"/>
      <c r="Z375" s="171"/>
      <c r="AA375" s="171"/>
      <c r="AB375" s="171"/>
    </row>
    <row r="376" spans="1:28" ht="15.75" customHeight="1" x14ac:dyDescent="0.2">
      <c r="A376" s="281">
        <v>455</v>
      </c>
      <c r="B376" s="171" t="s">
        <v>2203</v>
      </c>
      <c r="C376" s="171" t="s">
        <v>1831</v>
      </c>
      <c r="D376" s="173">
        <v>1.5799334344164199E-2</v>
      </c>
      <c r="E376" s="173">
        <v>5.2855930381380603E-3</v>
      </c>
      <c r="F376" s="173">
        <v>1.0159248037337301</v>
      </c>
      <c r="G376" s="173">
        <v>1.00545</v>
      </c>
      <c r="H376" s="173">
        <v>1.0265</v>
      </c>
      <c r="I376" s="174">
        <v>2.7977140037218498E-3</v>
      </c>
      <c r="J376" s="282">
        <v>378571</v>
      </c>
      <c r="K376" s="282">
        <v>55609</v>
      </c>
      <c r="L376" s="283">
        <v>322962</v>
      </c>
      <c r="M376" s="171"/>
      <c r="N376" s="171"/>
      <c r="O376" s="171"/>
      <c r="P376" s="171"/>
      <c r="Q376" s="171"/>
      <c r="R376" s="171"/>
      <c r="S376" s="171"/>
      <c r="T376" s="171"/>
      <c r="U376" s="171"/>
      <c r="V376" s="171"/>
      <c r="W376" s="171"/>
      <c r="X376" s="171"/>
      <c r="Y376" s="171"/>
      <c r="Z376" s="171"/>
      <c r="AA376" s="171"/>
      <c r="AB376" s="171"/>
    </row>
    <row r="377" spans="1:28" ht="15.75" customHeight="1" x14ac:dyDescent="0.2">
      <c r="A377" s="281">
        <v>536.70000000000005</v>
      </c>
      <c r="B377" s="171" t="s">
        <v>2204</v>
      </c>
      <c r="C377" s="171" t="s">
        <v>1849</v>
      </c>
      <c r="D377" s="173">
        <v>0.124733006735647</v>
      </c>
      <c r="E377" s="173">
        <v>4.2006374482508303E-2</v>
      </c>
      <c r="F377" s="173">
        <v>1.1328459504472199</v>
      </c>
      <c r="G377" s="173">
        <v>1.04331</v>
      </c>
      <c r="H377" s="173">
        <v>1.2300599999999999</v>
      </c>
      <c r="I377" s="174">
        <v>2.98398595657806E-3</v>
      </c>
      <c r="J377" s="282">
        <v>441078</v>
      </c>
      <c r="K377" s="282">
        <v>740</v>
      </c>
      <c r="L377" s="283">
        <v>440338</v>
      </c>
      <c r="M377" s="171"/>
      <c r="N377" s="171"/>
      <c r="O377" s="171"/>
      <c r="P377" s="171"/>
      <c r="Q377" s="171"/>
      <c r="R377" s="171"/>
      <c r="S377" s="171"/>
      <c r="T377" s="171"/>
      <c r="U377" s="171"/>
      <c r="V377" s="171"/>
      <c r="W377" s="171"/>
      <c r="X377" s="171"/>
      <c r="Y377" s="171"/>
      <c r="Z377" s="171"/>
      <c r="AA377" s="171"/>
      <c r="AB377" s="171"/>
    </row>
    <row r="378" spans="1:28" ht="15.75" customHeight="1" x14ac:dyDescent="0.2">
      <c r="A378" s="281">
        <v>374.6</v>
      </c>
      <c r="B378" s="171" t="s">
        <v>2205</v>
      </c>
      <c r="C378" s="171" t="s">
        <v>1896</v>
      </c>
      <c r="D378" s="173">
        <v>2.6755902970580499E-2</v>
      </c>
      <c r="E378" s="173">
        <v>9.0641986380681806E-3</v>
      </c>
      <c r="F378" s="173">
        <v>1.02711705593924</v>
      </c>
      <c r="G378" s="173">
        <v>1.0090300000000001</v>
      </c>
      <c r="H378" s="173">
        <v>1.0455300000000001</v>
      </c>
      <c r="I378" s="174">
        <v>3.1590475156716498E-3</v>
      </c>
      <c r="J378" s="282">
        <v>434263</v>
      </c>
      <c r="K378" s="282">
        <v>16670</v>
      </c>
      <c r="L378" s="283">
        <v>417593</v>
      </c>
      <c r="M378" s="171"/>
      <c r="N378" s="171"/>
      <c r="O378" s="171"/>
      <c r="P378" s="171"/>
      <c r="Q378" s="171"/>
      <c r="R378" s="171"/>
      <c r="S378" s="171"/>
      <c r="T378" s="171"/>
      <c r="U378" s="171"/>
      <c r="V378" s="171"/>
      <c r="W378" s="171"/>
      <c r="X378" s="171"/>
      <c r="Y378" s="171"/>
      <c r="Z378" s="171"/>
      <c r="AA378" s="171"/>
      <c r="AB378" s="171"/>
    </row>
    <row r="379" spans="1:28" ht="15.75" customHeight="1" x14ac:dyDescent="0.2">
      <c r="A379" s="281">
        <v>509.3</v>
      </c>
      <c r="B379" s="171" t="s">
        <v>2206</v>
      </c>
      <c r="C379" s="171" t="s">
        <v>1818</v>
      </c>
      <c r="D379" s="173">
        <v>8.0949942245746406E-2</v>
      </c>
      <c r="E379" s="173">
        <v>2.7501111355766598E-2</v>
      </c>
      <c r="F379" s="173">
        <v>1.0843166167534699</v>
      </c>
      <c r="G379" s="173">
        <v>1.02742</v>
      </c>
      <c r="H379" s="173">
        <v>1.1443700000000001</v>
      </c>
      <c r="I379" s="174">
        <v>3.2450777498073701E-3</v>
      </c>
      <c r="J379" s="282">
        <v>438175</v>
      </c>
      <c r="K379" s="282">
        <v>1737</v>
      </c>
      <c r="L379" s="283">
        <v>436438</v>
      </c>
      <c r="M379" s="171"/>
      <c r="N379" s="171"/>
      <c r="O379" s="171"/>
      <c r="P379" s="171"/>
      <c r="Q379" s="171"/>
      <c r="R379" s="171"/>
      <c r="S379" s="171"/>
      <c r="T379" s="171"/>
      <c r="U379" s="171"/>
      <c r="V379" s="171"/>
      <c r="W379" s="171"/>
      <c r="X379" s="171"/>
      <c r="Y379" s="171"/>
      <c r="Z379" s="171"/>
      <c r="AA379" s="171"/>
      <c r="AB379" s="171"/>
    </row>
    <row r="380" spans="1:28" ht="15.75" customHeight="1" x14ac:dyDescent="0.2">
      <c r="A380" s="281">
        <v>433.2</v>
      </c>
      <c r="B380" s="171" t="s">
        <v>2207</v>
      </c>
      <c r="C380" s="171" t="s">
        <v>1831</v>
      </c>
      <c r="D380" s="173">
        <v>2.4983648555491199E-2</v>
      </c>
      <c r="E380" s="173">
        <v>8.5088241049533497E-3</v>
      </c>
      <c r="F380" s="173">
        <v>1.0252983552782</v>
      </c>
      <c r="G380" s="173">
        <v>1.00834</v>
      </c>
      <c r="H380" s="173">
        <v>1.04254</v>
      </c>
      <c r="I380" s="174">
        <v>3.3225509013370901E-3</v>
      </c>
      <c r="J380" s="282">
        <v>432172</v>
      </c>
      <c r="K380" s="282">
        <v>18987</v>
      </c>
      <c r="L380" s="283">
        <v>413185</v>
      </c>
      <c r="M380" s="171"/>
      <c r="N380" s="171"/>
      <c r="O380" s="171"/>
      <c r="P380" s="171"/>
      <c r="Q380" s="171"/>
      <c r="R380" s="171"/>
      <c r="S380" s="171"/>
      <c r="T380" s="171"/>
      <c r="U380" s="171"/>
      <c r="V380" s="171"/>
      <c r="W380" s="171"/>
      <c r="X380" s="171"/>
      <c r="Y380" s="171"/>
      <c r="Z380" s="171"/>
      <c r="AA380" s="171"/>
      <c r="AB380" s="171"/>
    </row>
    <row r="381" spans="1:28" ht="15.75" customHeight="1" x14ac:dyDescent="0.2">
      <c r="A381" s="281">
        <v>277.10000000000002</v>
      </c>
      <c r="B381" s="171" t="s">
        <v>2208</v>
      </c>
      <c r="C381" s="171" t="s">
        <v>1859</v>
      </c>
      <c r="D381" s="173">
        <v>0.16817177330088401</v>
      </c>
      <c r="E381" s="173">
        <v>5.73316545588195E-2</v>
      </c>
      <c r="F381" s="173">
        <v>1.1831398250270599</v>
      </c>
      <c r="G381" s="173">
        <v>1.0573900000000001</v>
      </c>
      <c r="H381" s="173">
        <v>1.32385</v>
      </c>
      <c r="I381" s="174">
        <v>3.35363996167956E-3</v>
      </c>
      <c r="J381" s="282">
        <v>441812</v>
      </c>
      <c r="K381" s="282">
        <v>398</v>
      </c>
      <c r="L381" s="283">
        <v>441414</v>
      </c>
      <c r="M381" s="171"/>
      <c r="N381" s="171"/>
      <c r="O381" s="171"/>
      <c r="P381" s="171"/>
      <c r="Q381" s="171"/>
      <c r="R381" s="171"/>
      <c r="S381" s="171"/>
      <c r="T381" s="171"/>
      <c r="U381" s="171"/>
      <c r="V381" s="171"/>
      <c r="W381" s="171"/>
      <c r="X381" s="171"/>
      <c r="Y381" s="171"/>
      <c r="Z381" s="171"/>
      <c r="AA381" s="171"/>
      <c r="AB381" s="171"/>
    </row>
    <row r="382" spans="1:28" ht="15.75" customHeight="1" x14ac:dyDescent="0.2">
      <c r="A382" s="281">
        <v>8</v>
      </c>
      <c r="B382" s="171" t="s">
        <v>2209</v>
      </c>
      <c r="C382" s="171" t="s">
        <v>1844</v>
      </c>
      <c r="D382" s="173">
        <v>3.6315079263596999E-2</v>
      </c>
      <c r="E382" s="173">
        <v>1.23897756890376E-2</v>
      </c>
      <c r="F382" s="173">
        <v>1.03698252671402</v>
      </c>
      <c r="G382" s="173">
        <v>1.0121</v>
      </c>
      <c r="H382" s="173">
        <v>1.06247</v>
      </c>
      <c r="I382" s="174">
        <v>3.3781601408238199E-3</v>
      </c>
      <c r="J382" s="282">
        <v>427389</v>
      </c>
      <c r="K382" s="282">
        <v>8727</v>
      </c>
      <c r="L382" s="283">
        <v>418662</v>
      </c>
      <c r="M382" s="171"/>
      <c r="N382" s="171"/>
      <c r="O382" s="171"/>
      <c r="P382" s="171"/>
      <c r="Q382" s="171"/>
      <c r="R382" s="171"/>
      <c r="S382" s="171"/>
      <c r="T382" s="171"/>
      <c r="U382" s="171"/>
      <c r="V382" s="171"/>
      <c r="W382" s="171"/>
      <c r="X382" s="171"/>
      <c r="Y382" s="171"/>
      <c r="Z382" s="171"/>
      <c r="AA382" s="171"/>
      <c r="AB382" s="171"/>
    </row>
    <row r="383" spans="1:28" ht="15.75" customHeight="1" x14ac:dyDescent="0.2">
      <c r="A383" s="281">
        <v>303.39999999999998</v>
      </c>
      <c r="B383" s="171" t="s">
        <v>2210</v>
      </c>
      <c r="C383" s="171" t="s">
        <v>1816</v>
      </c>
      <c r="D383" s="173">
        <v>3.6756469537611497E-2</v>
      </c>
      <c r="E383" s="173">
        <v>1.2546766698833201E-2</v>
      </c>
      <c r="F383" s="173">
        <v>1.0374403417457501</v>
      </c>
      <c r="G383" s="173">
        <v>1.01224</v>
      </c>
      <c r="H383" s="173">
        <v>1.0632699999999999</v>
      </c>
      <c r="I383" s="174">
        <v>3.3944543485034499E-3</v>
      </c>
      <c r="J383" s="282">
        <v>435621</v>
      </c>
      <c r="K383" s="282">
        <v>8599</v>
      </c>
      <c r="L383" s="283">
        <v>427022</v>
      </c>
      <c r="M383" s="171"/>
      <c r="N383" s="171"/>
      <c r="O383" s="171"/>
      <c r="P383" s="171"/>
      <c r="Q383" s="171"/>
      <c r="R383" s="171"/>
      <c r="S383" s="171"/>
      <c r="T383" s="171"/>
      <c r="U383" s="171"/>
      <c r="V383" s="171"/>
      <c r="W383" s="171"/>
      <c r="X383" s="171"/>
      <c r="Y383" s="171"/>
      <c r="Z383" s="171"/>
      <c r="AA383" s="171"/>
      <c r="AB383" s="171"/>
    </row>
    <row r="384" spans="1:28" ht="15.75" customHeight="1" x14ac:dyDescent="0.2">
      <c r="A384" s="281">
        <v>81</v>
      </c>
      <c r="B384" s="171" t="s">
        <v>2211</v>
      </c>
      <c r="C384" s="171" t="s">
        <v>1844</v>
      </c>
      <c r="D384" s="173">
        <v>6.1424691457220598E-2</v>
      </c>
      <c r="E384" s="173">
        <v>2.09674136403897E-2</v>
      </c>
      <c r="F384" s="173">
        <v>1.0633504141432399</v>
      </c>
      <c r="G384" s="173">
        <v>1.02054</v>
      </c>
      <c r="H384" s="173">
        <v>1.1079600000000001</v>
      </c>
      <c r="I384" s="174">
        <v>3.39473782521883E-3</v>
      </c>
      <c r="J384" s="282">
        <v>438826</v>
      </c>
      <c r="K384" s="282">
        <v>2994</v>
      </c>
      <c r="L384" s="283">
        <v>435832</v>
      </c>
      <c r="M384" s="171"/>
      <c r="N384" s="171"/>
      <c r="O384" s="171"/>
      <c r="P384" s="171"/>
      <c r="Q384" s="171"/>
      <c r="R384" s="171"/>
      <c r="S384" s="171"/>
      <c r="T384" s="171"/>
      <c r="U384" s="171"/>
      <c r="V384" s="171"/>
      <c r="W384" s="171"/>
      <c r="X384" s="171"/>
      <c r="Y384" s="171"/>
      <c r="Z384" s="171"/>
      <c r="AA384" s="171"/>
      <c r="AB384" s="171"/>
    </row>
    <row r="385" spans="1:28" ht="15.75" customHeight="1" x14ac:dyDescent="0.2">
      <c r="A385" s="281">
        <v>528</v>
      </c>
      <c r="B385" s="171" t="s">
        <v>2212</v>
      </c>
      <c r="C385" s="171" t="s">
        <v>1849</v>
      </c>
      <c r="D385" s="173">
        <v>3.2239028965601803E-2</v>
      </c>
      <c r="E385" s="173">
        <v>1.1043692466599E-2</v>
      </c>
      <c r="F385" s="173">
        <v>1.03276433639509</v>
      </c>
      <c r="G385" s="173">
        <v>1.01065</v>
      </c>
      <c r="H385" s="173">
        <v>1.0553600000000001</v>
      </c>
      <c r="I385" s="174">
        <v>3.5090225504282001E-3</v>
      </c>
      <c r="J385" s="282">
        <v>421739</v>
      </c>
      <c r="K385" s="282">
        <v>11046</v>
      </c>
      <c r="L385" s="283">
        <v>410693</v>
      </c>
      <c r="M385" s="171"/>
      <c r="N385" s="171"/>
      <c r="O385" s="171"/>
      <c r="P385" s="171"/>
      <c r="Q385" s="171"/>
      <c r="R385" s="171"/>
      <c r="S385" s="171"/>
      <c r="T385" s="171"/>
      <c r="U385" s="171"/>
      <c r="V385" s="171"/>
      <c r="W385" s="171"/>
      <c r="X385" s="171"/>
      <c r="Y385" s="171"/>
      <c r="Z385" s="171"/>
      <c r="AA385" s="171"/>
      <c r="AB385" s="171"/>
    </row>
    <row r="386" spans="1:28" ht="15.75" customHeight="1" x14ac:dyDescent="0.2">
      <c r="A386" s="281">
        <v>980</v>
      </c>
      <c r="B386" s="171" t="s">
        <v>2213</v>
      </c>
      <c r="C386" s="171" t="s">
        <v>1844</v>
      </c>
      <c r="D386" s="173">
        <v>6.6940599663347797E-2</v>
      </c>
      <c r="E386" s="173">
        <v>2.2997360981880901E-2</v>
      </c>
      <c r="F386" s="173">
        <v>1.0692319635496299</v>
      </c>
      <c r="G386" s="173">
        <v>1.0221100000000001</v>
      </c>
      <c r="H386" s="173">
        <v>1.11853</v>
      </c>
      <c r="I386" s="174">
        <v>3.6051065057374999E-3</v>
      </c>
      <c r="J386" s="282">
        <v>438559</v>
      </c>
      <c r="K386" s="282">
        <v>2488</v>
      </c>
      <c r="L386" s="283">
        <v>436071</v>
      </c>
      <c r="M386" s="171"/>
      <c r="N386" s="171"/>
      <c r="O386" s="171"/>
      <c r="P386" s="171"/>
      <c r="Q386" s="171"/>
      <c r="R386" s="171"/>
      <c r="S386" s="171"/>
      <c r="T386" s="171"/>
      <c r="U386" s="171"/>
      <c r="V386" s="171"/>
      <c r="W386" s="171"/>
      <c r="X386" s="171"/>
      <c r="Y386" s="171"/>
      <c r="Z386" s="171"/>
      <c r="AA386" s="171"/>
      <c r="AB386" s="171"/>
    </row>
    <row r="387" spans="1:28" ht="15.75" customHeight="1" x14ac:dyDescent="0.2">
      <c r="A387" s="281">
        <v>558</v>
      </c>
      <c r="B387" s="171" t="s">
        <v>2214</v>
      </c>
      <c r="C387" s="171" t="s">
        <v>1849</v>
      </c>
      <c r="D387" s="173">
        <v>2.93797001209249E-2</v>
      </c>
      <c r="E387" s="173">
        <v>1.0118850947056999E-2</v>
      </c>
      <c r="F387" s="173">
        <v>1.0298155413347201</v>
      </c>
      <c r="G387" s="173">
        <v>1.00959</v>
      </c>
      <c r="H387" s="173">
        <v>1.05044</v>
      </c>
      <c r="I387" s="174">
        <v>3.6906164913733299E-3</v>
      </c>
      <c r="J387" s="282">
        <v>418031</v>
      </c>
      <c r="K387" s="282">
        <v>13280</v>
      </c>
      <c r="L387" s="283">
        <v>404751</v>
      </c>
      <c r="M387" s="171"/>
      <c r="N387" s="171"/>
      <c r="O387" s="171"/>
      <c r="P387" s="171"/>
      <c r="Q387" s="171"/>
      <c r="R387" s="171"/>
      <c r="S387" s="171"/>
      <c r="T387" s="171"/>
      <c r="U387" s="171"/>
      <c r="V387" s="171"/>
      <c r="W387" s="171"/>
      <c r="X387" s="171"/>
      <c r="Y387" s="171"/>
      <c r="Z387" s="171"/>
      <c r="AA387" s="171"/>
      <c r="AB387" s="171"/>
    </row>
    <row r="388" spans="1:28" ht="15.75" customHeight="1" x14ac:dyDescent="0.2">
      <c r="A388" s="281">
        <v>281.10000000000002</v>
      </c>
      <c r="B388" s="171" t="s">
        <v>2215</v>
      </c>
      <c r="C388" s="171" t="s">
        <v>1852</v>
      </c>
      <c r="D388" s="173">
        <v>3.08385337582451E-2</v>
      </c>
      <c r="E388" s="173">
        <v>1.06254611944182E-2</v>
      </c>
      <c r="F388" s="173">
        <v>1.03131896724417</v>
      </c>
      <c r="G388" s="173">
        <v>1.01006</v>
      </c>
      <c r="H388" s="173">
        <v>1.0530200000000001</v>
      </c>
      <c r="I388" s="174">
        <v>3.7040492492698201E-3</v>
      </c>
      <c r="J388" s="282">
        <v>432626</v>
      </c>
      <c r="K388" s="282">
        <v>11933</v>
      </c>
      <c r="L388" s="283">
        <v>420693</v>
      </c>
      <c r="M388" s="171"/>
      <c r="N388" s="171"/>
      <c r="O388" s="171"/>
      <c r="P388" s="171"/>
      <c r="Q388" s="171"/>
      <c r="R388" s="171"/>
      <c r="S388" s="171"/>
      <c r="T388" s="171"/>
      <c r="U388" s="171"/>
      <c r="V388" s="171"/>
      <c r="W388" s="171"/>
      <c r="X388" s="171"/>
      <c r="Y388" s="171"/>
      <c r="Z388" s="171"/>
      <c r="AA388" s="171"/>
      <c r="AB388" s="171"/>
    </row>
    <row r="389" spans="1:28" ht="15.75" customHeight="1" x14ac:dyDescent="0.2">
      <c r="A389" s="281">
        <v>8.5</v>
      </c>
      <c r="B389" s="171" t="s">
        <v>2216</v>
      </c>
      <c r="C389" s="171" t="s">
        <v>1844</v>
      </c>
      <c r="D389" s="173">
        <v>4.6869510213982599E-2</v>
      </c>
      <c r="E389" s="173">
        <v>1.6160585247530199E-2</v>
      </c>
      <c r="F389" s="173">
        <v>1.0479852487860799</v>
      </c>
      <c r="G389" s="173">
        <v>1.0153099999999999</v>
      </c>
      <c r="H389" s="173">
        <v>1.0817099999999999</v>
      </c>
      <c r="I389" s="174">
        <v>3.7288186307211199E-3</v>
      </c>
      <c r="J389" s="282">
        <v>436817</v>
      </c>
      <c r="K389" s="282">
        <v>5080</v>
      </c>
      <c r="L389" s="283">
        <v>431737</v>
      </c>
      <c r="M389" s="171"/>
      <c r="N389" s="171"/>
      <c r="O389" s="171"/>
      <c r="P389" s="171"/>
      <c r="Q389" s="171"/>
      <c r="R389" s="171"/>
      <c r="S389" s="171"/>
      <c r="T389" s="171"/>
      <c r="U389" s="171"/>
      <c r="V389" s="171"/>
      <c r="W389" s="171"/>
      <c r="X389" s="171"/>
      <c r="Y389" s="171"/>
      <c r="Z389" s="171"/>
      <c r="AA389" s="171"/>
      <c r="AB389" s="171"/>
    </row>
    <row r="390" spans="1:28" ht="15.75" customHeight="1" x14ac:dyDescent="0.2">
      <c r="A390" s="281">
        <v>681.5</v>
      </c>
      <c r="B390" s="171" t="s">
        <v>2217</v>
      </c>
      <c r="C390" s="171" t="s">
        <v>1855</v>
      </c>
      <c r="D390" s="173">
        <v>2.4805829416369898E-2</v>
      </c>
      <c r="E390" s="173">
        <v>8.5678828276014602E-3</v>
      </c>
      <c r="F390" s="173">
        <v>1.0251160538161499</v>
      </c>
      <c r="G390" s="173">
        <v>1.00804</v>
      </c>
      <c r="H390" s="173">
        <v>1.0424800000000001</v>
      </c>
      <c r="I390" s="174">
        <v>3.7890363415714599E-3</v>
      </c>
      <c r="J390" s="282">
        <v>425007</v>
      </c>
      <c r="K390" s="282">
        <v>18681</v>
      </c>
      <c r="L390" s="283">
        <v>406326</v>
      </c>
      <c r="M390" s="171"/>
      <c r="N390" s="171"/>
      <c r="O390" s="171"/>
      <c r="P390" s="171"/>
      <c r="Q390" s="171"/>
      <c r="R390" s="171"/>
      <c r="S390" s="171"/>
      <c r="T390" s="171"/>
      <c r="U390" s="171"/>
      <c r="V390" s="171"/>
      <c r="W390" s="171"/>
      <c r="X390" s="171"/>
      <c r="Y390" s="171"/>
      <c r="Z390" s="171"/>
      <c r="AA390" s="171"/>
      <c r="AB390" s="171"/>
    </row>
    <row r="391" spans="1:28" ht="15.75" customHeight="1" x14ac:dyDescent="0.2">
      <c r="A391" s="281">
        <v>850</v>
      </c>
      <c r="B391" s="171" t="s">
        <v>2218</v>
      </c>
      <c r="C391" s="171" t="s">
        <v>1938</v>
      </c>
      <c r="D391" s="173">
        <v>5.3549685340195698E-2</v>
      </c>
      <c r="E391" s="173">
        <v>1.8518890606503802E-2</v>
      </c>
      <c r="F391" s="173">
        <v>1.0550094089667901</v>
      </c>
      <c r="G391" s="173">
        <v>1.0174000000000001</v>
      </c>
      <c r="H391" s="173">
        <v>1.0940099999999999</v>
      </c>
      <c r="I391" s="174">
        <v>3.8325521117563502E-3</v>
      </c>
      <c r="J391" s="282">
        <v>434108</v>
      </c>
      <c r="K391" s="282">
        <v>3846</v>
      </c>
      <c r="L391" s="283">
        <v>430262</v>
      </c>
      <c r="M391" s="171"/>
      <c r="N391" s="171"/>
      <c r="O391" s="171"/>
      <c r="P391" s="171"/>
      <c r="Q391" s="171"/>
      <c r="R391" s="171"/>
      <c r="S391" s="171"/>
      <c r="T391" s="171"/>
      <c r="U391" s="171"/>
      <c r="V391" s="171"/>
      <c r="W391" s="171"/>
      <c r="X391" s="171"/>
      <c r="Y391" s="171"/>
      <c r="Z391" s="171"/>
      <c r="AA391" s="171"/>
      <c r="AB391" s="171"/>
    </row>
    <row r="392" spans="1:28" ht="15.75" customHeight="1" x14ac:dyDescent="0.2">
      <c r="A392" s="281">
        <v>362.29</v>
      </c>
      <c r="B392" s="171" t="s">
        <v>2219</v>
      </c>
      <c r="C392" s="171" t="s">
        <v>1896</v>
      </c>
      <c r="D392" s="173">
        <v>3.2957418404131501E-2</v>
      </c>
      <c r="E392" s="173">
        <v>1.14177547061509E-2</v>
      </c>
      <c r="F392" s="173">
        <v>1.0335065299469299</v>
      </c>
      <c r="G392" s="173">
        <v>1.0106299999999999</v>
      </c>
      <c r="H392" s="173">
        <v>1.0569</v>
      </c>
      <c r="I392" s="174">
        <v>3.8954521798833502E-3</v>
      </c>
      <c r="J392" s="282">
        <v>433109</v>
      </c>
      <c r="K392" s="282">
        <v>10734</v>
      </c>
      <c r="L392" s="283">
        <v>422375</v>
      </c>
      <c r="M392" s="171"/>
      <c r="N392" s="171"/>
      <c r="O392" s="171"/>
      <c r="P392" s="171"/>
      <c r="Q392" s="171"/>
      <c r="R392" s="171"/>
      <c r="S392" s="171"/>
      <c r="T392" s="171"/>
      <c r="U392" s="171"/>
      <c r="V392" s="171"/>
      <c r="W392" s="171"/>
      <c r="X392" s="171"/>
      <c r="Y392" s="171"/>
      <c r="Z392" s="171"/>
      <c r="AA392" s="171"/>
      <c r="AB392" s="171"/>
    </row>
    <row r="393" spans="1:28" ht="15.75" customHeight="1" x14ac:dyDescent="0.2">
      <c r="A393" s="281">
        <v>440.9</v>
      </c>
      <c r="B393" s="171" t="s">
        <v>2220</v>
      </c>
      <c r="C393" s="171" t="s">
        <v>1831</v>
      </c>
      <c r="D393" s="173">
        <v>7.9919566636826797E-2</v>
      </c>
      <c r="E393" s="173">
        <v>2.7699307495170598E-2</v>
      </c>
      <c r="F393" s="173">
        <v>1.08319993875691</v>
      </c>
      <c r="G393" s="173">
        <v>1.02596</v>
      </c>
      <c r="H393" s="173">
        <v>1.1436299999999999</v>
      </c>
      <c r="I393" s="174">
        <v>3.9109668444521897E-3</v>
      </c>
      <c r="J393" s="282">
        <v>433286</v>
      </c>
      <c r="K393" s="282">
        <v>1703</v>
      </c>
      <c r="L393" s="283">
        <v>431583</v>
      </c>
      <c r="M393" s="171"/>
      <c r="N393" s="171"/>
      <c r="O393" s="171"/>
      <c r="P393" s="171"/>
      <c r="Q393" s="171"/>
      <c r="R393" s="171"/>
      <c r="S393" s="171"/>
      <c r="T393" s="171"/>
      <c r="U393" s="171"/>
      <c r="V393" s="171"/>
      <c r="W393" s="171"/>
      <c r="X393" s="171"/>
      <c r="Y393" s="171"/>
      <c r="Z393" s="171"/>
      <c r="AA393" s="171"/>
      <c r="AB393" s="171"/>
    </row>
    <row r="394" spans="1:28" ht="15.75" customHeight="1" x14ac:dyDescent="0.2">
      <c r="A394" s="281">
        <v>433.21</v>
      </c>
      <c r="B394" s="171" t="s">
        <v>2221</v>
      </c>
      <c r="C394" s="171" t="s">
        <v>1831</v>
      </c>
      <c r="D394" s="173">
        <v>2.47724451505421E-2</v>
      </c>
      <c r="E394" s="173">
        <v>8.5961159450304303E-3</v>
      </c>
      <c r="F394" s="173">
        <v>1.0250818316405499</v>
      </c>
      <c r="G394" s="173">
        <v>1.00796</v>
      </c>
      <c r="H394" s="173">
        <v>1.0425</v>
      </c>
      <c r="I394" s="174">
        <v>3.9538752983842599E-3</v>
      </c>
      <c r="J394" s="282">
        <v>432605</v>
      </c>
      <c r="K394" s="282">
        <v>18579</v>
      </c>
      <c r="L394" s="283">
        <v>414026</v>
      </c>
      <c r="M394" s="171"/>
      <c r="N394" s="171"/>
      <c r="O394" s="171"/>
      <c r="P394" s="171"/>
      <c r="Q394" s="171"/>
      <c r="R394" s="171"/>
      <c r="S394" s="171"/>
      <c r="T394" s="171"/>
      <c r="U394" s="171"/>
      <c r="V394" s="171"/>
      <c r="W394" s="171"/>
      <c r="X394" s="171"/>
      <c r="Y394" s="171"/>
      <c r="Z394" s="171"/>
      <c r="AA394" s="171"/>
      <c r="AB394" s="171"/>
    </row>
    <row r="395" spans="1:28" ht="15.75" customHeight="1" x14ac:dyDescent="0.2">
      <c r="A395" s="281">
        <v>613</v>
      </c>
      <c r="B395" s="171" t="s">
        <v>2222</v>
      </c>
      <c r="C395" s="171" t="s">
        <v>1918</v>
      </c>
      <c r="D395" s="173">
        <v>4.7659814795795799E-2</v>
      </c>
      <c r="E395" s="173">
        <v>1.6602024320820599E-2</v>
      </c>
      <c r="F395" s="173">
        <v>1.04881380369211</v>
      </c>
      <c r="G395" s="173">
        <v>1.0152300000000001</v>
      </c>
      <c r="H395" s="173">
        <v>1.0834999999999999</v>
      </c>
      <c r="I395" s="174">
        <v>4.0953408523817696E-3</v>
      </c>
      <c r="J395" s="282">
        <v>434351</v>
      </c>
      <c r="K395" s="282">
        <v>5272</v>
      </c>
      <c r="L395" s="283">
        <v>429079</v>
      </c>
      <c r="M395" s="171"/>
      <c r="N395" s="171"/>
      <c r="O395" s="171"/>
      <c r="P395" s="171"/>
      <c r="Q395" s="171"/>
      <c r="R395" s="171"/>
      <c r="S395" s="171"/>
      <c r="T395" s="171"/>
      <c r="U395" s="171"/>
      <c r="V395" s="171"/>
      <c r="W395" s="171"/>
      <c r="X395" s="171"/>
      <c r="Y395" s="171"/>
      <c r="Z395" s="171"/>
      <c r="AA395" s="171"/>
      <c r="AB395" s="171"/>
    </row>
    <row r="396" spans="1:28" ht="15.75" customHeight="1" x14ac:dyDescent="0.2">
      <c r="A396" s="281">
        <v>740.2</v>
      </c>
      <c r="B396" s="171" t="s">
        <v>2223</v>
      </c>
      <c r="C396" s="171" t="s">
        <v>1902</v>
      </c>
      <c r="D396" s="173">
        <v>2.60610923876161E-2</v>
      </c>
      <c r="E396" s="173">
        <v>9.0783002962230297E-3</v>
      </c>
      <c r="F396" s="173">
        <v>1.0264036520078299</v>
      </c>
      <c r="G396" s="173">
        <v>1.0083</v>
      </c>
      <c r="H396" s="173">
        <v>1.0448299999999999</v>
      </c>
      <c r="I396" s="174">
        <v>4.09561772170063E-3</v>
      </c>
      <c r="J396" s="282">
        <v>425357</v>
      </c>
      <c r="K396" s="282">
        <v>16589</v>
      </c>
      <c r="L396" s="283">
        <v>408768</v>
      </c>
      <c r="M396" s="171"/>
      <c r="N396" s="171"/>
      <c r="O396" s="171"/>
      <c r="P396" s="171"/>
      <c r="Q396" s="171"/>
      <c r="R396" s="171"/>
      <c r="S396" s="171"/>
      <c r="T396" s="171"/>
      <c r="U396" s="171"/>
      <c r="V396" s="171"/>
      <c r="W396" s="171"/>
      <c r="X396" s="171"/>
      <c r="Y396" s="171"/>
      <c r="Z396" s="171"/>
      <c r="AA396" s="171"/>
      <c r="AB396" s="171"/>
    </row>
    <row r="397" spans="1:28" ht="15.75" customHeight="1" x14ac:dyDescent="0.2">
      <c r="A397" s="281">
        <v>433.6</v>
      </c>
      <c r="B397" s="171" t="s">
        <v>2224</v>
      </c>
      <c r="C397" s="171" t="s">
        <v>1831</v>
      </c>
      <c r="D397" s="173">
        <v>3.0326584697420601E-2</v>
      </c>
      <c r="E397" s="173">
        <v>1.05955539985988E-2</v>
      </c>
      <c r="F397" s="173">
        <v>1.03079111959456</v>
      </c>
      <c r="G397" s="173">
        <v>1.0096099999999999</v>
      </c>
      <c r="H397" s="173">
        <v>1.0524199999999999</v>
      </c>
      <c r="I397" s="174">
        <v>4.2071258194948001E-3</v>
      </c>
      <c r="J397" s="282">
        <v>435945</v>
      </c>
      <c r="K397" s="282">
        <v>12010</v>
      </c>
      <c r="L397" s="283">
        <v>423935</v>
      </c>
      <c r="M397" s="171"/>
      <c r="N397" s="171"/>
      <c r="O397" s="171"/>
      <c r="P397" s="171"/>
      <c r="Q397" s="171"/>
      <c r="R397" s="171"/>
      <c r="S397" s="171"/>
      <c r="T397" s="171"/>
      <c r="U397" s="171"/>
      <c r="V397" s="171"/>
      <c r="W397" s="171"/>
      <c r="X397" s="171"/>
      <c r="Y397" s="171"/>
      <c r="Z397" s="171"/>
      <c r="AA397" s="171"/>
      <c r="AB397" s="171"/>
    </row>
    <row r="398" spans="1:28" ht="15.75" customHeight="1" x14ac:dyDescent="0.2">
      <c r="A398" s="281">
        <v>565</v>
      </c>
      <c r="B398" s="171" t="s">
        <v>2225</v>
      </c>
      <c r="C398" s="171" t="s">
        <v>1849</v>
      </c>
      <c r="D398" s="173">
        <v>2.8058704373839699E-2</v>
      </c>
      <c r="E398" s="173">
        <v>9.8538463563461395E-3</v>
      </c>
      <c r="F398" s="173">
        <v>1.0284560575182</v>
      </c>
      <c r="G398" s="173">
        <v>1.00878</v>
      </c>
      <c r="H398" s="173">
        <v>1.0485100000000001</v>
      </c>
      <c r="I398" s="174">
        <v>4.4065824036598304E-3</v>
      </c>
      <c r="J398" s="282">
        <v>417887</v>
      </c>
      <c r="K398" s="282">
        <v>13987</v>
      </c>
      <c r="L398" s="283">
        <v>403900</v>
      </c>
      <c r="M398" s="171"/>
      <c r="N398" s="171"/>
      <c r="O398" s="171"/>
      <c r="P398" s="171"/>
      <c r="Q398" s="171"/>
      <c r="R398" s="171"/>
      <c r="S398" s="171"/>
      <c r="T398" s="171"/>
      <c r="U398" s="171"/>
      <c r="V398" s="171"/>
      <c r="W398" s="171"/>
      <c r="X398" s="171"/>
      <c r="Y398" s="171"/>
      <c r="Z398" s="171"/>
      <c r="AA398" s="171"/>
      <c r="AB398" s="171"/>
    </row>
    <row r="399" spans="1:28" ht="15.75" customHeight="1" x14ac:dyDescent="0.2">
      <c r="A399" s="281">
        <v>70.900000000000006</v>
      </c>
      <c r="B399" s="171" t="s">
        <v>2226</v>
      </c>
      <c r="C399" s="171" t="s">
        <v>1844</v>
      </c>
      <c r="D399" s="173">
        <v>6.5194501126068102E-2</v>
      </c>
      <c r="E399" s="173">
        <v>2.2903272668263201E-2</v>
      </c>
      <c r="F399" s="173">
        <v>1.0673666082031199</v>
      </c>
      <c r="G399" s="173">
        <v>1.02051</v>
      </c>
      <c r="H399" s="173">
        <v>1.1163700000000001</v>
      </c>
      <c r="I399" s="174">
        <v>4.42006957226692E-3</v>
      </c>
      <c r="J399" s="282">
        <v>437563</v>
      </c>
      <c r="K399" s="282">
        <v>2519</v>
      </c>
      <c r="L399" s="283">
        <v>435044</v>
      </c>
      <c r="M399" s="171"/>
      <c r="N399" s="171"/>
      <c r="O399" s="171"/>
      <c r="P399" s="171"/>
      <c r="Q399" s="171"/>
      <c r="R399" s="171"/>
      <c r="S399" s="171"/>
      <c r="T399" s="171"/>
      <c r="U399" s="171"/>
      <c r="V399" s="171"/>
      <c r="W399" s="171"/>
      <c r="X399" s="171"/>
      <c r="Y399" s="171"/>
      <c r="Z399" s="171"/>
      <c r="AA399" s="171"/>
      <c r="AB399" s="171"/>
    </row>
    <row r="400" spans="1:28" ht="15.75" customHeight="1" x14ac:dyDescent="0.2">
      <c r="A400" s="281">
        <v>500.2</v>
      </c>
      <c r="B400" s="171" t="s">
        <v>2227</v>
      </c>
      <c r="C400" s="171" t="s">
        <v>1818</v>
      </c>
      <c r="D400" s="173">
        <v>7.3263807127153399E-2</v>
      </c>
      <c r="E400" s="173">
        <v>2.57568564024678E-2</v>
      </c>
      <c r="F400" s="173">
        <v>1.07601435973283</v>
      </c>
      <c r="G400" s="173">
        <v>1.0230399999999999</v>
      </c>
      <c r="H400" s="173">
        <v>1.1317299999999999</v>
      </c>
      <c r="I400" s="174">
        <v>4.4489702292814402E-3</v>
      </c>
      <c r="J400" s="282">
        <v>440508</v>
      </c>
      <c r="K400" s="282">
        <v>1970</v>
      </c>
      <c r="L400" s="283">
        <v>438538</v>
      </c>
      <c r="M400" s="171"/>
      <c r="N400" s="171"/>
      <c r="O400" s="171"/>
      <c r="P400" s="171"/>
      <c r="Q400" s="171"/>
      <c r="R400" s="171"/>
      <c r="S400" s="171"/>
      <c r="T400" s="171"/>
      <c r="U400" s="171"/>
      <c r="V400" s="171"/>
      <c r="W400" s="171"/>
      <c r="X400" s="171"/>
      <c r="Y400" s="171"/>
      <c r="Z400" s="171"/>
      <c r="AA400" s="171"/>
      <c r="AB400" s="171"/>
    </row>
    <row r="401" spans="1:28" ht="15.75" customHeight="1" x14ac:dyDescent="0.2">
      <c r="A401" s="281">
        <v>433.3</v>
      </c>
      <c r="B401" s="171" t="s">
        <v>2228</v>
      </c>
      <c r="C401" s="171" t="s">
        <v>1831</v>
      </c>
      <c r="D401" s="173">
        <v>1.9799281744859398E-2</v>
      </c>
      <c r="E401" s="173">
        <v>6.96362379329104E-3</v>
      </c>
      <c r="F401" s="173">
        <v>1.0199965875433601</v>
      </c>
      <c r="G401" s="173">
        <v>1.00617</v>
      </c>
      <c r="H401" s="173">
        <v>1.0340100000000001</v>
      </c>
      <c r="I401" s="174">
        <v>4.4656864651706797E-3</v>
      </c>
      <c r="J401" s="282">
        <v>424075</v>
      </c>
      <c r="K401" s="282">
        <v>29373</v>
      </c>
      <c r="L401" s="283">
        <v>394702</v>
      </c>
      <c r="M401" s="171"/>
      <c r="N401" s="171"/>
      <c r="O401" s="171"/>
      <c r="P401" s="171"/>
      <c r="Q401" s="171"/>
      <c r="R401" s="171"/>
      <c r="S401" s="171"/>
      <c r="T401" s="171"/>
      <c r="U401" s="171"/>
      <c r="V401" s="171"/>
      <c r="W401" s="171"/>
      <c r="X401" s="171"/>
      <c r="Y401" s="171"/>
      <c r="Z401" s="171"/>
      <c r="AA401" s="171"/>
      <c r="AB401" s="171"/>
    </row>
    <row r="402" spans="1:28" ht="15.75" customHeight="1" x14ac:dyDescent="0.2">
      <c r="A402" s="281">
        <v>599.20000000000005</v>
      </c>
      <c r="B402" s="171" t="s">
        <v>2229</v>
      </c>
      <c r="C402" s="171" t="s">
        <v>1918</v>
      </c>
      <c r="D402" s="173">
        <v>2.1751223840925999E-2</v>
      </c>
      <c r="E402" s="173">
        <v>7.6682280915485101E-3</v>
      </c>
      <c r="F402" s="173">
        <v>1.0219895062186</v>
      </c>
      <c r="G402" s="173">
        <v>1.00674</v>
      </c>
      <c r="H402" s="173">
        <v>1.0374699999999999</v>
      </c>
      <c r="I402" s="174">
        <v>4.5605486401001597E-3</v>
      </c>
      <c r="J402" s="282">
        <v>420677</v>
      </c>
      <c r="K402" s="282">
        <v>23871</v>
      </c>
      <c r="L402" s="283">
        <v>396806</v>
      </c>
      <c r="M402" s="171"/>
      <c r="N402" s="171"/>
      <c r="O402" s="171"/>
      <c r="P402" s="171"/>
      <c r="Q402" s="171"/>
      <c r="R402" s="171"/>
      <c r="S402" s="171"/>
      <c r="T402" s="171"/>
      <c r="U402" s="171"/>
      <c r="V402" s="171"/>
      <c r="W402" s="171"/>
      <c r="X402" s="171"/>
      <c r="Y402" s="171"/>
      <c r="Z402" s="171"/>
      <c r="AA402" s="171"/>
      <c r="AB402" s="171"/>
    </row>
    <row r="403" spans="1:28" ht="15.75" customHeight="1" x14ac:dyDescent="0.2">
      <c r="A403" s="281">
        <v>522.5</v>
      </c>
      <c r="B403" s="171" t="s">
        <v>2230</v>
      </c>
      <c r="C403" s="171" t="s">
        <v>1849</v>
      </c>
      <c r="D403" s="173">
        <v>4.4908647060292101E-2</v>
      </c>
      <c r="E403" s="173">
        <v>1.5905365057966199E-2</v>
      </c>
      <c r="F403" s="173">
        <v>1.0459323065532999</v>
      </c>
      <c r="G403" s="173">
        <v>1.01383</v>
      </c>
      <c r="H403" s="173">
        <v>1.0790500000000001</v>
      </c>
      <c r="I403" s="174">
        <v>4.7503834480196001E-3</v>
      </c>
      <c r="J403" s="282">
        <v>428953</v>
      </c>
      <c r="K403" s="282">
        <v>5264</v>
      </c>
      <c r="L403" s="283">
        <v>423689</v>
      </c>
      <c r="M403" s="171"/>
      <c r="N403" s="171"/>
      <c r="O403" s="171"/>
      <c r="P403" s="171"/>
      <c r="Q403" s="171"/>
      <c r="R403" s="171"/>
      <c r="S403" s="171"/>
      <c r="T403" s="171"/>
      <c r="U403" s="171"/>
      <c r="V403" s="171"/>
      <c r="W403" s="171"/>
      <c r="X403" s="171"/>
      <c r="Y403" s="171"/>
      <c r="Z403" s="171"/>
      <c r="AA403" s="171"/>
      <c r="AB403" s="171"/>
    </row>
    <row r="404" spans="1:28" ht="15.75" customHeight="1" x14ac:dyDescent="0.2">
      <c r="A404" s="281">
        <v>198.3</v>
      </c>
      <c r="B404" s="171" t="s">
        <v>2231</v>
      </c>
      <c r="C404" s="171" t="s">
        <v>1820</v>
      </c>
      <c r="D404" s="173">
        <v>0.109807336714607</v>
      </c>
      <c r="E404" s="173">
        <v>3.9004936660572503E-2</v>
      </c>
      <c r="F404" s="173">
        <v>1.1160630253747199</v>
      </c>
      <c r="G404" s="173">
        <v>1.03392</v>
      </c>
      <c r="H404" s="173">
        <v>1.2047300000000001</v>
      </c>
      <c r="I404" s="174">
        <v>4.8744401098217496E-3</v>
      </c>
      <c r="J404" s="282">
        <v>441114</v>
      </c>
      <c r="K404" s="282">
        <v>860</v>
      </c>
      <c r="L404" s="283">
        <v>440254</v>
      </c>
      <c r="M404" s="171"/>
      <c r="N404" s="171"/>
      <c r="O404" s="171"/>
      <c r="P404" s="171"/>
      <c r="Q404" s="171"/>
      <c r="R404" s="171"/>
      <c r="S404" s="171"/>
      <c r="T404" s="171"/>
      <c r="U404" s="171"/>
      <c r="V404" s="171"/>
      <c r="W404" s="171"/>
      <c r="X404" s="171"/>
      <c r="Y404" s="171"/>
      <c r="Z404" s="171"/>
      <c r="AA404" s="171"/>
      <c r="AB404" s="171"/>
    </row>
    <row r="405" spans="1:28" ht="15.75" customHeight="1" x14ac:dyDescent="0.2">
      <c r="A405" s="281">
        <v>745</v>
      </c>
      <c r="B405" s="171" t="s">
        <v>2232</v>
      </c>
      <c r="C405" s="171" t="s">
        <v>1902</v>
      </c>
      <c r="D405" s="173">
        <v>1.09964218865049E-2</v>
      </c>
      <c r="E405" s="173">
        <v>3.9091019935701002E-3</v>
      </c>
      <c r="F405" s="173">
        <v>1.01105710476118</v>
      </c>
      <c r="G405" s="173">
        <v>1.0033399999999999</v>
      </c>
      <c r="H405" s="173">
        <v>1.0188299999999999</v>
      </c>
      <c r="I405" s="174">
        <v>4.9077044688690197E-3</v>
      </c>
      <c r="J405" s="282">
        <v>391915</v>
      </c>
      <c r="K405" s="282">
        <v>258539</v>
      </c>
      <c r="L405" s="283">
        <v>133376</v>
      </c>
      <c r="M405" s="171"/>
      <c r="N405" s="171"/>
      <c r="O405" s="171"/>
      <c r="P405" s="171"/>
      <c r="Q405" s="171"/>
      <c r="R405" s="171"/>
      <c r="S405" s="171"/>
      <c r="T405" s="171"/>
      <c r="U405" s="171"/>
      <c r="V405" s="171"/>
      <c r="W405" s="171"/>
      <c r="X405" s="171"/>
      <c r="Y405" s="171"/>
      <c r="Z405" s="171"/>
      <c r="AA405" s="171"/>
      <c r="AB405" s="171"/>
    </row>
    <row r="406" spans="1:28" ht="15.75" customHeight="1" x14ac:dyDescent="0.2">
      <c r="A406" s="281">
        <v>356</v>
      </c>
      <c r="B406" s="171" t="s">
        <v>2233</v>
      </c>
      <c r="C406" s="171" t="s">
        <v>1878</v>
      </c>
      <c r="D406" s="173">
        <v>1.8105902657589001E-2</v>
      </c>
      <c r="E406" s="173">
        <v>6.4400507571332598E-3</v>
      </c>
      <c r="F406" s="173">
        <v>1.0182708082645899</v>
      </c>
      <c r="G406" s="173">
        <v>1.0055000000000001</v>
      </c>
      <c r="H406" s="173">
        <v>1.03121</v>
      </c>
      <c r="I406" s="174">
        <v>4.9318232744294697E-3</v>
      </c>
      <c r="J406" s="282">
        <v>415184</v>
      </c>
      <c r="K406" s="282">
        <v>34705</v>
      </c>
      <c r="L406" s="283">
        <v>380479</v>
      </c>
      <c r="M406" s="171"/>
      <c r="N406" s="171"/>
      <c r="O406" s="171"/>
      <c r="P406" s="171"/>
      <c r="Q406" s="171"/>
      <c r="R406" s="171"/>
      <c r="S406" s="171"/>
      <c r="T406" s="171"/>
      <c r="U406" s="171"/>
      <c r="V406" s="171"/>
      <c r="W406" s="171"/>
      <c r="X406" s="171"/>
      <c r="Y406" s="171"/>
      <c r="Z406" s="171"/>
      <c r="AA406" s="171"/>
      <c r="AB406" s="171"/>
    </row>
    <row r="407" spans="1:28" ht="15.75" customHeight="1" x14ac:dyDescent="0.2">
      <c r="A407" s="281">
        <v>603.20000000000005</v>
      </c>
      <c r="B407" s="171" t="s">
        <v>2234</v>
      </c>
      <c r="C407" s="171" t="s">
        <v>1918</v>
      </c>
      <c r="D407" s="173">
        <v>7.0814003168910303E-2</v>
      </c>
      <c r="E407" s="173">
        <v>2.5283591459849802E-2</v>
      </c>
      <c r="F407" s="173">
        <v>1.0733815617314499</v>
      </c>
      <c r="G407" s="173">
        <v>1.02149</v>
      </c>
      <c r="H407" s="173">
        <v>1.12791</v>
      </c>
      <c r="I407" s="174">
        <v>5.0977849112861804E-3</v>
      </c>
      <c r="J407" s="282">
        <v>439054</v>
      </c>
      <c r="K407" s="282">
        <v>2057</v>
      </c>
      <c r="L407" s="283">
        <v>436997</v>
      </c>
      <c r="M407" s="171"/>
      <c r="N407" s="171"/>
      <c r="O407" s="171"/>
      <c r="P407" s="171"/>
      <c r="Q407" s="171"/>
      <c r="R407" s="171"/>
      <c r="S407" s="171"/>
      <c r="T407" s="171"/>
      <c r="U407" s="171"/>
      <c r="V407" s="171"/>
      <c r="W407" s="171"/>
      <c r="X407" s="171"/>
      <c r="Y407" s="171"/>
      <c r="Z407" s="171"/>
      <c r="AA407" s="171"/>
      <c r="AB407" s="171"/>
    </row>
    <row r="408" spans="1:28" ht="15.75" customHeight="1" x14ac:dyDescent="0.2">
      <c r="A408" s="281">
        <v>250.24</v>
      </c>
      <c r="B408" s="171" t="s">
        <v>2235</v>
      </c>
      <c r="C408" s="171" t="s">
        <v>1859</v>
      </c>
      <c r="D408" s="173">
        <v>1.4867278645187099E-2</v>
      </c>
      <c r="E408" s="173">
        <v>5.3244973189932E-3</v>
      </c>
      <c r="F408" s="173">
        <v>1.01497834637469</v>
      </c>
      <c r="G408" s="173">
        <v>1.00444</v>
      </c>
      <c r="H408" s="173">
        <v>1.02563</v>
      </c>
      <c r="I408" s="174">
        <v>5.23443863676253E-3</v>
      </c>
      <c r="J408" s="282">
        <v>426056</v>
      </c>
      <c r="K408" s="282">
        <v>54222</v>
      </c>
      <c r="L408" s="283">
        <v>371834</v>
      </c>
      <c r="M408" s="171"/>
      <c r="N408" s="171"/>
      <c r="O408" s="171"/>
      <c r="P408" s="171"/>
      <c r="Q408" s="171"/>
      <c r="R408" s="171"/>
      <c r="S408" s="171"/>
      <c r="T408" s="171"/>
      <c r="U408" s="171"/>
      <c r="V408" s="171"/>
      <c r="W408" s="171"/>
      <c r="X408" s="171"/>
      <c r="Y408" s="171"/>
      <c r="Z408" s="171"/>
      <c r="AA408" s="171"/>
      <c r="AB408" s="171"/>
    </row>
    <row r="409" spans="1:28" ht="15.75" customHeight="1" x14ac:dyDescent="0.2">
      <c r="A409" s="281">
        <v>613.1</v>
      </c>
      <c r="B409" s="171" t="s">
        <v>2236</v>
      </c>
      <c r="C409" s="171" t="s">
        <v>1918</v>
      </c>
      <c r="D409" s="173">
        <v>0.175304694316812</v>
      </c>
      <c r="E409" s="173">
        <v>6.2796385098038296E-2</v>
      </c>
      <c r="F409" s="173">
        <v>1.1916092378669301</v>
      </c>
      <c r="G409" s="173">
        <v>1.0536099999999999</v>
      </c>
      <c r="H409" s="173">
        <v>1.34768</v>
      </c>
      <c r="I409" s="174">
        <v>5.2442197880989997E-3</v>
      </c>
      <c r="J409" s="282">
        <v>441201</v>
      </c>
      <c r="K409" s="282">
        <v>339</v>
      </c>
      <c r="L409" s="283">
        <v>440862</v>
      </c>
      <c r="M409" s="171"/>
      <c r="N409" s="171"/>
      <c r="O409" s="171"/>
      <c r="P409" s="171"/>
      <c r="Q409" s="171"/>
      <c r="R409" s="171"/>
      <c r="S409" s="171"/>
      <c r="T409" s="171"/>
      <c r="U409" s="171"/>
      <c r="V409" s="171"/>
      <c r="W409" s="171"/>
      <c r="X409" s="171"/>
      <c r="Y409" s="171"/>
      <c r="Z409" s="171"/>
      <c r="AA409" s="171"/>
      <c r="AB409" s="171"/>
    </row>
    <row r="410" spans="1:28" ht="15.75" customHeight="1" x14ac:dyDescent="0.2">
      <c r="A410" s="281">
        <v>285.22000000000003</v>
      </c>
      <c r="B410" s="171" t="s">
        <v>2237</v>
      </c>
      <c r="C410" s="171" t="s">
        <v>1852</v>
      </c>
      <c r="D410" s="173">
        <v>7.7789810978813295E-2</v>
      </c>
      <c r="E410" s="173">
        <v>2.7972261788513999E-2</v>
      </c>
      <c r="F410" s="173">
        <v>1.0808954424366899</v>
      </c>
      <c r="G410" s="173">
        <v>1.0232300000000001</v>
      </c>
      <c r="H410" s="173">
        <v>1.14181</v>
      </c>
      <c r="I410" s="174">
        <v>5.4197997892598401E-3</v>
      </c>
      <c r="J410" s="282">
        <v>439769</v>
      </c>
      <c r="K410" s="282">
        <v>1674</v>
      </c>
      <c r="L410" s="283">
        <v>438095</v>
      </c>
      <c r="M410" s="171"/>
      <c r="N410" s="171"/>
      <c r="O410" s="171"/>
      <c r="P410" s="171"/>
      <c r="Q410" s="171"/>
      <c r="R410" s="171"/>
      <c r="S410" s="171"/>
      <c r="T410" s="171"/>
      <c r="U410" s="171"/>
      <c r="V410" s="171"/>
      <c r="W410" s="171"/>
      <c r="X410" s="171"/>
      <c r="Y410" s="171"/>
      <c r="Z410" s="171"/>
      <c r="AA410" s="171"/>
      <c r="AB410" s="171"/>
    </row>
    <row r="411" spans="1:28" ht="15.75" customHeight="1" x14ac:dyDescent="0.2">
      <c r="A411" s="281">
        <v>585.29999999999995</v>
      </c>
      <c r="B411" s="171" t="s">
        <v>2238</v>
      </c>
      <c r="C411" s="171" t="s">
        <v>1918</v>
      </c>
      <c r="D411" s="173">
        <v>1.46852422246292E-2</v>
      </c>
      <c r="E411" s="173">
        <v>5.2811473545881704E-3</v>
      </c>
      <c r="F411" s="173">
        <v>1.0147936001653499</v>
      </c>
      <c r="G411" s="173">
        <v>1.00434</v>
      </c>
      <c r="H411" s="173">
        <v>1.02535</v>
      </c>
      <c r="I411" s="174">
        <v>5.4243235798021603E-3</v>
      </c>
      <c r="J411" s="282">
        <v>424624</v>
      </c>
      <c r="K411" s="282">
        <v>56869</v>
      </c>
      <c r="L411" s="283">
        <v>367755</v>
      </c>
      <c r="M411" s="171"/>
      <c r="N411" s="171"/>
      <c r="O411" s="171"/>
      <c r="P411" s="171"/>
      <c r="Q411" s="171"/>
      <c r="R411" s="171"/>
      <c r="S411" s="171"/>
      <c r="T411" s="171"/>
      <c r="U411" s="171"/>
      <c r="V411" s="171"/>
      <c r="W411" s="171"/>
      <c r="X411" s="171"/>
      <c r="Y411" s="171"/>
      <c r="Z411" s="171"/>
      <c r="AA411" s="171"/>
      <c r="AB411" s="171"/>
    </row>
    <row r="412" spans="1:28" ht="15.75" customHeight="1" x14ac:dyDescent="0.2">
      <c r="A412" s="281">
        <v>871</v>
      </c>
      <c r="B412" s="171" t="s">
        <v>2239</v>
      </c>
      <c r="C412" s="171" t="s">
        <v>1938</v>
      </c>
      <c r="D412" s="173">
        <v>2.0719721074476099E-2</v>
      </c>
      <c r="E412" s="173">
        <v>7.4547548447226704E-3</v>
      </c>
      <c r="F412" s="173">
        <v>1.02093586472613</v>
      </c>
      <c r="G412" s="173">
        <v>1.00613</v>
      </c>
      <c r="H412" s="173">
        <v>1.03596</v>
      </c>
      <c r="I412" s="174">
        <v>5.4459970508581599E-3</v>
      </c>
      <c r="J412" s="282">
        <v>410338</v>
      </c>
      <c r="K412" s="282">
        <v>25112</v>
      </c>
      <c r="L412" s="283">
        <v>385226</v>
      </c>
      <c r="M412" s="171"/>
      <c r="N412" s="171"/>
      <c r="O412" s="171"/>
      <c r="P412" s="171"/>
      <c r="Q412" s="171"/>
      <c r="R412" s="171"/>
      <c r="S412" s="171"/>
      <c r="T412" s="171"/>
      <c r="U412" s="171"/>
      <c r="V412" s="171"/>
      <c r="W412" s="171"/>
      <c r="X412" s="171"/>
      <c r="Y412" s="171"/>
      <c r="Z412" s="171"/>
      <c r="AA412" s="171"/>
      <c r="AB412" s="171"/>
    </row>
    <row r="413" spans="1:28" ht="15.75" customHeight="1" x14ac:dyDescent="0.2">
      <c r="A413" s="281">
        <v>735.1</v>
      </c>
      <c r="B413" s="171" t="s">
        <v>2240</v>
      </c>
      <c r="C413" s="171" t="s">
        <v>1902</v>
      </c>
      <c r="D413" s="173">
        <v>-2.7033196683754899E-2</v>
      </c>
      <c r="E413" s="173">
        <v>9.7424830596600492E-3</v>
      </c>
      <c r="F413" s="173">
        <v>0.97332892969534801</v>
      </c>
      <c r="G413" s="173">
        <v>0.95491999999999999</v>
      </c>
      <c r="H413" s="173">
        <v>0.99209000000000003</v>
      </c>
      <c r="I413" s="174">
        <v>5.5239940528088198E-3</v>
      </c>
      <c r="J413" s="282">
        <v>430753</v>
      </c>
      <c r="K413" s="282">
        <v>14375</v>
      </c>
      <c r="L413" s="283">
        <v>416378</v>
      </c>
      <c r="M413" s="171"/>
      <c r="N413" s="171"/>
      <c r="O413" s="171"/>
      <c r="P413" s="171"/>
      <c r="Q413" s="171"/>
      <c r="R413" s="171"/>
      <c r="S413" s="171"/>
      <c r="T413" s="171"/>
      <c r="U413" s="171"/>
      <c r="V413" s="171"/>
      <c r="W413" s="171"/>
      <c r="X413" s="171"/>
      <c r="Y413" s="171"/>
      <c r="Z413" s="171"/>
      <c r="AA413" s="171"/>
      <c r="AB413" s="171"/>
    </row>
    <row r="414" spans="1:28" ht="15.75" customHeight="1" x14ac:dyDescent="0.2">
      <c r="A414" s="281">
        <v>300.8</v>
      </c>
      <c r="B414" s="171" t="s">
        <v>2241</v>
      </c>
      <c r="C414" s="171" t="s">
        <v>1816</v>
      </c>
      <c r="D414" s="173">
        <v>-5.5312147487520801E-2</v>
      </c>
      <c r="E414" s="173">
        <v>1.9937436949346798E-2</v>
      </c>
      <c r="F414" s="173">
        <v>0.94618975109866599</v>
      </c>
      <c r="G414" s="173">
        <v>0.90993000000000002</v>
      </c>
      <c r="H414" s="173">
        <v>0.9839</v>
      </c>
      <c r="I414" s="174">
        <v>5.5323058753774003E-3</v>
      </c>
      <c r="J414" s="282">
        <v>434054</v>
      </c>
      <c r="K414" s="282">
        <v>3352</v>
      </c>
      <c r="L414" s="283">
        <v>430702</v>
      </c>
      <c r="M414" s="171"/>
      <c r="N414" s="171"/>
      <c r="O414" s="171"/>
      <c r="P414" s="171"/>
      <c r="Q414" s="171"/>
      <c r="R414" s="171"/>
      <c r="S414" s="171"/>
      <c r="T414" s="171"/>
      <c r="U414" s="171"/>
      <c r="V414" s="171"/>
      <c r="W414" s="171"/>
      <c r="X414" s="171"/>
      <c r="Y414" s="171"/>
      <c r="Z414" s="171"/>
      <c r="AA414" s="171"/>
      <c r="AB414" s="171"/>
    </row>
    <row r="415" spans="1:28" ht="15.75" customHeight="1" x14ac:dyDescent="0.2">
      <c r="A415" s="281">
        <v>426.92</v>
      </c>
      <c r="B415" s="171" t="s">
        <v>2242</v>
      </c>
      <c r="C415" s="171" t="s">
        <v>1831</v>
      </c>
      <c r="D415" s="173">
        <v>3.3045871420411099E-2</v>
      </c>
      <c r="E415" s="173">
        <v>1.1934167011667499E-2</v>
      </c>
      <c r="F415" s="173">
        <v>1.0335979507600199</v>
      </c>
      <c r="G415" s="173">
        <v>1.0097</v>
      </c>
      <c r="H415" s="173">
        <v>1.05806</v>
      </c>
      <c r="I415" s="174">
        <v>5.6226278611681696E-3</v>
      </c>
      <c r="J415" s="282">
        <v>439393</v>
      </c>
      <c r="K415" s="282">
        <v>9401</v>
      </c>
      <c r="L415" s="283">
        <v>429992</v>
      </c>
      <c r="M415" s="171"/>
      <c r="N415" s="171"/>
      <c r="O415" s="171"/>
      <c r="P415" s="171"/>
      <c r="Q415" s="171"/>
      <c r="R415" s="171"/>
      <c r="S415" s="171"/>
      <c r="T415" s="171"/>
      <c r="U415" s="171"/>
      <c r="V415" s="171"/>
      <c r="W415" s="171"/>
      <c r="X415" s="171"/>
      <c r="Y415" s="171"/>
      <c r="Z415" s="171"/>
      <c r="AA415" s="171"/>
      <c r="AB415" s="171"/>
    </row>
    <row r="416" spans="1:28" ht="15.75" customHeight="1" x14ac:dyDescent="0.2">
      <c r="A416" s="281">
        <v>41.11</v>
      </c>
      <c r="B416" s="171" t="s">
        <v>2243</v>
      </c>
      <c r="C416" s="171" t="s">
        <v>1844</v>
      </c>
      <c r="D416" s="173">
        <v>5.1471867689586302E-2</v>
      </c>
      <c r="E416" s="173">
        <v>1.8597833210479298E-2</v>
      </c>
      <c r="F416" s="173">
        <v>1.05281956762863</v>
      </c>
      <c r="G416" s="173">
        <v>1.0151300000000001</v>
      </c>
      <c r="H416" s="173">
        <v>1.0919000000000001</v>
      </c>
      <c r="I416" s="174">
        <v>5.6466018362331402E-3</v>
      </c>
      <c r="J416" s="282">
        <v>436347</v>
      </c>
      <c r="K416" s="282">
        <v>3819</v>
      </c>
      <c r="L416" s="283">
        <v>432528</v>
      </c>
      <c r="M416" s="171"/>
      <c r="N416" s="171"/>
      <c r="O416" s="171"/>
      <c r="P416" s="171"/>
      <c r="Q416" s="171"/>
      <c r="R416" s="171"/>
      <c r="S416" s="171"/>
      <c r="T416" s="171"/>
      <c r="U416" s="171"/>
      <c r="V416" s="171"/>
      <c r="W416" s="171"/>
      <c r="X416" s="171"/>
      <c r="Y416" s="171"/>
      <c r="Z416" s="171"/>
      <c r="AA416" s="171"/>
      <c r="AB416" s="171"/>
    </row>
    <row r="417" spans="1:28" ht="15.75" customHeight="1" x14ac:dyDescent="0.2">
      <c r="A417" s="281">
        <v>352.2</v>
      </c>
      <c r="B417" s="171" t="s">
        <v>2244</v>
      </c>
      <c r="C417" s="171" t="s">
        <v>1878</v>
      </c>
      <c r="D417" s="173">
        <v>5.2943549123909098E-2</v>
      </c>
      <c r="E417" s="173">
        <v>1.9162835954705301E-2</v>
      </c>
      <c r="F417" s="173">
        <v>1.0543701233221601</v>
      </c>
      <c r="G417" s="173">
        <v>1.0155000000000001</v>
      </c>
      <c r="H417" s="173">
        <v>1.0947199999999999</v>
      </c>
      <c r="I417" s="174">
        <v>5.7303601243085698E-3</v>
      </c>
      <c r="J417" s="282">
        <v>439193</v>
      </c>
      <c r="K417" s="282">
        <v>3604</v>
      </c>
      <c r="L417" s="283">
        <v>435589</v>
      </c>
      <c r="M417" s="171"/>
      <c r="N417" s="171"/>
      <c r="O417" s="171"/>
      <c r="P417" s="171"/>
      <c r="Q417" s="171"/>
      <c r="R417" s="171"/>
      <c r="S417" s="171"/>
      <c r="T417" s="171"/>
      <c r="U417" s="171"/>
      <c r="V417" s="171"/>
      <c r="W417" s="171"/>
      <c r="X417" s="171"/>
      <c r="Y417" s="171"/>
      <c r="Z417" s="171"/>
      <c r="AA417" s="171"/>
      <c r="AB417" s="171"/>
    </row>
    <row r="418" spans="1:28" ht="15.75" customHeight="1" x14ac:dyDescent="0.2">
      <c r="A418" s="281">
        <v>332</v>
      </c>
      <c r="B418" s="171" t="s">
        <v>2245</v>
      </c>
      <c r="C418" s="171" t="s">
        <v>1878</v>
      </c>
      <c r="D418" s="173">
        <v>-3.6036172460621699E-2</v>
      </c>
      <c r="E418" s="173">
        <v>1.30579576623257E-2</v>
      </c>
      <c r="F418" s="173">
        <v>0.96460540070117595</v>
      </c>
      <c r="G418" s="173">
        <v>0.94023000000000001</v>
      </c>
      <c r="H418" s="173">
        <v>0.98960999999999999</v>
      </c>
      <c r="I418" s="174">
        <v>5.7852744108684096E-3</v>
      </c>
      <c r="J418" s="282">
        <v>439731</v>
      </c>
      <c r="K418" s="282">
        <v>7837</v>
      </c>
      <c r="L418" s="283">
        <v>431894</v>
      </c>
      <c r="M418" s="171"/>
      <c r="N418" s="171"/>
      <c r="O418" s="171"/>
      <c r="P418" s="171"/>
      <c r="Q418" s="171"/>
      <c r="R418" s="171"/>
      <c r="S418" s="171"/>
      <c r="T418" s="171"/>
      <c r="U418" s="171"/>
      <c r="V418" s="171"/>
      <c r="W418" s="171"/>
      <c r="X418" s="171"/>
      <c r="Y418" s="171"/>
      <c r="Z418" s="171"/>
      <c r="AA418" s="171"/>
      <c r="AB418" s="171"/>
    </row>
    <row r="419" spans="1:28" ht="15.75" customHeight="1" x14ac:dyDescent="0.2">
      <c r="A419" s="281">
        <v>756.3</v>
      </c>
      <c r="B419" s="171" t="s">
        <v>2246</v>
      </c>
      <c r="C419" s="171" t="s">
        <v>2247</v>
      </c>
      <c r="D419" s="173">
        <v>0.169659155597777</v>
      </c>
      <c r="E419" s="173">
        <v>6.1513837752214397E-2</v>
      </c>
      <c r="F419" s="173">
        <v>1.18490091564038</v>
      </c>
      <c r="G419" s="173">
        <v>1.0503199999999999</v>
      </c>
      <c r="H419" s="173">
        <v>1.33673</v>
      </c>
      <c r="I419" s="174">
        <v>5.8144656096307101E-3</v>
      </c>
      <c r="J419" s="282">
        <v>441151</v>
      </c>
      <c r="K419" s="282">
        <v>347</v>
      </c>
      <c r="L419" s="283">
        <v>440804</v>
      </c>
      <c r="M419" s="171"/>
      <c r="N419" s="171"/>
      <c r="O419" s="171"/>
      <c r="P419" s="171"/>
      <c r="Q419" s="171"/>
      <c r="R419" s="171"/>
      <c r="S419" s="171"/>
      <c r="T419" s="171"/>
      <c r="U419" s="171"/>
      <c r="V419" s="171"/>
      <c r="W419" s="171"/>
      <c r="X419" s="171"/>
      <c r="Y419" s="171"/>
      <c r="Z419" s="171"/>
      <c r="AA419" s="171"/>
      <c r="AB419" s="171"/>
    </row>
    <row r="420" spans="1:28" ht="15.75" customHeight="1" x14ac:dyDescent="0.2">
      <c r="A420" s="281">
        <v>433.31</v>
      </c>
      <c r="B420" s="171" t="s">
        <v>2248</v>
      </c>
      <c r="C420" s="171" t="s">
        <v>1831</v>
      </c>
      <c r="D420" s="173">
        <v>1.9649424239085899E-2</v>
      </c>
      <c r="E420" s="173">
        <v>7.1245401524738803E-3</v>
      </c>
      <c r="F420" s="173">
        <v>1.0198437448514499</v>
      </c>
      <c r="G420" s="173">
        <v>1.0057</v>
      </c>
      <c r="H420" s="173">
        <v>1.0341800000000001</v>
      </c>
      <c r="I420" s="174">
        <v>5.8157633805611701E-3</v>
      </c>
      <c r="J420" s="282">
        <v>425727</v>
      </c>
      <c r="K420" s="282">
        <v>27926</v>
      </c>
      <c r="L420" s="283">
        <v>397801</v>
      </c>
      <c r="M420" s="171"/>
      <c r="N420" s="171"/>
      <c r="O420" s="171"/>
      <c r="P420" s="171"/>
      <c r="Q420" s="171"/>
      <c r="R420" s="171"/>
      <c r="S420" s="171"/>
      <c r="T420" s="171"/>
      <c r="U420" s="171"/>
      <c r="V420" s="171"/>
      <c r="W420" s="171"/>
      <c r="X420" s="171"/>
      <c r="Y420" s="171"/>
      <c r="Z420" s="171"/>
      <c r="AA420" s="171"/>
      <c r="AB420" s="171"/>
    </row>
    <row r="421" spans="1:28" ht="15.75" customHeight="1" x14ac:dyDescent="0.2">
      <c r="A421" s="281">
        <v>749.1</v>
      </c>
      <c r="B421" s="171" t="s">
        <v>2249</v>
      </c>
      <c r="C421" s="171" t="s">
        <v>2247</v>
      </c>
      <c r="D421" s="173">
        <v>0.449300005819815</v>
      </c>
      <c r="E421" s="173">
        <v>0.163105404725883</v>
      </c>
      <c r="F421" s="173">
        <v>1.5672147602280699</v>
      </c>
      <c r="G421" s="173">
        <v>1.13839</v>
      </c>
      <c r="H421" s="173">
        <v>2.1575799999999998</v>
      </c>
      <c r="I421" s="174">
        <v>5.8753076213733397E-3</v>
      </c>
      <c r="J421" s="282">
        <v>441955</v>
      </c>
      <c r="K421" s="282">
        <v>49</v>
      </c>
      <c r="L421" s="283">
        <v>441906</v>
      </c>
      <c r="M421" s="171"/>
      <c r="N421" s="171"/>
      <c r="O421" s="171"/>
      <c r="P421" s="171"/>
      <c r="Q421" s="171"/>
      <c r="R421" s="171"/>
      <c r="S421" s="171"/>
      <c r="T421" s="171"/>
      <c r="U421" s="171"/>
      <c r="V421" s="171"/>
      <c r="W421" s="171"/>
      <c r="X421" s="171"/>
      <c r="Y421" s="171"/>
      <c r="Z421" s="171"/>
      <c r="AA421" s="171"/>
      <c r="AB421" s="171"/>
    </row>
    <row r="422" spans="1:28" ht="15.75" customHeight="1" x14ac:dyDescent="0.2">
      <c r="A422" s="281">
        <v>819</v>
      </c>
      <c r="B422" s="171" t="s">
        <v>2250</v>
      </c>
      <c r="C422" s="171" t="s">
        <v>1938</v>
      </c>
      <c r="D422" s="173">
        <v>2.5745589485823801E-2</v>
      </c>
      <c r="E422" s="173">
        <v>9.3999406538600797E-3</v>
      </c>
      <c r="F422" s="173">
        <v>1.0260798697570099</v>
      </c>
      <c r="G422" s="173">
        <v>1.00735</v>
      </c>
      <c r="H422" s="173">
        <v>1.0451600000000001</v>
      </c>
      <c r="I422" s="174">
        <v>6.1643284924556901E-3</v>
      </c>
      <c r="J422" s="282">
        <v>430431</v>
      </c>
      <c r="K422" s="282">
        <v>16131</v>
      </c>
      <c r="L422" s="283">
        <v>414300</v>
      </c>
      <c r="M422" s="171"/>
      <c r="N422" s="171"/>
      <c r="O422" s="171"/>
      <c r="P422" s="171"/>
      <c r="Q422" s="171"/>
      <c r="R422" s="171"/>
      <c r="S422" s="171"/>
      <c r="T422" s="171"/>
      <c r="U422" s="171"/>
      <c r="V422" s="171"/>
      <c r="W422" s="171"/>
      <c r="X422" s="171"/>
      <c r="Y422" s="171"/>
      <c r="Z422" s="171"/>
      <c r="AA422" s="171"/>
      <c r="AB422" s="171"/>
    </row>
    <row r="423" spans="1:28" ht="15.75" customHeight="1" x14ac:dyDescent="0.2">
      <c r="A423" s="281">
        <v>712</v>
      </c>
      <c r="B423" s="171" t="s">
        <v>2251</v>
      </c>
      <c r="C423" s="171" t="s">
        <v>1902</v>
      </c>
      <c r="D423" s="173">
        <v>0.123317954535568</v>
      </c>
      <c r="E423" s="173">
        <v>4.5045688835931699E-2</v>
      </c>
      <c r="F423" s="173">
        <v>1.1312440479478201</v>
      </c>
      <c r="G423" s="173">
        <v>1.03565</v>
      </c>
      <c r="H423" s="173">
        <v>1.23566</v>
      </c>
      <c r="I423" s="174">
        <v>6.1885638550135099E-3</v>
      </c>
      <c r="J423" s="282">
        <v>441366</v>
      </c>
      <c r="K423" s="282">
        <v>647</v>
      </c>
      <c r="L423" s="283">
        <v>440719</v>
      </c>
      <c r="M423" s="171"/>
      <c r="N423" s="171"/>
      <c r="O423" s="171"/>
      <c r="P423" s="171"/>
      <c r="Q423" s="171"/>
      <c r="R423" s="171"/>
      <c r="S423" s="171"/>
      <c r="T423" s="171"/>
      <c r="U423" s="171"/>
      <c r="V423" s="171"/>
      <c r="W423" s="171"/>
      <c r="X423" s="171"/>
      <c r="Y423" s="171"/>
      <c r="Z423" s="171"/>
      <c r="AA423" s="171"/>
      <c r="AB423" s="171"/>
    </row>
    <row r="424" spans="1:28" ht="15.75" customHeight="1" x14ac:dyDescent="0.2">
      <c r="A424" s="281">
        <v>597.20000000000005</v>
      </c>
      <c r="B424" s="171" t="s">
        <v>2252</v>
      </c>
      <c r="C424" s="171" t="s">
        <v>1918</v>
      </c>
      <c r="D424" s="173">
        <v>0.115263378654732</v>
      </c>
      <c r="E424" s="173">
        <v>4.2133353691411198E-2</v>
      </c>
      <c r="F424" s="173">
        <v>1.1221689540033599</v>
      </c>
      <c r="G424" s="173">
        <v>1.03322</v>
      </c>
      <c r="H424" s="173">
        <v>1.2187699999999999</v>
      </c>
      <c r="I424" s="174">
        <v>6.2251504440858701E-3</v>
      </c>
      <c r="J424" s="282">
        <v>438442</v>
      </c>
      <c r="K424" s="282">
        <v>735</v>
      </c>
      <c r="L424" s="283">
        <v>437707</v>
      </c>
      <c r="M424" s="171"/>
      <c r="N424" s="171"/>
      <c r="O424" s="171"/>
      <c r="P424" s="171"/>
      <c r="Q424" s="171"/>
      <c r="R424" s="171"/>
      <c r="S424" s="171"/>
      <c r="T424" s="171"/>
      <c r="U424" s="171"/>
      <c r="V424" s="171"/>
      <c r="W424" s="171"/>
      <c r="X424" s="171"/>
      <c r="Y424" s="171"/>
      <c r="Z424" s="171"/>
      <c r="AA424" s="171"/>
      <c r="AB424" s="171"/>
    </row>
    <row r="425" spans="1:28" ht="15.75" customHeight="1" x14ac:dyDescent="0.2">
      <c r="A425" s="281">
        <v>288.11</v>
      </c>
      <c r="B425" s="171" t="s">
        <v>2253</v>
      </c>
      <c r="C425" s="171" t="s">
        <v>1852</v>
      </c>
      <c r="D425" s="173">
        <v>5.0725517901173897E-2</v>
      </c>
      <c r="E425" s="173">
        <v>1.8570903916982101E-2</v>
      </c>
      <c r="F425" s="173">
        <v>1.05203408912441</v>
      </c>
      <c r="G425" s="173">
        <v>1.0144299999999999</v>
      </c>
      <c r="H425" s="173">
        <v>1.0910299999999999</v>
      </c>
      <c r="I425" s="174">
        <v>6.3056077385192496E-3</v>
      </c>
      <c r="J425" s="282">
        <v>438612</v>
      </c>
      <c r="K425" s="282">
        <v>3828</v>
      </c>
      <c r="L425" s="283">
        <v>434784</v>
      </c>
      <c r="M425" s="171"/>
      <c r="N425" s="171"/>
      <c r="O425" s="171"/>
      <c r="P425" s="171"/>
      <c r="Q425" s="171"/>
      <c r="R425" s="171"/>
      <c r="S425" s="171"/>
      <c r="T425" s="171"/>
      <c r="U425" s="171"/>
      <c r="V425" s="171"/>
      <c r="W425" s="171"/>
      <c r="X425" s="171"/>
      <c r="Y425" s="171"/>
      <c r="Z425" s="171"/>
      <c r="AA425" s="171"/>
      <c r="AB425" s="171"/>
    </row>
    <row r="426" spans="1:28" ht="15.75" customHeight="1" x14ac:dyDescent="0.2">
      <c r="A426" s="281">
        <v>756.1</v>
      </c>
      <c r="B426" s="171" t="s">
        <v>2254</v>
      </c>
      <c r="C426" s="171" t="s">
        <v>2247</v>
      </c>
      <c r="D426" s="173">
        <v>0.29434307490575901</v>
      </c>
      <c r="E426" s="173">
        <v>0.10785513447999399</v>
      </c>
      <c r="F426" s="173">
        <v>1.34224431502655</v>
      </c>
      <c r="G426" s="173">
        <v>1.0864799999999999</v>
      </c>
      <c r="H426" s="173">
        <v>1.65821</v>
      </c>
      <c r="I426" s="174">
        <v>6.3515250700295596E-3</v>
      </c>
      <c r="J426" s="282">
        <v>441566</v>
      </c>
      <c r="K426" s="282">
        <v>112</v>
      </c>
      <c r="L426" s="283">
        <v>441454</v>
      </c>
      <c r="M426" s="171"/>
      <c r="N426" s="171"/>
      <c r="O426" s="171"/>
      <c r="P426" s="171"/>
      <c r="Q426" s="171"/>
      <c r="R426" s="171"/>
      <c r="S426" s="171"/>
      <c r="T426" s="171"/>
      <c r="U426" s="171"/>
      <c r="V426" s="171"/>
      <c r="W426" s="171"/>
      <c r="X426" s="171"/>
      <c r="Y426" s="171"/>
      <c r="Z426" s="171"/>
      <c r="AA426" s="171"/>
      <c r="AB426" s="171"/>
    </row>
    <row r="427" spans="1:28" ht="15.75" customHeight="1" x14ac:dyDescent="0.2">
      <c r="A427" s="281">
        <v>367.2</v>
      </c>
      <c r="B427" s="171" t="s">
        <v>2255</v>
      </c>
      <c r="C427" s="171" t="s">
        <v>1896</v>
      </c>
      <c r="D427" s="173">
        <v>1.1427532765747501E-2</v>
      </c>
      <c r="E427" s="173">
        <v>4.2142555535384704E-3</v>
      </c>
      <c r="F427" s="173">
        <v>1.01149307644789</v>
      </c>
      <c r="G427" s="173">
        <v>1.0031699999999999</v>
      </c>
      <c r="H427" s="173">
        <v>1.0198799999999999</v>
      </c>
      <c r="I427" s="174">
        <v>6.6951796737600997E-3</v>
      </c>
      <c r="J427" s="282">
        <v>375255</v>
      </c>
      <c r="K427" s="282">
        <v>104297</v>
      </c>
      <c r="L427" s="283">
        <v>270958</v>
      </c>
      <c r="M427" s="171"/>
      <c r="N427" s="171"/>
      <c r="O427" s="171"/>
      <c r="P427" s="171"/>
      <c r="Q427" s="171"/>
      <c r="R427" s="171"/>
      <c r="S427" s="171"/>
      <c r="T427" s="171"/>
      <c r="U427" s="171"/>
      <c r="V427" s="171"/>
      <c r="W427" s="171"/>
      <c r="X427" s="171"/>
      <c r="Y427" s="171"/>
      <c r="Z427" s="171"/>
      <c r="AA427" s="171"/>
      <c r="AB427" s="171"/>
    </row>
    <row r="428" spans="1:28" ht="15.75" customHeight="1" x14ac:dyDescent="0.2">
      <c r="A428" s="281">
        <v>710.19</v>
      </c>
      <c r="B428" s="171" t="s">
        <v>2256</v>
      </c>
      <c r="C428" s="171" t="s">
        <v>1902</v>
      </c>
      <c r="D428" s="173">
        <v>3.8513513339459397E-2</v>
      </c>
      <c r="E428" s="173">
        <v>1.4227727788670401E-2</v>
      </c>
      <c r="F428" s="173">
        <v>1.03926477220075</v>
      </c>
      <c r="G428" s="173">
        <v>1.01068</v>
      </c>
      <c r="H428" s="173">
        <v>1.0686500000000001</v>
      </c>
      <c r="I428" s="174">
        <v>6.7907853457619197E-3</v>
      </c>
      <c r="J428" s="282">
        <v>438954</v>
      </c>
      <c r="K428" s="282">
        <v>6571</v>
      </c>
      <c r="L428" s="283">
        <v>432383</v>
      </c>
      <c r="M428" s="171"/>
      <c r="N428" s="171"/>
      <c r="O428" s="171"/>
      <c r="P428" s="171"/>
      <c r="Q428" s="171"/>
      <c r="R428" s="171"/>
      <c r="S428" s="171"/>
      <c r="T428" s="171"/>
      <c r="U428" s="171"/>
      <c r="V428" s="171"/>
      <c r="W428" s="171"/>
      <c r="X428" s="171"/>
      <c r="Y428" s="171"/>
      <c r="Z428" s="171"/>
      <c r="AA428" s="171"/>
      <c r="AB428" s="171"/>
    </row>
    <row r="429" spans="1:28" ht="15.75" customHeight="1" x14ac:dyDescent="0.2">
      <c r="A429" s="281">
        <v>382</v>
      </c>
      <c r="B429" s="171" t="s">
        <v>2257</v>
      </c>
      <c r="C429" s="171" t="s">
        <v>1896</v>
      </c>
      <c r="D429" s="173">
        <v>3.7784726226468397E-2</v>
      </c>
      <c r="E429" s="173">
        <v>1.39866346465592E-2</v>
      </c>
      <c r="F429" s="173">
        <v>1.0385076453534401</v>
      </c>
      <c r="G429" s="173">
        <v>1.0104200000000001</v>
      </c>
      <c r="H429" s="173">
        <v>1.0673699999999999</v>
      </c>
      <c r="I429" s="174">
        <v>6.9029962868552104E-3</v>
      </c>
      <c r="J429" s="282">
        <v>422548</v>
      </c>
      <c r="K429" s="282">
        <v>6842</v>
      </c>
      <c r="L429" s="283">
        <v>415706</v>
      </c>
      <c r="M429" s="171"/>
      <c r="N429" s="171"/>
      <c r="O429" s="171"/>
      <c r="P429" s="171"/>
      <c r="Q429" s="171"/>
      <c r="R429" s="171"/>
      <c r="S429" s="171"/>
      <c r="T429" s="171"/>
      <c r="U429" s="171"/>
      <c r="V429" s="171"/>
      <c r="W429" s="171"/>
      <c r="X429" s="171"/>
      <c r="Y429" s="171"/>
      <c r="Z429" s="171"/>
      <c r="AA429" s="171"/>
      <c r="AB429" s="171"/>
    </row>
    <row r="430" spans="1:28" ht="15.75" customHeight="1" x14ac:dyDescent="0.2">
      <c r="A430" s="281">
        <v>783</v>
      </c>
      <c r="B430" s="171" t="s">
        <v>2258</v>
      </c>
      <c r="C430" s="171" t="s">
        <v>1914</v>
      </c>
      <c r="D430" s="173">
        <v>2.74896122175112E-2</v>
      </c>
      <c r="E430" s="173">
        <v>1.01820489417777E-2</v>
      </c>
      <c r="F430" s="173">
        <v>1.0278709377520701</v>
      </c>
      <c r="G430" s="173">
        <v>1.00756</v>
      </c>
      <c r="H430" s="173">
        <v>1.0485899999999999</v>
      </c>
      <c r="I430" s="174">
        <v>6.9378785457468901E-3</v>
      </c>
      <c r="J430" s="282">
        <v>416714</v>
      </c>
      <c r="K430" s="282">
        <v>13058</v>
      </c>
      <c r="L430" s="283">
        <v>403656</v>
      </c>
      <c r="M430" s="171"/>
      <c r="N430" s="171"/>
      <c r="O430" s="171"/>
      <c r="P430" s="171"/>
      <c r="Q430" s="171"/>
      <c r="R430" s="171"/>
      <c r="S430" s="171"/>
      <c r="T430" s="171"/>
      <c r="U430" s="171"/>
      <c r="V430" s="171"/>
      <c r="W430" s="171"/>
      <c r="X430" s="171"/>
      <c r="Y430" s="171"/>
      <c r="Z430" s="171"/>
      <c r="AA430" s="171"/>
      <c r="AB430" s="171"/>
    </row>
    <row r="431" spans="1:28" ht="15.75" customHeight="1" x14ac:dyDescent="0.2">
      <c r="A431" s="281">
        <v>571</v>
      </c>
      <c r="B431" s="171" t="s">
        <v>2259</v>
      </c>
      <c r="C431" s="171" t="s">
        <v>1849</v>
      </c>
      <c r="D431" s="173">
        <v>1.93472442803709E-2</v>
      </c>
      <c r="E431" s="173">
        <v>7.2003793044609198E-3</v>
      </c>
      <c r="F431" s="173">
        <v>1.0195356150684101</v>
      </c>
      <c r="G431" s="173">
        <v>1.00525</v>
      </c>
      <c r="H431" s="173">
        <v>1.03403</v>
      </c>
      <c r="I431" s="174">
        <v>7.2102196218212598E-3</v>
      </c>
      <c r="J431" s="282">
        <v>424320</v>
      </c>
      <c r="K431" s="282">
        <v>27480</v>
      </c>
      <c r="L431" s="283">
        <v>396840</v>
      </c>
      <c r="M431" s="171"/>
      <c r="N431" s="171"/>
      <c r="O431" s="171"/>
      <c r="P431" s="171"/>
      <c r="Q431" s="171"/>
      <c r="R431" s="171"/>
      <c r="S431" s="171"/>
      <c r="T431" s="171"/>
      <c r="U431" s="171"/>
      <c r="V431" s="171"/>
      <c r="W431" s="171"/>
      <c r="X431" s="171"/>
      <c r="Y431" s="171"/>
      <c r="Z431" s="171"/>
      <c r="AA431" s="171"/>
      <c r="AB431" s="171"/>
    </row>
    <row r="432" spans="1:28" ht="15.75" customHeight="1" x14ac:dyDescent="0.2">
      <c r="A432" s="281">
        <v>446.1</v>
      </c>
      <c r="B432" s="171" t="s">
        <v>2260</v>
      </c>
      <c r="C432" s="171" t="s">
        <v>1831</v>
      </c>
      <c r="D432" s="173">
        <v>0.25541744946808098</v>
      </c>
      <c r="E432" s="173">
        <v>9.5099409067290794E-2</v>
      </c>
      <c r="F432" s="173">
        <v>1.2910004358462901</v>
      </c>
      <c r="G432" s="173">
        <v>1.0714600000000001</v>
      </c>
      <c r="H432" s="173">
        <v>1.55552</v>
      </c>
      <c r="I432" s="174">
        <v>7.2357623094143004E-3</v>
      </c>
      <c r="J432" s="282">
        <v>441877</v>
      </c>
      <c r="K432" s="282">
        <v>145</v>
      </c>
      <c r="L432" s="283">
        <v>441732</v>
      </c>
      <c r="M432" s="171"/>
      <c r="N432" s="171"/>
      <c r="O432" s="171"/>
      <c r="P432" s="171"/>
      <c r="Q432" s="171"/>
      <c r="R432" s="171"/>
      <c r="S432" s="171"/>
      <c r="T432" s="171"/>
      <c r="U432" s="171"/>
      <c r="V432" s="171"/>
      <c r="W432" s="171"/>
      <c r="X432" s="171"/>
      <c r="Y432" s="171"/>
      <c r="Z432" s="171"/>
      <c r="AA432" s="171"/>
      <c r="AB432" s="171"/>
    </row>
    <row r="433" spans="1:28" ht="15.75" customHeight="1" x14ac:dyDescent="0.2">
      <c r="A433" s="281">
        <v>149.5</v>
      </c>
      <c r="B433" s="171" t="s">
        <v>2261</v>
      </c>
      <c r="C433" s="171" t="s">
        <v>1820</v>
      </c>
      <c r="D433" s="173">
        <v>0.107426928971859</v>
      </c>
      <c r="E433" s="173">
        <v>4.0056799975651002E-2</v>
      </c>
      <c r="F433" s="173">
        <v>1.11340949979712</v>
      </c>
      <c r="G433" s="173">
        <v>1.0293399999999999</v>
      </c>
      <c r="H433" s="173">
        <v>1.20435</v>
      </c>
      <c r="I433" s="174">
        <v>7.32130029623202E-3</v>
      </c>
      <c r="J433" s="282">
        <v>441311</v>
      </c>
      <c r="K433" s="282">
        <v>814</v>
      </c>
      <c r="L433" s="283">
        <v>440497</v>
      </c>
      <c r="M433" s="171"/>
      <c r="N433" s="171"/>
      <c r="O433" s="171"/>
      <c r="P433" s="171"/>
      <c r="Q433" s="171"/>
      <c r="R433" s="171"/>
      <c r="S433" s="171"/>
      <c r="T433" s="171"/>
      <c r="U433" s="171"/>
      <c r="V433" s="171"/>
      <c r="W433" s="171"/>
      <c r="X433" s="171"/>
      <c r="Y433" s="171"/>
      <c r="Z433" s="171"/>
      <c r="AA433" s="171"/>
      <c r="AB433" s="171"/>
    </row>
    <row r="434" spans="1:28" ht="15.75" customHeight="1" x14ac:dyDescent="0.2">
      <c r="A434" s="281">
        <v>967</v>
      </c>
      <c r="B434" s="171" t="s">
        <v>2262</v>
      </c>
      <c r="C434" s="171" t="s">
        <v>1938</v>
      </c>
      <c r="D434" s="173">
        <v>0.10842859025539101</v>
      </c>
      <c r="E434" s="173">
        <v>4.0518240929536098E-2</v>
      </c>
      <c r="F434" s="173">
        <v>1.1145253177283001</v>
      </c>
      <c r="G434" s="173">
        <v>1.0294399999999999</v>
      </c>
      <c r="H434" s="173">
        <v>1.20665</v>
      </c>
      <c r="I434" s="174">
        <v>7.4496893118183704E-3</v>
      </c>
      <c r="J434" s="282">
        <v>439303</v>
      </c>
      <c r="K434" s="282">
        <v>802</v>
      </c>
      <c r="L434" s="283">
        <v>438501</v>
      </c>
      <c r="M434" s="171"/>
      <c r="N434" s="171"/>
      <c r="O434" s="171"/>
      <c r="P434" s="171"/>
      <c r="Q434" s="171"/>
      <c r="R434" s="171"/>
      <c r="S434" s="171"/>
      <c r="T434" s="171"/>
      <c r="U434" s="171"/>
      <c r="V434" s="171"/>
      <c r="W434" s="171"/>
      <c r="X434" s="171"/>
      <c r="Y434" s="171"/>
      <c r="Z434" s="171"/>
      <c r="AA434" s="171"/>
      <c r="AB434" s="171"/>
    </row>
    <row r="435" spans="1:28" ht="15.75" customHeight="1" x14ac:dyDescent="0.2">
      <c r="A435" s="281">
        <v>535.79999999999995</v>
      </c>
      <c r="B435" s="171" t="s">
        <v>2263</v>
      </c>
      <c r="C435" s="171" t="s">
        <v>1849</v>
      </c>
      <c r="D435" s="173">
        <v>5.9609229179006601E-2</v>
      </c>
      <c r="E435" s="173">
        <v>2.23494100015336E-2</v>
      </c>
      <c r="F435" s="173">
        <v>1.0614216928679401</v>
      </c>
      <c r="G435" s="173">
        <v>1.01593</v>
      </c>
      <c r="H435" s="173">
        <v>1.1089500000000001</v>
      </c>
      <c r="I435" s="174">
        <v>7.6497518131720902E-3</v>
      </c>
      <c r="J435" s="282">
        <v>431200</v>
      </c>
      <c r="K435" s="282">
        <v>2639</v>
      </c>
      <c r="L435" s="283">
        <v>428561</v>
      </c>
      <c r="M435" s="171"/>
      <c r="N435" s="171"/>
      <c r="O435" s="171"/>
      <c r="P435" s="171"/>
      <c r="Q435" s="171"/>
      <c r="R435" s="171"/>
      <c r="S435" s="171"/>
      <c r="T435" s="171"/>
      <c r="U435" s="171"/>
      <c r="V435" s="171"/>
      <c r="W435" s="171"/>
      <c r="X435" s="171"/>
      <c r="Y435" s="171"/>
      <c r="Z435" s="171"/>
      <c r="AA435" s="171"/>
      <c r="AB435" s="171"/>
    </row>
    <row r="436" spans="1:28" ht="15.75" customHeight="1" x14ac:dyDescent="0.2">
      <c r="A436" s="281">
        <v>287.3</v>
      </c>
      <c r="B436" s="171" t="s">
        <v>2264</v>
      </c>
      <c r="C436" s="171" t="s">
        <v>1852</v>
      </c>
      <c r="D436" s="173">
        <v>2.3510758183401901E-2</v>
      </c>
      <c r="E436" s="173">
        <v>8.8271720670818499E-3</v>
      </c>
      <c r="F436" s="173">
        <v>1.0237893148006001</v>
      </c>
      <c r="G436" s="173">
        <v>1.00623</v>
      </c>
      <c r="H436" s="173">
        <v>1.04166</v>
      </c>
      <c r="I436" s="174">
        <v>7.7343208810885704E-3</v>
      </c>
      <c r="J436" s="282">
        <v>429120</v>
      </c>
      <c r="K436" s="282">
        <v>17550</v>
      </c>
      <c r="L436" s="283">
        <v>411570</v>
      </c>
      <c r="M436" s="171"/>
      <c r="N436" s="171"/>
      <c r="O436" s="171"/>
      <c r="P436" s="171"/>
      <c r="Q436" s="171"/>
      <c r="R436" s="171"/>
      <c r="S436" s="171"/>
      <c r="T436" s="171"/>
      <c r="U436" s="171"/>
      <c r="V436" s="171"/>
      <c r="W436" s="171"/>
      <c r="X436" s="171"/>
      <c r="Y436" s="171"/>
      <c r="Z436" s="171"/>
      <c r="AA436" s="171"/>
      <c r="AB436" s="171"/>
    </row>
    <row r="437" spans="1:28" ht="15.75" customHeight="1" x14ac:dyDescent="0.2">
      <c r="A437" s="281">
        <v>241</v>
      </c>
      <c r="B437" s="171" t="s">
        <v>2265</v>
      </c>
      <c r="C437" s="171" t="s">
        <v>1859</v>
      </c>
      <c r="D437" s="173">
        <v>2.6401601867680501E-2</v>
      </c>
      <c r="E437" s="173">
        <v>9.9133203845442296E-3</v>
      </c>
      <c r="F437" s="173">
        <v>1.02675321169252</v>
      </c>
      <c r="G437" s="173">
        <v>1.0069999999999999</v>
      </c>
      <c r="H437" s="173">
        <v>1.0468999999999999</v>
      </c>
      <c r="I437" s="174">
        <v>7.7391022545665799E-3</v>
      </c>
      <c r="J437" s="282">
        <v>437201</v>
      </c>
      <c r="K437" s="282">
        <v>13896</v>
      </c>
      <c r="L437" s="283">
        <v>423305</v>
      </c>
      <c r="M437" s="171"/>
      <c r="N437" s="171"/>
      <c r="O437" s="171"/>
      <c r="P437" s="171"/>
      <c r="Q437" s="171"/>
      <c r="R437" s="171"/>
      <c r="S437" s="171"/>
      <c r="T437" s="171"/>
      <c r="U437" s="171"/>
      <c r="V437" s="171"/>
      <c r="W437" s="171"/>
      <c r="X437" s="171"/>
      <c r="Y437" s="171"/>
      <c r="Z437" s="171"/>
      <c r="AA437" s="171"/>
      <c r="AB437" s="171"/>
    </row>
    <row r="438" spans="1:28" ht="15.75" customHeight="1" x14ac:dyDescent="0.2">
      <c r="A438" s="281">
        <v>288.10000000000002</v>
      </c>
      <c r="B438" s="171" t="s">
        <v>2266</v>
      </c>
      <c r="C438" s="171" t="s">
        <v>1852</v>
      </c>
      <c r="D438" s="173">
        <v>3.8395059290853899E-2</v>
      </c>
      <c r="E438" s="173">
        <v>1.4496734783323599E-2</v>
      </c>
      <c r="F438" s="173">
        <v>1.0391416743717701</v>
      </c>
      <c r="G438" s="173">
        <v>1.01003</v>
      </c>
      <c r="H438" s="173">
        <v>1.0690900000000001</v>
      </c>
      <c r="I438" s="174">
        <v>8.0842305551874997E-3</v>
      </c>
      <c r="J438" s="282">
        <v>435915</v>
      </c>
      <c r="K438" s="282">
        <v>6324</v>
      </c>
      <c r="L438" s="283">
        <v>429591</v>
      </c>
      <c r="M438" s="171"/>
      <c r="N438" s="171"/>
      <c r="O438" s="171"/>
      <c r="P438" s="171"/>
      <c r="Q438" s="171"/>
      <c r="R438" s="171"/>
      <c r="S438" s="171"/>
      <c r="T438" s="171"/>
      <c r="U438" s="171"/>
      <c r="V438" s="171"/>
      <c r="W438" s="171"/>
      <c r="X438" s="171"/>
      <c r="Y438" s="171"/>
      <c r="Z438" s="171"/>
      <c r="AA438" s="171"/>
      <c r="AB438" s="171"/>
    </row>
    <row r="439" spans="1:28" ht="15.75" customHeight="1" x14ac:dyDescent="0.2">
      <c r="A439" s="281">
        <v>860</v>
      </c>
      <c r="B439" s="171" t="s">
        <v>2267</v>
      </c>
      <c r="C439" s="171" t="s">
        <v>1820</v>
      </c>
      <c r="D439" s="173">
        <v>-0.13864205603186</v>
      </c>
      <c r="E439" s="173">
        <v>5.23639332902123E-2</v>
      </c>
      <c r="F439" s="173">
        <v>0.87053957708709395</v>
      </c>
      <c r="G439" s="173">
        <v>0.78563000000000005</v>
      </c>
      <c r="H439" s="173">
        <v>0.96462999999999999</v>
      </c>
      <c r="I439" s="174">
        <v>8.1050242720974094E-3</v>
      </c>
      <c r="J439" s="282">
        <v>441846</v>
      </c>
      <c r="K439" s="282">
        <v>481</v>
      </c>
      <c r="L439" s="283">
        <v>441365</v>
      </c>
      <c r="M439" s="171"/>
      <c r="N439" s="171"/>
      <c r="O439" s="171"/>
      <c r="P439" s="171"/>
      <c r="Q439" s="171"/>
      <c r="R439" s="171"/>
      <c r="S439" s="171"/>
      <c r="T439" s="171"/>
      <c r="U439" s="171"/>
      <c r="V439" s="171"/>
      <c r="W439" s="171"/>
      <c r="X439" s="171"/>
      <c r="Y439" s="171"/>
      <c r="Z439" s="171"/>
      <c r="AA439" s="171"/>
      <c r="AB439" s="171"/>
    </row>
    <row r="440" spans="1:28" ht="15.75" customHeight="1" x14ac:dyDescent="0.2">
      <c r="A440" s="281">
        <v>752.1</v>
      </c>
      <c r="B440" s="171" t="s">
        <v>2268</v>
      </c>
      <c r="C440" s="171" t="s">
        <v>2247</v>
      </c>
      <c r="D440" s="173">
        <v>0.20114302707120599</v>
      </c>
      <c r="E440" s="173">
        <v>7.6072837055190204E-2</v>
      </c>
      <c r="F440" s="173">
        <v>1.2227996527696801</v>
      </c>
      <c r="G440" s="173">
        <v>1.05342</v>
      </c>
      <c r="H440" s="173">
        <v>1.4194199999999999</v>
      </c>
      <c r="I440" s="174">
        <v>8.1912148025654503E-3</v>
      </c>
      <c r="J440" s="282">
        <v>441670</v>
      </c>
      <c r="K440" s="282">
        <v>227</v>
      </c>
      <c r="L440" s="283">
        <v>441443</v>
      </c>
      <c r="M440" s="171"/>
      <c r="N440" s="171"/>
      <c r="O440" s="171"/>
      <c r="P440" s="171"/>
      <c r="Q440" s="171"/>
      <c r="R440" s="171"/>
      <c r="S440" s="171"/>
      <c r="T440" s="171"/>
      <c r="U440" s="171"/>
      <c r="V440" s="171"/>
      <c r="W440" s="171"/>
      <c r="X440" s="171"/>
      <c r="Y440" s="171"/>
      <c r="Z440" s="171"/>
      <c r="AA440" s="171"/>
      <c r="AB440" s="171"/>
    </row>
    <row r="441" spans="1:28" ht="15.75" customHeight="1" x14ac:dyDescent="0.2">
      <c r="A441" s="281">
        <v>577.29999999999995</v>
      </c>
      <c r="B441" s="171" t="s">
        <v>2269</v>
      </c>
      <c r="C441" s="171" t="s">
        <v>1849</v>
      </c>
      <c r="D441" s="173">
        <v>6.2671371441977403E-2</v>
      </c>
      <c r="E441" s="173">
        <v>2.37201433083476E-2</v>
      </c>
      <c r="F441" s="173">
        <v>1.0646768985002799</v>
      </c>
      <c r="G441" s="173">
        <v>1.01631</v>
      </c>
      <c r="H441" s="173">
        <v>1.11534</v>
      </c>
      <c r="I441" s="174">
        <v>8.2389819371791895E-3</v>
      </c>
      <c r="J441" s="282">
        <v>440495</v>
      </c>
      <c r="K441" s="282">
        <v>2340</v>
      </c>
      <c r="L441" s="283">
        <v>438155</v>
      </c>
      <c r="M441" s="171"/>
      <c r="N441" s="171"/>
      <c r="O441" s="171"/>
      <c r="P441" s="171"/>
      <c r="Q441" s="171"/>
      <c r="R441" s="171"/>
      <c r="S441" s="171"/>
      <c r="T441" s="171"/>
      <c r="U441" s="171"/>
      <c r="V441" s="171"/>
      <c r="W441" s="171"/>
      <c r="X441" s="171"/>
      <c r="Y441" s="171"/>
      <c r="Z441" s="171"/>
      <c r="AA441" s="171"/>
      <c r="AB441" s="171"/>
    </row>
    <row r="442" spans="1:28" ht="15.75" customHeight="1" x14ac:dyDescent="0.2">
      <c r="A442" s="281">
        <v>598</v>
      </c>
      <c r="B442" s="171" t="s">
        <v>2270</v>
      </c>
      <c r="C442" s="171" t="s">
        <v>1918</v>
      </c>
      <c r="D442" s="173">
        <v>4.1500391182865901E-2</v>
      </c>
      <c r="E442" s="173">
        <v>1.5745084691285799E-2</v>
      </c>
      <c r="F442" s="173">
        <v>1.04237356961007</v>
      </c>
      <c r="G442" s="173">
        <v>1.0106999999999999</v>
      </c>
      <c r="H442" s="173">
        <v>1.07504</v>
      </c>
      <c r="I442" s="174">
        <v>8.3947092884719896E-3</v>
      </c>
      <c r="J442" s="282">
        <v>428038</v>
      </c>
      <c r="K442" s="282">
        <v>5357</v>
      </c>
      <c r="L442" s="283">
        <v>422681</v>
      </c>
      <c r="M442" s="171"/>
      <c r="N442" s="171"/>
      <c r="O442" s="171"/>
      <c r="P442" s="171"/>
      <c r="Q442" s="171"/>
      <c r="R442" s="171"/>
      <c r="S442" s="171"/>
      <c r="T442" s="171"/>
      <c r="U442" s="171"/>
      <c r="V442" s="171"/>
      <c r="W442" s="171"/>
      <c r="X442" s="171"/>
      <c r="Y442" s="171"/>
      <c r="Z442" s="171"/>
      <c r="AA442" s="171"/>
      <c r="AB442" s="171"/>
    </row>
    <row r="443" spans="1:28" ht="15.75" customHeight="1" x14ac:dyDescent="0.2">
      <c r="A443" s="281">
        <v>496.3</v>
      </c>
      <c r="B443" s="171" t="s">
        <v>2271</v>
      </c>
      <c r="C443" s="171" t="s">
        <v>1818</v>
      </c>
      <c r="D443" s="173">
        <v>7.4018992840011594E-2</v>
      </c>
      <c r="E443" s="173">
        <v>2.81234130551134E-2</v>
      </c>
      <c r="F443" s="173">
        <v>1.0768272573098201</v>
      </c>
      <c r="G443" s="173">
        <v>1.01908</v>
      </c>
      <c r="H443" s="173">
        <v>1.13785</v>
      </c>
      <c r="I443" s="174">
        <v>8.4900124561513995E-3</v>
      </c>
      <c r="J443" s="282">
        <v>440094</v>
      </c>
      <c r="K443" s="282">
        <v>1657</v>
      </c>
      <c r="L443" s="283">
        <v>438437</v>
      </c>
      <c r="M443" s="171"/>
      <c r="N443" s="171"/>
      <c r="O443" s="171"/>
      <c r="P443" s="171"/>
      <c r="Q443" s="171"/>
      <c r="R443" s="171"/>
      <c r="S443" s="171"/>
      <c r="T443" s="171"/>
      <c r="U443" s="171"/>
      <c r="V443" s="171"/>
      <c r="W443" s="171"/>
      <c r="X443" s="171"/>
      <c r="Y443" s="171"/>
      <c r="Z443" s="171"/>
      <c r="AA443" s="171"/>
      <c r="AB443" s="171"/>
    </row>
    <row r="444" spans="1:28" ht="15.75" customHeight="1" x14ac:dyDescent="0.2">
      <c r="A444" s="281">
        <v>728.7</v>
      </c>
      <c r="B444" s="171" t="s">
        <v>2272</v>
      </c>
      <c r="C444" s="171" t="s">
        <v>1902</v>
      </c>
      <c r="D444" s="173">
        <v>-1.66563275333255E-2</v>
      </c>
      <c r="E444" s="173">
        <v>6.3366040085781998E-3</v>
      </c>
      <c r="F444" s="173">
        <v>0.983481622116681</v>
      </c>
      <c r="G444" s="173">
        <v>0.97133999999999998</v>
      </c>
      <c r="H444" s="173">
        <v>0.99577000000000004</v>
      </c>
      <c r="I444" s="174">
        <v>8.5739918752378002E-3</v>
      </c>
      <c r="J444" s="282">
        <v>418671</v>
      </c>
      <c r="K444" s="282">
        <v>36080</v>
      </c>
      <c r="L444" s="283">
        <v>382591</v>
      </c>
      <c r="M444" s="171"/>
      <c r="N444" s="171"/>
      <c r="O444" s="171"/>
      <c r="P444" s="171"/>
      <c r="Q444" s="171"/>
      <c r="R444" s="171"/>
      <c r="S444" s="171"/>
      <c r="T444" s="171"/>
      <c r="U444" s="171"/>
      <c r="V444" s="171"/>
      <c r="W444" s="171"/>
      <c r="X444" s="171"/>
      <c r="Y444" s="171"/>
      <c r="Z444" s="171"/>
      <c r="AA444" s="171"/>
      <c r="AB444" s="171"/>
    </row>
    <row r="445" spans="1:28" ht="15.75" customHeight="1" x14ac:dyDescent="0.2">
      <c r="A445" s="281">
        <v>557.1</v>
      </c>
      <c r="B445" s="171" t="s">
        <v>2273</v>
      </c>
      <c r="C445" s="171" t="s">
        <v>1849</v>
      </c>
      <c r="D445" s="173">
        <v>-8.39109413393824E-2</v>
      </c>
      <c r="E445" s="173">
        <v>3.1957798091411402E-2</v>
      </c>
      <c r="F445" s="173">
        <v>0.91951314305763998</v>
      </c>
      <c r="G445" s="173">
        <v>0.86368</v>
      </c>
      <c r="H445" s="173">
        <v>0.97894999999999999</v>
      </c>
      <c r="I445" s="174">
        <v>8.6476151875850699E-3</v>
      </c>
      <c r="J445" s="282">
        <v>441474</v>
      </c>
      <c r="K445" s="282">
        <v>1291</v>
      </c>
      <c r="L445" s="283">
        <v>440183</v>
      </c>
      <c r="M445" s="171"/>
      <c r="N445" s="171"/>
      <c r="O445" s="171"/>
      <c r="P445" s="171"/>
      <c r="Q445" s="171"/>
      <c r="R445" s="171"/>
      <c r="S445" s="171"/>
      <c r="T445" s="171"/>
      <c r="U445" s="171"/>
      <c r="V445" s="171"/>
      <c r="W445" s="171"/>
      <c r="X445" s="171"/>
      <c r="Y445" s="171"/>
      <c r="Z445" s="171"/>
      <c r="AA445" s="171"/>
      <c r="AB445" s="171"/>
    </row>
    <row r="446" spans="1:28" ht="15.75" customHeight="1" x14ac:dyDescent="0.2">
      <c r="A446" s="281">
        <v>550.1</v>
      </c>
      <c r="B446" s="171" t="s">
        <v>2274</v>
      </c>
      <c r="C446" s="171" t="s">
        <v>1849</v>
      </c>
      <c r="D446" s="173">
        <v>1.8556011531179299E-2</v>
      </c>
      <c r="E446" s="173">
        <v>7.0707481521442598E-3</v>
      </c>
      <c r="F446" s="173">
        <v>1.0187292441564</v>
      </c>
      <c r="G446" s="173">
        <v>1.00471</v>
      </c>
      <c r="H446" s="173">
        <v>1.03295</v>
      </c>
      <c r="I446" s="174">
        <v>8.6818358218161695E-3</v>
      </c>
      <c r="J446" s="282">
        <v>431763</v>
      </c>
      <c r="K446" s="282">
        <v>28215</v>
      </c>
      <c r="L446" s="283">
        <v>403548</v>
      </c>
      <c r="M446" s="171"/>
      <c r="N446" s="171"/>
      <c r="O446" s="171"/>
      <c r="P446" s="171"/>
      <c r="Q446" s="171"/>
      <c r="R446" s="171"/>
      <c r="S446" s="171"/>
      <c r="T446" s="171"/>
      <c r="U446" s="171"/>
      <c r="V446" s="171"/>
      <c r="W446" s="171"/>
      <c r="X446" s="171"/>
      <c r="Y446" s="171"/>
      <c r="Z446" s="171"/>
      <c r="AA446" s="171"/>
      <c r="AB446" s="171"/>
    </row>
    <row r="447" spans="1:28" ht="15.75" customHeight="1" x14ac:dyDescent="0.2">
      <c r="A447" s="281">
        <v>754</v>
      </c>
      <c r="B447" s="171" t="s">
        <v>2275</v>
      </c>
      <c r="C447" s="171" t="s">
        <v>2247</v>
      </c>
      <c r="D447" s="173">
        <v>6.3779019222689096E-2</v>
      </c>
      <c r="E447" s="173">
        <v>2.4306739862116601E-2</v>
      </c>
      <c r="F447" s="173">
        <v>1.06585683886261</v>
      </c>
      <c r="G447" s="173">
        <v>1.01627</v>
      </c>
      <c r="H447" s="173">
        <v>1.1178600000000001</v>
      </c>
      <c r="I447" s="174">
        <v>8.6923376719127508E-3</v>
      </c>
      <c r="J447" s="282">
        <v>438518</v>
      </c>
      <c r="K447" s="282">
        <v>2233</v>
      </c>
      <c r="L447" s="283">
        <v>436285</v>
      </c>
      <c r="M447" s="171"/>
      <c r="N447" s="171"/>
      <c r="O447" s="171"/>
      <c r="P447" s="171"/>
      <c r="Q447" s="171"/>
      <c r="R447" s="171"/>
      <c r="S447" s="171"/>
      <c r="T447" s="171"/>
      <c r="U447" s="171"/>
      <c r="V447" s="171"/>
      <c r="W447" s="171"/>
      <c r="X447" s="171"/>
      <c r="Y447" s="171"/>
      <c r="Z447" s="171"/>
      <c r="AA447" s="171"/>
      <c r="AB447" s="171"/>
    </row>
    <row r="448" spans="1:28" ht="15.75" customHeight="1" x14ac:dyDescent="0.2">
      <c r="A448" s="281">
        <v>564.1</v>
      </c>
      <c r="B448" s="171" t="s">
        <v>2276</v>
      </c>
      <c r="C448" s="171" t="s">
        <v>1849</v>
      </c>
      <c r="D448" s="173">
        <v>-2.65027095106019E-2</v>
      </c>
      <c r="E448" s="173">
        <v>1.0125405445793999E-2</v>
      </c>
      <c r="F448" s="173">
        <v>0.97384540518750995</v>
      </c>
      <c r="G448" s="173">
        <v>0.95470999999999995</v>
      </c>
      <c r="H448" s="173">
        <v>0.99336999999999998</v>
      </c>
      <c r="I448" s="174">
        <v>8.8590311247196303E-3</v>
      </c>
      <c r="J448" s="282">
        <v>433361</v>
      </c>
      <c r="K448" s="282">
        <v>13617</v>
      </c>
      <c r="L448" s="283">
        <v>419744</v>
      </c>
      <c r="M448" s="171"/>
      <c r="N448" s="171"/>
      <c r="O448" s="171"/>
      <c r="P448" s="171"/>
      <c r="Q448" s="171"/>
      <c r="R448" s="171"/>
      <c r="S448" s="171"/>
      <c r="T448" s="171"/>
      <c r="U448" s="171"/>
      <c r="V448" s="171"/>
      <c r="W448" s="171"/>
      <c r="X448" s="171"/>
      <c r="Y448" s="171"/>
      <c r="Z448" s="171"/>
      <c r="AA448" s="171"/>
      <c r="AB448" s="171"/>
    </row>
    <row r="449" spans="1:28" ht="15.75" customHeight="1" x14ac:dyDescent="0.2">
      <c r="A449" s="281">
        <v>505</v>
      </c>
      <c r="B449" s="171" t="s">
        <v>2277</v>
      </c>
      <c r="C449" s="171" t="s">
        <v>1818</v>
      </c>
      <c r="D449" s="173">
        <v>8.7899208546056901E-2</v>
      </c>
      <c r="E449" s="173">
        <v>3.3583227298960003E-2</v>
      </c>
      <c r="F449" s="173">
        <v>1.0918780645042101</v>
      </c>
      <c r="G449" s="173">
        <v>1.0223199999999999</v>
      </c>
      <c r="H449" s="173">
        <v>1.1661699999999999</v>
      </c>
      <c r="I449" s="174">
        <v>8.8614277702594897E-3</v>
      </c>
      <c r="J449" s="282">
        <v>438637</v>
      </c>
      <c r="K449" s="282">
        <v>1162</v>
      </c>
      <c r="L449" s="283">
        <v>437475</v>
      </c>
      <c r="M449" s="171"/>
      <c r="N449" s="171"/>
      <c r="O449" s="171"/>
      <c r="P449" s="171"/>
      <c r="Q449" s="171"/>
      <c r="R449" s="171"/>
      <c r="S449" s="171"/>
      <c r="T449" s="171"/>
      <c r="U449" s="171"/>
      <c r="V449" s="171"/>
      <c r="W449" s="171"/>
      <c r="X449" s="171"/>
      <c r="Y449" s="171"/>
      <c r="Z449" s="171"/>
      <c r="AA449" s="171"/>
      <c r="AB449" s="171"/>
    </row>
    <row r="450" spans="1:28" ht="15.75" customHeight="1" x14ac:dyDescent="0.2">
      <c r="A450" s="281">
        <v>780</v>
      </c>
      <c r="B450" s="171" t="s">
        <v>2278</v>
      </c>
      <c r="C450" s="171" t="s">
        <v>1914</v>
      </c>
      <c r="D450" s="173">
        <v>0.16091307747366701</v>
      </c>
      <c r="E450" s="173">
        <v>6.1643157605286998E-2</v>
      </c>
      <c r="F450" s="173">
        <v>1.1745828666662901</v>
      </c>
      <c r="G450" s="173">
        <v>1.04091</v>
      </c>
      <c r="H450" s="173">
        <v>1.3254300000000001</v>
      </c>
      <c r="I450" s="174">
        <v>9.0437356799573099E-3</v>
      </c>
      <c r="J450" s="282">
        <v>438933</v>
      </c>
      <c r="K450" s="282">
        <v>344</v>
      </c>
      <c r="L450" s="283">
        <v>438589</v>
      </c>
      <c r="M450" s="171"/>
      <c r="N450" s="171"/>
      <c r="O450" s="171"/>
      <c r="P450" s="171"/>
      <c r="Q450" s="171"/>
      <c r="R450" s="171"/>
      <c r="S450" s="171"/>
      <c r="T450" s="171"/>
      <c r="U450" s="171"/>
      <c r="V450" s="171"/>
      <c r="W450" s="171"/>
      <c r="X450" s="171"/>
      <c r="Y450" s="171"/>
      <c r="Z450" s="171"/>
      <c r="AA450" s="171"/>
      <c r="AB450" s="171"/>
    </row>
    <row r="451" spans="1:28" ht="15.75" customHeight="1" x14ac:dyDescent="0.2">
      <c r="A451" s="281">
        <v>525.20000000000005</v>
      </c>
      <c r="B451" s="171" t="s">
        <v>2279</v>
      </c>
      <c r="C451" s="171" t="s">
        <v>1849</v>
      </c>
      <c r="D451" s="173">
        <v>4.7351785211227397E-2</v>
      </c>
      <c r="E451" s="173">
        <v>1.8145754925482701E-2</v>
      </c>
      <c r="F451" s="173">
        <v>1.04849078776365</v>
      </c>
      <c r="G451" s="173">
        <v>1.01186</v>
      </c>
      <c r="H451" s="173">
        <v>1.0864499999999999</v>
      </c>
      <c r="I451" s="174">
        <v>9.06682531466807E-3</v>
      </c>
      <c r="J451" s="282">
        <v>437014</v>
      </c>
      <c r="K451" s="282">
        <v>4027</v>
      </c>
      <c r="L451" s="283">
        <v>432987</v>
      </c>
      <c r="M451" s="171"/>
      <c r="N451" s="171"/>
      <c r="O451" s="171"/>
      <c r="P451" s="171"/>
      <c r="Q451" s="171"/>
      <c r="R451" s="171"/>
      <c r="S451" s="171"/>
      <c r="T451" s="171"/>
      <c r="U451" s="171"/>
      <c r="V451" s="171"/>
      <c r="W451" s="171"/>
      <c r="X451" s="171"/>
      <c r="Y451" s="171"/>
      <c r="Z451" s="171"/>
      <c r="AA451" s="171"/>
      <c r="AB451" s="171"/>
    </row>
    <row r="452" spans="1:28" ht="15.75" customHeight="1" x14ac:dyDescent="0.2">
      <c r="A452" s="281">
        <v>960.2</v>
      </c>
      <c r="B452" s="171" t="s">
        <v>2280</v>
      </c>
      <c r="C452" s="171" t="s">
        <v>1938</v>
      </c>
      <c r="D452" s="173">
        <v>7.8733658130346398E-2</v>
      </c>
      <c r="E452" s="173">
        <v>3.0225413007245201E-2</v>
      </c>
      <c r="F452" s="173">
        <v>1.08191612412912</v>
      </c>
      <c r="G452" s="173">
        <v>1.0196799999999999</v>
      </c>
      <c r="H452" s="173">
        <v>1.14795</v>
      </c>
      <c r="I452" s="174">
        <v>9.1905694588322404E-3</v>
      </c>
      <c r="J452" s="282">
        <v>438416</v>
      </c>
      <c r="K452" s="282">
        <v>1438</v>
      </c>
      <c r="L452" s="283">
        <v>436978</v>
      </c>
      <c r="M452" s="171"/>
      <c r="N452" s="171"/>
      <c r="O452" s="171"/>
      <c r="P452" s="171"/>
      <c r="Q452" s="171"/>
      <c r="R452" s="171"/>
      <c r="S452" s="171"/>
      <c r="T452" s="171"/>
      <c r="U452" s="171"/>
      <c r="V452" s="171"/>
      <c r="W452" s="171"/>
      <c r="X452" s="171"/>
      <c r="Y452" s="171"/>
      <c r="Z452" s="171"/>
      <c r="AA452" s="171"/>
      <c r="AB452" s="171"/>
    </row>
    <row r="453" spans="1:28" ht="15.75" customHeight="1" x14ac:dyDescent="0.2">
      <c r="A453" s="281">
        <v>522</v>
      </c>
      <c r="B453" s="171" t="s">
        <v>2281</v>
      </c>
      <c r="C453" s="171" t="s">
        <v>1849</v>
      </c>
      <c r="D453" s="173">
        <v>2.22579476359436E-2</v>
      </c>
      <c r="E453" s="173">
        <v>8.5578441233853698E-3</v>
      </c>
      <c r="F453" s="173">
        <v>1.02250750384943</v>
      </c>
      <c r="G453" s="173">
        <v>1.0055000000000001</v>
      </c>
      <c r="H453" s="173">
        <v>1.0398000000000001</v>
      </c>
      <c r="I453" s="174">
        <v>9.2984276365913002E-3</v>
      </c>
      <c r="J453" s="282">
        <v>425352</v>
      </c>
      <c r="K453" s="282">
        <v>18838</v>
      </c>
      <c r="L453" s="283">
        <v>406514</v>
      </c>
      <c r="M453" s="171"/>
      <c r="N453" s="171"/>
      <c r="O453" s="171"/>
      <c r="P453" s="171"/>
      <c r="Q453" s="171"/>
      <c r="R453" s="171"/>
      <c r="S453" s="171"/>
      <c r="T453" s="171"/>
      <c r="U453" s="171"/>
      <c r="V453" s="171"/>
      <c r="W453" s="171"/>
      <c r="X453" s="171"/>
      <c r="Y453" s="171"/>
      <c r="Z453" s="171"/>
      <c r="AA453" s="171"/>
      <c r="AB453" s="171"/>
    </row>
    <row r="454" spans="1:28" ht="15.75" customHeight="1" x14ac:dyDescent="0.2">
      <c r="A454" s="281">
        <v>938.2</v>
      </c>
      <c r="B454" s="171" t="s">
        <v>2282</v>
      </c>
      <c r="C454" s="171" t="s">
        <v>1938</v>
      </c>
      <c r="D454" s="173">
        <v>3.7858374823464797E-2</v>
      </c>
      <c r="E454" s="173">
        <v>1.4560297818020301E-2</v>
      </c>
      <c r="F454" s="173">
        <v>1.0385841328010501</v>
      </c>
      <c r="G454" s="173">
        <v>1.00936</v>
      </c>
      <c r="H454" s="173">
        <v>1.0686500000000001</v>
      </c>
      <c r="I454" s="174">
        <v>9.3193903406584393E-3</v>
      </c>
      <c r="J454" s="282">
        <v>431003</v>
      </c>
      <c r="K454" s="282">
        <v>6255</v>
      </c>
      <c r="L454" s="283">
        <v>424748</v>
      </c>
      <c r="M454" s="171"/>
      <c r="N454" s="171"/>
      <c r="O454" s="171"/>
      <c r="P454" s="171"/>
      <c r="Q454" s="171"/>
      <c r="R454" s="171"/>
      <c r="S454" s="171"/>
      <c r="T454" s="171"/>
      <c r="U454" s="171"/>
      <c r="V454" s="171"/>
      <c r="W454" s="171"/>
      <c r="X454" s="171"/>
      <c r="Y454" s="171"/>
      <c r="Z454" s="171"/>
      <c r="AA454" s="171"/>
      <c r="AB454" s="171"/>
    </row>
    <row r="455" spans="1:28" ht="15.75" customHeight="1" x14ac:dyDescent="0.2">
      <c r="A455" s="281">
        <v>427.12</v>
      </c>
      <c r="B455" s="171" t="s">
        <v>2283</v>
      </c>
      <c r="C455" s="171" t="s">
        <v>1831</v>
      </c>
      <c r="D455" s="173">
        <v>3.53404293159474E-2</v>
      </c>
      <c r="E455" s="173">
        <v>1.36141760749006E-2</v>
      </c>
      <c r="F455" s="173">
        <v>1.0359723241255601</v>
      </c>
      <c r="G455" s="173">
        <v>1.0086900000000001</v>
      </c>
      <c r="H455" s="173">
        <v>1.06399</v>
      </c>
      <c r="I455" s="174">
        <v>9.4355828822753306E-3</v>
      </c>
      <c r="J455" s="282">
        <v>435289</v>
      </c>
      <c r="K455" s="282">
        <v>7176</v>
      </c>
      <c r="L455" s="283">
        <v>428113</v>
      </c>
      <c r="M455" s="171"/>
      <c r="N455" s="171"/>
      <c r="O455" s="171"/>
      <c r="P455" s="171"/>
      <c r="Q455" s="171"/>
      <c r="R455" s="171"/>
      <c r="S455" s="171"/>
      <c r="T455" s="171"/>
      <c r="U455" s="171"/>
      <c r="V455" s="171"/>
      <c r="W455" s="171"/>
      <c r="X455" s="171"/>
      <c r="Y455" s="171"/>
      <c r="Z455" s="171"/>
      <c r="AA455" s="171"/>
      <c r="AB455" s="171"/>
    </row>
    <row r="456" spans="1:28" ht="15.75" customHeight="1" x14ac:dyDescent="0.2">
      <c r="A456" s="281">
        <v>287</v>
      </c>
      <c r="B456" s="171" t="s">
        <v>2284</v>
      </c>
      <c r="C456" s="171" t="s">
        <v>1852</v>
      </c>
      <c r="D456" s="173">
        <v>2.20683815642727E-2</v>
      </c>
      <c r="E456" s="173">
        <v>8.50345419641357E-3</v>
      </c>
      <c r="F456" s="173">
        <v>1.0223136894895699</v>
      </c>
      <c r="G456" s="173">
        <v>1.00542</v>
      </c>
      <c r="H456" s="173">
        <v>1.0395000000000001</v>
      </c>
      <c r="I456" s="174">
        <v>9.4528864369279701E-3</v>
      </c>
      <c r="J456" s="282">
        <v>425865</v>
      </c>
      <c r="K456" s="282">
        <v>18992</v>
      </c>
      <c r="L456" s="283">
        <v>406873</v>
      </c>
      <c r="M456" s="171"/>
      <c r="N456" s="171"/>
      <c r="O456" s="171"/>
      <c r="P456" s="171"/>
      <c r="Q456" s="171"/>
      <c r="R456" s="171"/>
      <c r="S456" s="171"/>
      <c r="T456" s="171"/>
      <c r="U456" s="171"/>
      <c r="V456" s="171"/>
      <c r="W456" s="171"/>
      <c r="X456" s="171"/>
      <c r="Y456" s="171"/>
      <c r="Z456" s="171"/>
      <c r="AA456" s="171"/>
      <c r="AB456" s="171"/>
    </row>
    <row r="457" spans="1:28" ht="15.75" customHeight="1" x14ac:dyDescent="0.2">
      <c r="A457" s="281">
        <v>573.29999999999995</v>
      </c>
      <c r="B457" s="171" t="s">
        <v>2285</v>
      </c>
      <c r="C457" s="171" t="s">
        <v>1849</v>
      </c>
      <c r="D457" s="173">
        <v>5.9088715715643503E-2</v>
      </c>
      <c r="E457" s="173">
        <v>2.2786460523251999E-2</v>
      </c>
      <c r="F457" s="173">
        <v>1.06086935234931</v>
      </c>
      <c r="G457" s="173">
        <v>1.0145299999999999</v>
      </c>
      <c r="H457" s="173">
        <v>1.1093200000000001</v>
      </c>
      <c r="I457" s="174">
        <v>9.5101214266192207E-3</v>
      </c>
      <c r="J457" s="282">
        <v>435540</v>
      </c>
      <c r="K457" s="282">
        <v>2551</v>
      </c>
      <c r="L457" s="283">
        <v>432989</v>
      </c>
      <c r="M457" s="171"/>
      <c r="N457" s="171"/>
      <c r="O457" s="171"/>
      <c r="P457" s="171"/>
      <c r="Q457" s="171"/>
      <c r="R457" s="171"/>
      <c r="S457" s="171"/>
      <c r="T457" s="171"/>
      <c r="U457" s="171"/>
      <c r="V457" s="171"/>
      <c r="W457" s="171"/>
      <c r="X457" s="171"/>
      <c r="Y457" s="171"/>
      <c r="Z457" s="171"/>
      <c r="AA457" s="171"/>
      <c r="AB457" s="171"/>
    </row>
    <row r="458" spans="1:28" ht="15.75" customHeight="1" x14ac:dyDescent="0.2">
      <c r="A458" s="281">
        <v>706.1</v>
      </c>
      <c r="B458" s="171" t="s">
        <v>2286</v>
      </c>
      <c r="C458" s="171" t="s">
        <v>1855</v>
      </c>
      <c r="D458" s="173">
        <v>4.0784070315190497E-2</v>
      </c>
      <c r="E458" s="173">
        <v>1.5738944723067898E-2</v>
      </c>
      <c r="F458" s="173">
        <v>1.0416271630354701</v>
      </c>
      <c r="G458" s="173">
        <v>1.0099899999999999</v>
      </c>
      <c r="H458" s="173">
        <v>1.07426</v>
      </c>
      <c r="I458" s="174">
        <v>9.5618639842433295E-3</v>
      </c>
      <c r="J458" s="282">
        <v>434041</v>
      </c>
      <c r="K458" s="282">
        <v>5549</v>
      </c>
      <c r="L458" s="283">
        <v>428492</v>
      </c>
      <c r="M458" s="171"/>
      <c r="N458" s="171"/>
      <c r="O458" s="171"/>
      <c r="P458" s="171"/>
      <c r="Q458" s="171"/>
      <c r="R458" s="171"/>
      <c r="S458" s="171"/>
      <c r="T458" s="171"/>
      <c r="U458" s="171"/>
      <c r="V458" s="171"/>
      <c r="W458" s="171"/>
      <c r="X458" s="171"/>
      <c r="Y458" s="171"/>
      <c r="Z458" s="171"/>
      <c r="AA458" s="171"/>
      <c r="AB458" s="171"/>
    </row>
    <row r="459" spans="1:28" ht="15.75" customHeight="1" x14ac:dyDescent="0.2">
      <c r="A459" s="281">
        <v>286.8</v>
      </c>
      <c r="B459" s="171" t="s">
        <v>2287</v>
      </c>
      <c r="C459" s="171" t="s">
        <v>1852</v>
      </c>
      <c r="D459" s="173">
        <v>-6.0592168684712101E-2</v>
      </c>
      <c r="E459" s="173">
        <v>2.3459079037422299E-2</v>
      </c>
      <c r="F459" s="173">
        <v>0.941207015207841</v>
      </c>
      <c r="G459" s="173">
        <v>0.89890999999999999</v>
      </c>
      <c r="H459" s="173">
        <v>0.98548999999999998</v>
      </c>
      <c r="I459" s="174">
        <v>9.7977184987322902E-3</v>
      </c>
      <c r="J459" s="282">
        <v>440366</v>
      </c>
      <c r="K459" s="282">
        <v>2403</v>
      </c>
      <c r="L459" s="283">
        <v>437963</v>
      </c>
      <c r="M459" s="171"/>
      <c r="N459" s="171"/>
      <c r="O459" s="171"/>
      <c r="P459" s="171"/>
      <c r="Q459" s="171"/>
      <c r="R459" s="171"/>
      <c r="S459" s="171"/>
      <c r="T459" s="171"/>
      <c r="U459" s="171"/>
      <c r="V459" s="171"/>
      <c r="W459" s="171"/>
      <c r="X459" s="171"/>
      <c r="Y459" s="171"/>
      <c r="Z459" s="171"/>
      <c r="AA459" s="171"/>
      <c r="AB459" s="171"/>
    </row>
    <row r="460" spans="1:28" ht="15.75" customHeight="1" x14ac:dyDescent="0.2">
      <c r="A460" s="281">
        <v>280.2</v>
      </c>
      <c r="B460" s="171" t="s">
        <v>2288</v>
      </c>
      <c r="C460" s="171" t="s">
        <v>1852</v>
      </c>
      <c r="D460" s="173">
        <v>4.5168032426823497E-2</v>
      </c>
      <c r="E460" s="173">
        <v>1.75195126749083E-2</v>
      </c>
      <c r="F460" s="173">
        <v>1.04620364127661</v>
      </c>
      <c r="G460" s="173">
        <v>1.0108900000000001</v>
      </c>
      <c r="H460" s="173">
        <v>1.0827500000000001</v>
      </c>
      <c r="I460" s="174">
        <v>9.9329214677898094E-3</v>
      </c>
      <c r="J460" s="282">
        <v>434651</v>
      </c>
      <c r="K460" s="282">
        <v>4304</v>
      </c>
      <c r="L460" s="283">
        <v>430347</v>
      </c>
      <c r="M460" s="171"/>
      <c r="N460" s="171"/>
      <c r="O460" s="171"/>
      <c r="P460" s="171"/>
      <c r="Q460" s="171"/>
      <c r="R460" s="171"/>
      <c r="S460" s="171"/>
      <c r="T460" s="171"/>
      <c r="U460" s="171"/>
      <c r="V460" s="171"/>
      <c r="W460" s="171"/>
      <c r="X460" s="171"/>
      <c r="Y460" s="171"/>
      <c r="Z460" s="171"/>
      <c r="AA460" s="171"/>
      <c r="AB460" s="171"/>
    </row>
    <row r="461" spans="1:28" ht="15.75" customHeight="1" x14ac:dyDescent="0.2">
      <c r="A461" s="281">
        <v>798</v>
      </c>
      <c r="B461" s="171" t="s">
        <v>2289</v>
      </c>
      <c r="C461" s="171" t="s">
        <v>1914</v>
      </c>
      <c r="D461" s="173">
        <v>1.29510062665483E-2</v>
      </c>
      <c r="E461" s="173">
        <v>5.0293183427558997E-3</v>
      </c>
      <c r="F461" s="173">
        <v>1.01303523376573</v>
      </c>
      <c r="G461" s="173">
        <v>1.0031000000000001</v>
      </c>
      <c r="H461" s="173">
        <v>1.0230699999999999</v>
      </c>
      <c r="I461" s="173">
        <v>1.00210613481877E-2</v>
      </c>
      <c r="J461" s="282">
        <v>385852</v>
      </c>
      <c r="K461" s="282">
        <v>62213</v>
      </c>
      <c r="L461" s="283">
        <v>323639</v>
      </c>
      <c r="M461" s="171"/>
      <c r="N461" s="171"/>
      <c r="O461" s="171"/>
      <c r="P461" s="171"/>
      <c r="Q461" s="171"/>
      <c r="R461" s="171"/>
      <c r="S461" s="171"/>
      <c r="T461" s="171"/>
      <c r="U461" s="171"/>
      <c r="V461" s="171"/>
      <c r="W461" s="171"/>
      <c r="X461" s="171"/>
      <c r="Y461" s="171"/>
      <c r="Z461" s="171"/>
      <c r="AA461" s="171"/>
      <c r="AB461" s="171"/>
    </row>
    <row r="462" spans="1:28" ht="15.75" customHeight="1" x14ac:dyDescent="0.2">
      <c r="A462" s="281">
        <v>212</v>
      </c>
      <c r="B462" s="171" t="s">
        <v>2290</v>
      </c>
      <c r="C462" s="171" t="s">
        <v>1820</v>
      </c>
      <c r="D462" s="173">
        <v>8.4835322625456303E-2</v>
      </c>
      <c r="E462" s="173">
        <v>3.2996001567994801E-2</v>
      </c>
      <c r="F462" s="173">
        <v>1.0885377943916901</v>
      </c>
      <c r="G462" s="173">
        <v>1.02037</v>
      </c>
      <c r="H462" s="173">
        <v>1.16126</v>
      </c>
      <c r="I462" s="173">
        <v>1.01382233495172E-2</v>
      </c>
      <c r="J462" s="282">
        <v>439743</v>
      </c>
      <c r="K462" s="282">
        <v>1205</v>
      </c>
      <c r="L462" s="283">
        <v>438538</v>
      </c>
      <c r="M462" s="171"/>
      <c r="N462" s="171"/>
      <c r="O462" s="171"/>
      <c r="P462" s="171"/>
      <c r="Q462" s="171"/>
      <c r="R462" s="171"/>
      <c r="S462" s="171"/>
      <c r="T462" s="171"/>
      <c r="U462" s="171"/>
      <c r="V462" s="171"/>
      <c r="W462" s="171"/>
      <c r="X462" s="171"/>
      <c r="Y462" s="171"/>
      <c r="Z462" s="171"/>
      <c r="AA462" s="171"/>
      <c r="AB462" s="171"/>
    </row>
    <row r="463" spans="1:28" ht="15.75" customHeight="1" x14ac:dyDescent="0.2">
      <c r="A463" s="281">
        <v>353</v>
      </c>
      <c r="B463" s="171" t="s">
        <v>2291</v>
      </c>
      <c r="C463" s="171" t="s">
        <v>1878</v>
      </c>
      <c r="D463" s="173">
        <v>3.8751481885852E-2</v>
      </c>
      <c r="E463" s="173">
        <v>1.50886948453359E-2</v>
      </c>
      <c r="F463" s="173">
        <v>1.03951211395652</v>
      </c>
      <c r="G463" s="173">
        <v>1.00922</v>
      </c>
      <c r="H463" s="173">
        <v>1.0707100000000001</v>
      </c>
      <c r="I463" s="173">
        <v>1.0221455669219901E-2</v>
      </c>
      <c r="J463" s="282">
        <v>432889</v>
      </c>
      <c r="K463" s="282">
        <v>5858</v>
      </c>
      <c r="L463" s="283">
        <v>427031</v>
      </c>
      <c r="M463" s="171"/>
      <c r="N463" s="171"/>
      <c r="O463" s="171"/>
      <c r="P463" s="171"/>
      <c r="Q463" s="171"/>
      <c r="R463" s="171"/>
      <c r="S463" s="171"/>
      <c r="T463" s="171"/>
      <c r="U463" s="171"/>
      <c r="V463" s="171"/>
      <c r="W463" s="171"/>
      <c r="X463" s="171"/>
      <c r="Y463" s="171"/>
      <c r="Z463" s="171"/>
      <c r="AA463" s="171"/>
      <c r="AB463" s="171"/>
    </row>
    <row r="464" spans="1:28" ht="15.75" customHeight="1" x14ac:dyDescent="0.2">
      <c r="A464" s="281">
        <v>279.7</v>
      </c>
      <c r="B464" s="171" t="s">
        <v>2292</v>
      </c>
      <c r="C464" s="171" t="s">
        <v>1859</v>
      </c>
      <c r="D464" s="173">
        <v>7.9690109266687403E-2</v>
      </c>
      <c r="E464" s="173">
        <v>3.1083168265807998E-2</v>
      </c>
      <c r="F464" s="173">
        <v>1.0829514190610501</v>
      </c>
      <c r="G464" s="173">
        <v>1.01894</v>
      </c>
      <c r="H464" s="173">
        <v>1.1509799999999999</v>
      </c>
      <c r="I464" s="173">
        <v>1.03541989145061E-2</v>
      </c>
      <c r="J464" s="282">
        <v>439113</v>
      </c>
      <c r="K464" s="282">
        <v>1366</v>
      </c>
      <c r="L464" s="283">
        <v>437747</v>
      </c>
      <c r="M464" s="171"/>
      <c r="N464" s="171"/>
      <c r="O464" s="171"/>
      <c r="P464" s="171"/>
      <c r="Q464" s="171"/>
      <c r="R464" s="171"/>
      <c r="S464" s="171"/>
      <c r="T464" s="171"/>
      <c r="U464" s="171"/>
      <c r="V464" s="171"/>
      <c r="W464" s="171"/>
      <c r="X464" s="171"/>
      <c r="Y464" s="171"/>
      <c r="Z464" s="171"/>
      <c r="AA464" s="171"/>
      <c r="AB464" s="171"/>
    </row>
    <row r="465" spans="1:28" ht="15.75" customHeight="1" x14ac:dyDescent="0.2">
      <c r="A465" s="281">
        <v>244.4</v>
      </c>
      <c r="B465" s="171" t="s">
        <v>2293</v>
      </c>
      <c r="C465" s="171" t="s">
        <v>1859</v>
      </c>
      <c r="D465" s="173">
        <v>-1.34031748881396E-2</v>
      </c>
      <c r="E465" s="173">
        <v>5.2295232424644103E-3</v>
      </c>
      <c r="F465" s="173">
        <v>0.98668624769904401</v>
      </c>
      <c r="G465" s="173">
        <v>0.97662000000000004</v>
      </c>
      <c r="H465" s="173">
        <v>0.99685000000000001</v>
      </c>
      <c r="I465" s="173">
        <v>1.03777374345258E-2</v>
      </c>
      <c r="J465" s="282">
        <v>432145</v>
      </c>
      <c r="K465" s="282">
        <v>56572</v>
      </c>
      <c r="L465" s="283">
        <v>375573</v>
      </c>
      <c r="M465" s="171"/>
      <c r="N465" s="171"/>
      <c r="O465" s="171"/>
      <c r="P465" s="171"/>
      <c r="Q465" s="171"/>
      <c r="R465" s="171"/>
      <c r="S465" s="171"/>
      <c r="T465" s="171"/>
      <c r="U465" s="171"/>
      <c r="V465" s="171"/>
      <c r="W465" s="171"/>
      <c r="X465" s="171"/>
      <c r="Y465" s="171"/>
      <c r="Z465" s="171"/>
      <c r="AA465" s="171"/>
      <c r="AB465" s="171"/>
    </row>
    <row r="466" spans="1:28" ht="15.75" customHeight="1" x14ac:dyDescent="0.2">
      <c r="A466" s="281">
        <v>244</v>
      </c>
      <c r="B466" s="171" t="s">
        <v>2294</v>
      </c>
      <c r="C466" s="171" t="s">
        <v>1859</v>
      </c>
      <c r="D466" s="173">
        <v>-1.31746914861882E-2</v>
      </c>
      <c r="E466" s="173">
        <v>5.1497592296182101E-3</v>
      </c>
      <c r="F466" s="173">
        <v>0.98691171488635099</v>
      </c>
      <c r="G466" s="173">
        <v>0.97699999999999998</v>
      </c>
      <c r="H466" s="173">
        <v>0.99692000000000003</v>
      </c>
      <c r="I466" s="173">
        <v>1.05181637461644E-2</v>
      </c>
      <c r="J466" s="282">
        <v>432078</v>
      </c>
      <c r="K466" s="282">
        <v>58669</v>
      </c>
      <c r="L466" s="283">
        <v>373409</v>
      </c>
      <c r="M466" s="171"/>
      <c r="N466" s="171"/>
      <c r="O466" s="171"/>
      <c r="P466" s="171"/>
      <c r="Q466" s="171"/>
      <c r="R466" s="171"/>
      <c r="S466" s="171"/>
      <c r="T466" s="171"/>
      <c r="U466" s="171"/>
      <c r="V466" s="171"/>
      <c r="W466" s="171"/>
      <c r="X466" s="171"/>
      <c r="Y466" s="171"/>
      <c r="Z466" s="171"/>
      <c r="AA466" s="171"/>
      <c r="AB466" s="171"/>
    </row>
    <row r="467" spans="1:28" ht="15.75" customHeight="1" x14ac:dyDescent="0.2">
      <c r="A467" s="281">
        <v>622</v>
      </c>
      <c r="B467" s="171" t="s">
        <v>2295</v>
      </c>
      <c r="C467" s="171" t="s">
        <v>1918</v>
      </c>
      <c r="D467" s="173">
        <v>-0.105905506032035</v>
      </c>
      <c r="E467" s="173">
        <v>4.1478756787957302E-2</v>
      </c>
      <c r="F467" s="173">
        <v>0.89950964229546404</v>
      </c>
      <c r="G467" s="173">
        <v>0.82926999999999995</v>
      </c>
      <c r="H467" s="173">
        <v>0.97568999999999995</v>
      </c>
      <c r="I467" s="173">
        <v>1.06723821456599E-2</v>
      </c>
      <c r="J467" s="282">
        <v>441087</v>
      </c>
      <c r="K467" s="282">
        <v>801</v>
      </c>
      <c r="L467" s="283">
        <v>440286</v>
      </c>
      <c r="M467" s="171"/>
      <c r="N467" s="171"/>
      <c r="O467" s="171"/>
      <c r="P467" s="171"/>
      <c r="Q467" s="171"/>
      <c r="R467" s="171"/>
      <c r="S467" s="171"/>
      <c r="T467" s="171"/>
      <c r="U467" s="171"/>
      <c r="V467" s="171"/>
      <c r="W467" s="171"/>
      <c r="X467" s="171"/>
      <c r="Y467" s="171"/>
      <c r="Z467" s="171"/>
      <c r="AA467" s="171"/>
      <c r="AB467" s="171"/>
    </row>
    <row r="468" spans="1:28" ht="15.75" customHeight="1" x14ac:dyDescent="0.2">
      <c r="A468" s="281">
        <v>261.39999999999998</v>
      </c>
      <c r="B468" s="171" t="s">
        <v>2296</v>
      </c>
      <c r="C468" s="171" t="s">
        <v>1859</v>
      </c>
      <c r="D468" s="173">
        <v>1.2455264770898301E-2</v>
      </c>
      <c r="E468" s="173">
        <v>4.9018614624059898E-3</v>
      </c>
      <c r="F468" s="173">
        <v>1.01253315462481</v>
      </c>
      <c r="G468" s="173">
        <v>1.00285</v>
      </c>
      <c r="H468" s="173">
        <v>1.0223100000000001</v>
      </c>
      <c r="I468" s="173">
        <v>1.10559475789264E-2</v>
      </c>
      <c r="J468" s="282">
        <v>407278</v>
      </c>
      <c r="K468" s="282">
        <v>65439</v>
      </c>
      <c r="L468" s="283">
        <v>341839</v>
      </c>
      <c r="M468" s="171"/>
      <c r="N468" s="171"/>
      <c r="O468" s="171"/>
      <c r="P468" s="171"/>
      <c r="Q468" s="171"/>
      <c r="R468" s="171"/>
      <c r="S468" s="171"/>
      <c r="T468" s="171"/>
      <c r="U468" s="171"/>
      <c r="V468" s="171"/>
      <c r="W468" s="171"/>
      <c r="X468" s="171"/>
      <c r="Y468" s="171"/>
      <c r="Z468" s="171"/>
      <c r="AA468" s="171"/>
      <c r="AB468" s="171"/>
    </row>
    <row r="469" spans="1:28" ht="15.75" customHeight="1" x14ac:dyDescent="0.2">
      <c r="A469" s="281">
        <v>282.5</v>
      </c>
      <c r="B469" s="171" t="s">
        <v>2297</v>
      </c>
      <c r="C469" s="171" t="s">
        <v>1852</v>
      </c>
      <c r="D469" s="173">
        <v>0.51262672554311095</v>
      </c>
      <c r="E469" s="173">
        <v>0.20255017294469799</v>
      </c>
      <c r="F469" s="173">
        <v>1.66967120789192</v>
      </c>
      <c r="G469" s="173">
        <v>1.1225799999999999</v>
      </c>
      <c r="H469" s="173">
        <v>2.48339</v>
      </c>
      <c r="I469" s="173">
        <v>1.1378230144196399E-2</v>
      </c>
      <c r="J469" s="282">
        <v>441907</v>
      </c>
      <c r="K469" s="282">
        <v>32</v>
      </c>
      <c r="L469" s="283">
        <v>441875</v>
      </c>
      <c r="M469" s="171"/>
      <c r="N469" s="171"/>
      <c r="O469" s="171"/>
      <c r="P469" s="171"/>
      <c r="Q469" s="171"/>
      <c r="R469" s="171"/>
      <c r="S469" s="171"/>
      <c r="T469" s="171"/>
      <c r="U469" s="171"/>
      <c r="V469" s="171"/>
      <c r="W469" s="171"/>
      <c r="X469" s="171"/>
      <c r="Y469" s="171"/>
      <c r="Z469" s="171"/>
      <c r="AA469" s="171"/>
      <c r="AB469" s="171"/>
    </row>
    <row r="470" spans="1:28" ht="15.75" customHeight="1" x14ac:dyDescent="0.2">
      <c r="A470" s="281">
        <v>949.1</v>
      </c>
      <c r="B470" s="171" t="s">
        <v>2298</v>
      </c>
      <c r="C470" s="171" t="s">
        <v>1938</v>
      </c>
      <c r="D470" s="173">
        <v>-0.21835299462296701</v>
      </c>
      <c r="E470" s="173">
        <v>8.6278462220936103E-2</v>
      </c>
      <c r="F470" s="173">
        <v>0.80384163980267298</v>
      </c>
      <c r="G470" s="173">
        <v>0.67878000000000005</v>
      </c>
      <c r="H470" s="173">
        <v>0.95194999999999996</v>
      </c>
      <c r="I470" s="173">
        <v>1.13804739910292E-2</v>
      </c>
      <c r="J470" s="282">
        <v>441270</v>
      </c>
      <c r="K470" s="282">
        <v>176</v>
      </c>
      <c r="L470" s="283">
        <v>441094</v>
      </c>
      <c r="M470" s="171"/>
      <c r="N470" s="171"/>
      <c r="O470" s="171"/>
      <c r="P470" s="171"/>
      <c r="Q470" s="171"/>
      <c r="R470" s="171"/>
      <c r="S470" s="171"/>
      <c r="T470" s="171"/>
      <c r="U470" s="171"/>
      <c r="V470" s="171"/>
      <c r="W470" s="171"/>
      <c r="X470" s="171"/>
      <c r="Y470" s="171"/>
      <c r="Z470" s="171"/>
      <c r="AA470" s="171"/>
      <c r="AB470" s="171"/>
    </row>
    <row r="471" spans="1:28" ht="15.75" customHeight="1" x14ac:dyDescent="0.2">
      <c r="A471" s="281">
        <v>379.4</v>
      </c>
      <c r="B471" s="171" t="s">
        <v>2299</v>
      </c>
      <c r="C471" s="171" t="s">
        <v>1896</v>
      </c>
      <c r="D471" s="173">
        <v>6.9193209680435797E-2</v>
      </c>
      <c r="E471" s="173">
        <v>2.7490008216780899E-2</v>
      </c>
      <c r="F471" s="173">
        <v>1.0716432409955601</v>
      </c>
      <c r="G471" s="173">
        <v>1.0154300000000001</v>
      </c>
      <c r="H471" s="173">
        <v>1.13097</v>
      </c>
      <c r="I471" s="173">
        <v>1.18348332536393E-2</v>
      </c>
      <c r="J471" s="282">
        <v>439066</v>
      </c>
      <c r="K471" s="282">
        <v>1737</v>
      </c>
      <c r="L471" s="283">
        <v>437329</v>
      </c>
      <c r="M471" s="171"/>
      <c r="N471" s="171"/>
      <c r="O471" s="171"/>
      <c r="P471" s="171"/>
      <c r="Q471" s="171"/>
      <c r="R471" s="171"/>
      <c r="S471" s="171"/>
      <c r="T471" s="171"/>
      <c r="U471" s="171"/>
      <c r="V471" s="171"/>
      <c r="W471" s="171"/>
      <c r="X471" s="171"/>
      <c r="Y471" s="171"/>
      <c r="Z471" s="171"/>
      <c r="AA471" s="171"/>
      <c r="AB471" s="171"/>
    </row>
    <row r="472" spans="1:28" ht="15.75" customHeight="1" x14ac:dyDescent="0.2">
      <c r="A472" s="281">
        <v>599.6</v>
      </c>
      <c r="B472" s="171" t="s">
        <v>2300</v>
      </c>
      <c r="C472" s="171" t="s">
        <v>1918</v>
      </c>
      <c r="D472" s="173">
        <v>0.19193186279617</v>
      </c>
      <c r="E472" s="173">
        <v>7.6368046506476897E-2</v>
      </c>
      <c r="F472" s="173">
        <v>1.21158795993655</v>
      </c>
      <c r="G472" s="173">
        <v>1.0431600000000001</v>
      </c>
      <c r="H472" s="173">
        <v>1.4072199999999999</v>
      </c>
      <c r="I472" s="173">
        <v>1.19625107443824E-2</v>
      </c>
      <c r="J472" s="282">
        <v>440761</v>
      </c>
      <c r="K472" s="282">
        <v>224</v>
      </c>
      <c r="L472" s="283">
        <v>440537</v>
      </c>
      <c r="M472" s="171"/>
      <c r="N472" s="171"/>
      <c r="O472" s="171"/>
      <c r="P472" s="171"/>
      <c r="Q472" s="171"/>
      <c r="R472" s="171"/>
      <c r="S472" s="171"/>
      <c r="T472" s="171"/>
      <c r="U472" s="171"/>
      <c r="V472" s="171"/>
      <c r="W472" s="171"/>
      <c r="X472" s="171"/>
      <c r="Y472" s="171"/>
      <c r="Z472" s="171"/>
      <c r="AA472" s="171"/>
      <c r="AB472" s="171"/>
    </row>
    <row r="473" spans="1:28" ht="15.75" customHeight="1" x14ac:dyDescent="0.2">
      <c r="A473" s="281">
        <v>960</v>
      </c>
      <c r="B473" s="171" t="s">
        <v>2301</v>
      </c>
      <c r="C473" s="171" t="s">
        <v>1938</v>
      </c>
      <c r="D473" s="173">
        <v>5.9407241029160202E-2</v>
      </c>
      <c r="E473" s="173">
        <v>2.3773431988773699E-2</v>
      </c>
      <c r="F473" s="173">
        <v>1.06120731991512</v>
      </c>
      <c r="G473" s="173">
        <v>1.0128900000000001</v>
      </c>
      <c r="H473" s="173">
        <v>1.1118300000000001</v>
      </c>
      <c r="I473" s="173">
        <v>1.2458224217562999E-2</v>
      </c>
      <c r="J473" s="282">
        <v>435684</v>
      </c>
      <c r="K473" s="282">
        <v>2329</v>
      </c>
      <c r="L473" s="283">
        <v>433355</v>
      </c>
      <c r="M473" s="171"/>
      <c r="N473" s="171"/>
      <c r="O473" s="171"/>
      <c r="P473" s="171"/>
      <c r="Q473" s="171"/>
      <c r="R473" s="171"/>
      <c r="S473" s="171"/>
      <c r="T473" s="171"/>
      <c r="U473" s="171"/>
      <c r="V473" s="171"/>
      <c r="W473" s="171"/>
      <c r="X473" s="171"/>
      <c r="Y473" s="171"/>
      <c r="Z473" s="171"/>
      <c r="AA473" s="171"/>
      <c r="AB473" s="171"/>
    </row>
    <row r="474" spans="1:28" ht="15.75" customHeight="1" x14ac:dyDescent="0.2">
      <c r="A474" s="281">
        <v>367.9</v>
      </c>
      <c r="B474" s="171" t="s">
        <v>2302</v>
      </c>
      <c r="C474" s="171" t="s">
        <v>1896</v>
      </c>
      <c r="D474" s="173">
        <v>2.19115105069956E-2</v>
      </c>
      <c r="E474" s="173">
        <v>8.7732152718560403E-3</v>
      </c>
      <c r="F474" s="173">
        <v>1.0221533306383901</v>
      </c>
      <c r="G474" s="173">
        <v>1.0047299999999999</v>
      </c>
      <c r="H474" s="173">
        <v>1.0398799999999999</v>
      </c>
      <c r="I474" s="173">
        <v>1.2505616670488001E-2</v>
      </c>
      <c r="J474" s="282">
        <v>418903</v>
      </c>
      <c r="K474" s="282">
        <v>18064</v>
      </c>
      <c r="L474" s="283">
        <v>400839</v>
      </c>
      <c r="M474" s="171"/>
      <c r="N474" s="171"/>
      <c r="O474" s="171"/>
      <c r="P474" s="171"/>
      <c r="Q474" s="171"/>
      <c r="R474" s="171"/>
      <c r="S474" s="171"/>
      <c r="T474" s="171"/>
      <c r="U474" s="171"/>
      <c r="V474" s="171"/>
      <c r="W474" s="171"/>
      <c r="X474" s="171"/>
      <c r="Y474" s="171"/>
      <c r="Z474" s="171"/>
      <c r="AA474" s="171"/>
      <c r="AB474" s="171"/>
    </row>
    <row r="475" spans="1:28" ht="15.75" customHeight="1" x14ac:dyDescent="0.2">
      <c r="A475" s="281">
        <v>571.5</v>
      </c>
      <c r="B475" s="171" t="s">
        <v>2303</v>
      </c>
      <c r="C475" s="171" t="s">
        <v>1849</v>
      </c>
      <c r="D475" s="173">
        <v>1.83966252140444E-2</v>
      </c>
      <c r="E475" s="173">
        <v>7.3758544732885501E-3</v>
      </c>
      <c r="F475" s="173">
        <v>1.0185668855932299</v>
      </c>
      <c r="G475" s="173">
        <v>1.0039499999999999</v>
      </c>
      <c r="H475" s="173">
        <v>1.0334000000000001</v>
      </c>
      <c r="I475" s="173">
        <v>1.26252531069519E-2</v>
      </c>
      <c r="J475" s="282">
        <v>424929</v>
      </c>
      <c r="K475" s="282">
        <v>26098</v>
      </c>
      <c r="L475" s="283">
        <v>398831</v>
      </c>
      <c r="M475" s="171"/>
      <c r="N475" s="171"/>
      <c r="O475" s="171"/>
      <c r="P475" s="171"/>
      <c r="Q475" s="171"/>
      <c r="R475" s="171"/>
      <c r="S475" s="171"/>
      <c r="T475" s="171"/>
      <c r="U475" s="171"/>
      <c r="V475" s="171"/>
      <c r="W475" s="171"/>
      <c r="X475" s="171"/>
      <c r="Y475" s="171"/>
      <c r="Z475" s="171"/>
      <c r="AA475" s="171"/>
      <c r="AB475" s="171"/>
    </row>
    <row r="476" spans="1:28" ht="15.75" customHeight="1" x14ac:dyDescent="0.2">
      <c r="A476" s="281">
        <v>285.10000000000002</v>
      </c>
      <c r="B476" s="171" t="s">
        <v>2304</v>
      </c>
      <c r="C476" s="171" t="s">
        <v>1852</v>
      </c>
      <c r="D476" s="173">
        <v>3.95733450878024E-2</v>
      </c>
      <c r="E476" s="173">
        <v>1.5923387559845702E-2</v>
      </c>
      <c r="F476" s="173">
        <v>1.0403668018811301</v>
      </c>
      <c r="G476" s="173">
        <v>1.0084</v>
      </c>
      <c r="H476" s="173">
        <v>1.07335</v>
      </c>
      <c r="I476" s="173">
        <v>1.29466280686179E-2</v>
      </c>
      <c r="J476" s="282">
        <v>430022</v>
      </c>
      <c r="K476" s="282">
        <v>5216</v>
      </c>
      <c r="L476" s="283">
        <v>424806</v>
      </c>
      <c r="M476" s="171"/>
      <c r="N476" s="171"/>
      <c r="O476" s="171"/>
      <c r="P476" s="171"/>
      <c r="Q476" s="171"/>
      <c r="R476" s="171"/>
      <c r="S476" s="171"/>
      <c r="T476" s="171"/>
      <c r="U476" s="171"/>
      <c r="V476" s="171"/>
      <c r="W476" s="171"/>
      <c r="X476" s="171"/>
      <c r="Y476" s="171"/>
      <c r="Z476" s="171"/>
      <c r="AA476" s="171"/>
      <c r="AB476" s="171"/>
    </row>
    <row r="477" spans="1:28" ht="15.75" customHeight="1" x14ac:dyDescent="0.2">
      <c r="A477" s="281">
        <v>362.26</v>
      </c>
      <c r="B477" s="171" t="s">
        <v>2305</v>
      </c>
      <c r="C477" s="171" t="s">
        <v>1896</v>
      </c>
      <c r="D477" s="173">
        <v>-2.15991816531165E-2</v>
      </c>
      <c r="E477" s="173">
        <v>8.7237369261251498E-3</v>
      </c>
      <c r="F477" s="173">
        <v>0.97863241027533998</v>
      </c>
      <c r="G477" s="173">
        <v>0.96204000000000001</v>
      </c>
      <c r="H477" s="173">
        <v>0.99551000000000001</v>
      </c>
      <c r="I477" s="173">
        <v>1.32897323395574E-2</v>
      </c>
      <c r="J477" s="282">
        <v>430578</v>
      </c>
      <c r="K477" s="282">
        <v>18227</v>
      </c>
      <c r="L477" s="283">
        <v>412351</v>
      </c>
      <c r="M477" s="171"/>
      <c r="N477" s="171"/>
      <c r="O477" s="171"/>
      <c r="P477" s="171"/>
      <c r="Q477" s="171"/>
      <c r="R477" s="171"/>
      <c r="S477" s="171"/>
      <c r="T477" s="171"/>
      <c r="U477" s="171"/>
      <c r="V477" s="171"/>
      <c r="W477" s="171"/>
      <c r="X477" s="171"/>
      <c r="Y477" s="171"/>
      <c r="Z477" s="171"/>
      <c r="AA477" s="171"/>
      <c r="AB477" s="171"/>
    </row>
    <row r="478" spans="1:28" ht="15.75" customHeight="1" x14ac:dyDescent="0.2">
      <c r="A478" s="281">
        <v>286.81</v>
      </c>
      <c r="B478" s="171" t="s">
        <v>2306</v>
      </c>
      <c r="C478" s="171" t="s">
        <v>1852</v>
      </c>
      <c r="D478" s="173">
        <v>-6.0020567844144501E-2</v>
      </c>
      <c r="E478" s="173">
        <v>2.4299107587701301E-2</v>
      </c>
      <c r="F478" s="173">
        <v>0.94174516371729999</v>
      </c>
      <c r="G478" s="173">
        <v>0.89793999999999996</v>
      </c>
      <c r="H478" s="173">
        <v>0.98768</v>
      </c>
      <c r="I478" s="173">
        <v>1.35085509483917E-2</v>
      </c>
      <c r="J478" s="282">
        <v>440613</v>
      </c>
      <c r="K478" s="282">
        <v>2239</v>
      </c>
      <c r="L478" s="283">
        <v>438374</v>
      </c>
      <c r="M478" s="171"/>
      <c r="N478" s="171"/>
      <c r="O478" s="171"/>
      <c r="P478" s="171"/>
      <c r="Q478" s="171"/>
      <c r="R478" s="171"/>
      <c r="S478" s="171"/>
      <c r="T478" s="171"/>
      <c r="U478" s="171"/>
      <c r="V478" s="171"/>
      <c r="W478" s="171"/>
      <c r="X478" s="171"/>
      <c r="Y478" s="171"/>
      <c r="Z478" s="171"/>
      <c r="AA478" s="171"/>
      <c r="AB478" s="171"/>
    </row>
    <row r="479" spans="1:28" ht="15.75" customHeight="1" x14ac:dyDescent="0.2">
      <c r="A479" s="281">
        <v>363</v>
      </c>
      <c r="B479" s="171" t="s">
        <v>2307</v>
      </c>
      <c r="C479" s="171" t="s">
        <v>1896</v>
      </c>
      <c r="D479" s="173">
        <v>3.09773118469811E-2</v>
      </c>
      <c r="E479" s="173">
        <v>1.2542182179872E-2</v>
      </c>
      <c r="F479" s="173">
        <v>1.0314621016510499</v>
      </c>
      <c r="G479" s="173">
        <v>1.0064200000000001</v>
      </c>
      <c r="H479" s="173">
        <v>1.0571299999999999</v>
      </c>
      <c r="I479" s="173">
        <v>1.3516962146960699E-2</v>
      </c>
      <c r="J479" s="282">
        <v>432146</v>
      </c>
      <c r="K479" s="282">
        <v>8487</v>
      </c>
      <c r="L479" s="283">
        <v>423659</v>
      </c>
      <c r="M479" s="171"/>
      <c r="N479" s="171"/>
      <c r="O479" s="171"/>
      <c r="P479" s="171"/>
      <c r="Q479" s="171"/>
      <c r="R479" s="171"/>
      <c r="S479" s="171"/>
      <c r="T479" s="171"/>
      <c r="U479" s="171"/>
      <c r="V479" s="171"/>
      <c r="W479" s="171"/>
      <c r="X479" s="171"/>
      <c r="Y479" s="171"/>
      <c r="Z479" s="171"/>
      <c r="AA479" s="171"/>
      <c r="AB479" s="171"/>
    </row>
    <row r="480" spans="1:28" ht="15.75" customHeight="1" x14ac:dyDescent="0.2">
      <c r="A480" s="281">
        <v>704.8</v>
      </c>
      <c r="B480" s="171" t="s">
        <v>2308</v>
      </c>
      <c r="C480" s="171" t="s">
        <v>1855</v>
      </c>
      <c r="D480" s="173">
        <v>3.1905513277710802E-2</v>
      </c>
      <c r="E480" s="173">
        <v>1.2944267150510501E-2</v>
      </c>
      <c r="F480" s="173">
        <v>1.03241995071922</v>
      </c>
      <c r="G480" s="173">
        <v>1.0065599999999999</v>
      </c>
      <c r="H480" s="173">
        <v>1.0589500000000001</v>
      </c>
      <c r="I480" s="173">
        <v>1.3707545542432699E-2</v>
      </c>
      <c r="J480" s="282">
        <v>425479</v>
      </c>
      <c r="K480" s="282">
        <v>7997</v>
      </c>
      <c r="L480" s="283">
        <v>417482</v>
      </c>
      <c r="M480" s="171"/>
      <c r="N480" s="171"/>
      <c r="O480" s="171"/>
      <c r="P480" s="171"/>
      <c r="Q480" s="171"/>
      <c r="R480" s="171"/>
      <c r="S480" s="171"/>
      <c r="T480" s="171"/>
      <c r="U480" s="171"/>
      <c r="V480" s="171"/>
      <c r="W480" s="171"/>
      <c r="X480" s="171"/>
      <c r="Y480" s="171"/>
      <c r="Z480" s="171"/>
      <c r="AA480" s="171"/>
      <c r="AB480" s="171"/>
    </row>
    <row r="481" spans="1:28" ht="15.75" customHeight="1" x14ac:dyDescent="0.2">
      <c r="A481" s="281">
        <v>555</v>
      </c>
      <c r="B481" s="171" t="s">
        <v>2309</v>
      </c>
      <c r="C481" s="171" t="s">
        <v>1849</v>
      </c>
      <c r="D481" s="173">
        <v>-3.3017141044457701E-2</v>
      </c>
      <c r="E481" s="173">
        <v>1.34239590380961E-2</v>
      </c>
      <c r="F481" s="173">
        <v>0.96752197510970595</v>
      </c>
      <c r="G481" s="173">
        <v>0.94240000000000002</v>
      </c>
      <c r="H481" s="173">
        <v>0.99331999999999998</v>
      </c>
      <c r="I481" s="173">
        <v>1.3910431514894701E-2</v>
      </c>
      <c r="J481" s="282">
        <v>437844</v>
      </c>
      <c r="K481" s="282">
        <v>7430</v>
      </c>
      <c r="L481" s="283">
        <v>430414</v>
      </c>
      <c r="M481" s="171"/>
      <c r="N481" s="171"/>
      <c r="O481" s="171"/>
      <c r="P481" s="171"/>
      <c r="Q481" s="171"/>
      <c r="R481" s="171"/>
      <c r="S481" s="171"/>
      <c r="T481" s="171"/>
      <c r="U481" s="171"/>
      <c r="V481" s="171"/>
      <c r="W481" s="171"/>
      <c r="X481" s="171"/>
      <c r="Y481" s="171"/>
      <c r="Z481" s="171"/>
      <c r="AA481" s="171"/>
      <c r="AB481" s="171"/>
    </row>
    <row r="482" spans="1:28" ht="15.75" customHeight="1" x14ac:dyDescent="0.2">
      <c r="A482" s="281">
        <v>385.3</v>
      </c>
      <c r="B482" s="171" t="s">
        <v>2310</v>
      </c>
      <c r="C482" s="171" t="s">
        <v>1896</v>
      </c>
      <c r="D482" s="173">
        <v>7.5422268517312305E-2</v>
      </c>
      <c r="E482" s="173">
        <v>3.0757046568826499E-2</v>
      </c>
      <c r="F482" s="173">
        <v>1.07833940353953</v>
      </c>
      <c r="G482" s="173">
        <v>1.01525</v>
      </c>
      <c r="H482" s="173">
        <v>1.1453500000000001</v>
      </c>
      <c r="I482" s="173">
        <v>1.41987786562784E-2</v>
      </c>
      <c r="J482" s="282">
        <v>441157</v>
      </c>
      <c r="K482" s="282">
        <v>1385</v>
      </c>
      <c r="L482" s="283">
        <v>439772</v>
      </c>
      <c r="M482" s="171"/>
      <c r="N482" s="171"/>
      <c r="O482" s="171"/>
      <c r="P482" s="171"/>
      <c r="Q482" s="171"/>
      <c r="R482" s="171"/>
      <c r="S482" s="171"/>
      <c r="T482" s="171"/>
      <c r="U482" s="171"/>
      <c r="V482" s="171"/>
      <c r="W482" s="171"/>
      <c r="X482" s="171"/>
      <c r="Y482" s="171"/>
      <c r="Z482" s="171"/>
      <c r="AA482" s="171"/>
      <c r="AB482" s="171"/>
    </row>
    <row r="483" spans="1:28" ht="15.75" customHeight="1" x14ac:dyDescent="0.2">
      <c r="A483" s="281">
        <v>801.1</v>
      </c>
      <c r="B483" s="171" t="s">
        <v>2311</v>
      </c>
      <c r="C483" s="171" t="s">
        <v>1938</v>
      </c>
      <c r="D483" s="173">
        <v>3.7264222796028597E-2</v>
      </c>
      <c r="E483" s="173">
        <v>1.5214806506246001E-2</v>
      </c>
      <c r="F483" s="173">
        <v>1.0379672392153201</v>
      </c>
      <c r="G483" s="173">
        <v>1.0074700000000001</v>
      </c>
      <c r="H483" s="173">
        <v>1.0693900000000001</v>
      </c>
      <c r="I483" s="173">
        <v>1.4317082226206E-2</v>
      </c>
      <c r="J483" s="282">
        <v>439214</v>
      </c>
      <c r="K483" s="282">
        <v>5750</v>
      </c>
      <c r="L483" s="283">
        <v>433464</v>
      </c>
      <c r="M483" s="171"/>
      <c r="N483" s="171"/>
      <c r="O483" s="171"/>
      <c r="P483" s="171"/>
      <c r="Q483" s="171"/>
      <c r="R483" s="171"/>
      <c r="S483" s="171"/>
      <c r="T483" s="171"/>
      <c r="U483" s="171"/>
      <c r="V483" s="171"/>
      <c r="W483" s="171"/>
      <c r="X483" s="171"/>
      <c r="Y483" s="171"/>
      <c r="Z483" s="171"/>
      <c r="AA483" s="171"/>
      <c r="AB483" s="171"/>
    </row>
    <row r="484" spans="1:28" ht="15.75" customHeight="1" x14ac:dyDescent="0.2">
      <c r="A484" s="281">
        <v>355</v>
      </c>
      <c r="B484" s="171" t="s">
        <v>2312</v>
      </c>
      <c r="C484" s="171" t="s">
        <v>1878</v>
      </c>
      <c r="D484" s="173">
        <v>6.0630410521645403E-2</v>
      </c>
      <c r="E484" s="173">
        <v>2.4765567988220001E-2</v>
      </c>
      <c r="F484" s="173">
        <v>1.0625061505170901</v>
      </c>
      <c r="G484" s="173">
        <v>1.0121599999999999</v>
      </c>
      <c r="H484" s="173">
        <v>1.1153500000000001</v>
      </c>
      <c r="I484" s="173">
        <v>1.4358244420796E-2</v>
      </c>
      <c r="J484" s="282">
        <v>438732</v>
      </c>
      <c r="K484" s="282">
        <v>2161</v>
      </c>
      <c r="L484" s="283">
        <v>436571</v>
      </c>
      <c r="M484" s="171"/>
      <c r="N484" s="171"/>
      <c r="O484" s="171"/>
      <c r="P484" s="171"/>
      <c r="Q484" s="171"/>
      <c r="R484" s="171"/>
      <c r="S484" s="171"/>
      <c r="T484" s="171"/>
      <c r="U484" s="171"/>
      <c r="V484" s="171"/>
      <c r="W484" s="171"/>
      <c r="X484" s="171"/>
      <c r="Y484" s="171"/>
      <c r="Z484" s="171"/>
      <c r="AA484" s="171"/>
      <c r="AB484" s="171"/>
    </row>
    <row r="485" spans="1:28" ht="15.75" customHeight="1" x14ac:dyDescent="0.2">
      <c r="A485" s="281">
        <v>722.7</v>
      </c>
      <c r="B485" s="171" t="s">
        <v>2313</v>
      </c>
      <c r="C485" s="171" t="s">
        <v>1902</v>
      </c>
      <c r="D485" s="173">
        <v>4.5425782063093702E-2</v>
      </c>
      <c r="E485" s="173">
        <v>1.8622037892709099E-2</v>
      </c>
      <c r="F485" s="173">
        <v>1.0464733346398101</v>
      </c>
      <c r="G485" s="173">
        <v>1.0089699999999999</v>
      </c>
      <c r="H485" s="173">
        <v>1.0853699999999999</v>
      </c>
      <c r="I485" s="173">
        <v>1.4713460608467999E-2</v>
      </c>
      <c r="J485" s="282">
        <v>437101</v>
      </c>
      <c r="K485" s="282">
        <v>3827</v>
      </c>
      <c r="L485" s="283">
        <v>433274</v>
      </c>
      <c r="M485" s="171"/>
      <c r="N485" s="171"/>
      <c r="O485" s="171"/>
      <c r="P485" s="171"/>
      <c r="Q485" s="171"/>
      <c r="R485" s="171"/>
      <c r="S485" s="171"/>
      <c r="T485" s="171"/>
      <c r="U485" s="171"/>
      <c r="V485" s="171"/>
      <c r="W485" s="171"/>
      <c r="X485" s="171"/>
      <c r="Y485" s="171"/>
      <c r="Z485" s="171"/>
      <c r="AA485" s="171"/>
      <c r="AB485" s="171"/>
    </row>
    <row r="486" spans="1:28" ht="15.75" customHeight="1" x14ac:dyDescent="0.2">
      <c r="A486" s="281">
        <v>870.8</v>
      </c>
      <c r="B486" s="171" t="s">
        <v>2314</v>
      </c>
      <c r="C486" s="171" t="s">
        <v>1938</v>
      </c>
      <c r="D486" s="173">
        <v>0.17542614062699299</v>
      </c>
      <c r="E486" s="173">
        <v>7.2151414250028106E-2</v>
      </c>
      <c r="F486" s="173">
        <v>1.19175396320005</v>
      </c>
      <c r="G486" s="173">
        <v>1.0345899999999999</v>
      </c>
      <c r="H486" s="173">
        <v>1.37279</v>
      </c>
      <c r="I486" s="173">
        <v>1.504221539325E-2</v>
      </c>
      <c r="J486" s="282">
        <v>441304</v>
      </c>
      <c r="K486" s="282">
        <v>252</v>
      </c>
      <c r="L486" s="283">
        <v>441052</v>
      </c>
      <c r="M486" s="171"/>
      <c r="N486" s="171"/>
      <c r="O486" s="171"/>
      <c r="P486" s="171"/>
      <c r="Q486" s="171"/>
      <c r="R486" s="171"/>
      <c r="S486" s="171"/>
      <c r="T486" s="171"/>
      <c r="U486" s="171"/>
      <c r="V486" s="171"/>
      <c r="W486" s="171"/>
      <c r="X486" s="171"/>
      <c r="Y486" s="171"/>
      <c r="Z486" s="171"/>
      <c r="AA486" s="171"/>
      <c r="AB486" s="171"/>
    </row>
    <row r="487" spans="1:28" ht="15.75" customHeight="1" x14ac:dyDescent="0.2">
      <c r="A487" s="281">
        <v>756</v>
      </c>
      <c r="B487" s="171" t="s">
        <v>2315</v>
      </c>
      <c r="C487" s="171" t="s">
        <v>2247</v>
      </c>
      <c r="D487" s="173">
        <v>8.1330145766473003E-2</v>
      </c>
      <c r="E487" s="173">
        <v>3.3541679810306702E-2</v>
      </c>
      <c r="F487" s="173">
        <v>1.08472895613022</v>
      </c>
      <c r="G487" s="173">
        <v>1.0157099999999999</v>
      </c>
      <c r="H487" s="173">
        <v>1.1584399999999999</v>
      </c>
      <c r="I487" s="173">
        <v>1.53189851211012E-2</v>
      </c>
      <c r="J487" s="282">
        <v>438243</v>
      </c>
      <c r="K487" s="282">
        <v>1169</v>
      </c>
      <c r="L487" s="283">
        <v>437074</v>
      </c>
      <c r="M487" s="171"/>
      <c r="N487" s="171"/>
      <c r="O487" s="171"/>
      <c r="P487" s="171"/>
      <c r="Q487" s="171"/>
      <c r="R487" s="171"/>
      <c r="S487" s="171"/>
      <c r="T487" s="171"/>
      <c r="U487" s="171"/>
      <c r="V487" s="171"/>
      <c r="W487" s="171"/>
      <c r="X487" s="171"/>
      <c r="Y487" s="171"/>
      <c r="Z487" s="171"/>
      <c r="AA487" s="171"/>
      <c r="AB487" s="171"/>
    </row>
    <row r="488" spans="1:28" ht="15.75" customHeight="1" x14ac:dyDescent="0.2">
      <c r="A488" s="281">
        <v>381.3</v>
      </c>
      <c r="B488" s="171" t="s">
        <v>2316</v>
      </c>
      <c r="C488" s="171" t="s">
        <v>1896</v>
      </c>
      <c r="D488" s="173">
        <v>7.8232241453407902E-2</v>
      </c>
      <c r="E488" s="173">
        <v>3.2299015957862498E-2</v>
      </c>
      <c r="F488" s="173">
        <v>1.08137376932567</v>
      </c>
      <c r="G488" s="173">
        <v>1.0150399999999999</v>
      </c>
      <c r="H488" s="173">
        <v>1.15204</v>
      </c>
      <c r="I488" s="173">
        <v>1.5430058468863901E-2</v>
      </c>
      <c r="J488" s="282">
        <v>440426</v>
      </c>
      <c r="K488" s="282">
        <v>1254</v>
      </c>
      <c r="L488" s="283">
        <v>439172</v>
      </c>
      <c r="M488" s="171"/>
      <c r="N488" s="171"/>
      <c r="O488" s="171"/>
      <c r="P488" s="171"/>
      <c r="Q488" s="171"/>
      <c r="R488" s="171"/>
      <c r="S488" s="171"/>
      <c r="T488" s="171"/>
      <c r="U488" s="171"/>
      <c r="V488" s="171"/>
      <c r="W488" s="171"/>
      <c r="X488" s="171"/>
      <c r="Y488" s="171"/>
      <c r="Z488" s="171"/>
      <c r="AA488" s="171"/>
      <c r="AB488" s="171"/>
    </row>
    <row r="489" spans="1:28" ht="15.75" customHeight="1" x14ac:dyDescent="0.2">
      <c r="A489" s="281">
        <v>601</v>
      </c>
      <c r="B489" s="171" t="s">
        <v>2317</v>
      </c>
      <c r="C489" s="171" t="s">
        <v>1918</v>
      </c>
      <c r="D489" s="173">
        <v>2.0492250564768499E-2</v>
      </c>
      <c r="E489" s="173">
        <v>8.4708734137519497E-3</v>
      </c>
      <c r="F489" s="173">
        <v>1.0207036583356499</v>
      </c>
      <c r="G489" s="173">
        <v>1.0039</v>
      </c>
      <c r="H489" s="173">
        <v>1.03779</v>
      </c>
      <c r="I489" s="173">
        <v>1.5557141003044899E-2</v>
      </c>
      <c r="J489" s="282">
        <v>421880</v>
      </c>
      <c r="K489" s="282">
        <v>19197</v>
      </c>
      <c r="L489" s="283">
        <v>402683</v>
      </c>
      <c r="M489" s="171"/>
      <c r="N489" s="171"/>
      <c r="O489" s="171"/>
      <c r="P489" s="171"/>
      <c r="Q489" s="171"/>
      <c r="R489" s="171"/>
      <c r="S489" s="171"/>
      <c r="T489" s="171"/>
      <c r="U489" s="171"/>
      <c r="V489" s="171"/>
      <c r="W489" s="171"/>
      <c r="X489" s="171"/>
      <c r="Y489" s="171"/>
      <c r="Z489" s="171"/>
      <c r="AA489" s="171"/>
      <c r="AB489" s="171"/>
    </row>
    <row r="490" spans="1:28" ht="15.75" customHeight="1" x14ac:dyDescent="0.2">
      <c r="A490" s="281">
        <v>771.1</v>
      </c>
      <c r="B490" s="171" t="s">
        <v>2318</v>
      </c>
      <c r="C490" s="171" t="s">
        <v>1914</v>
      </c>
      <c r="D490" s="173">
        <v>2.9334338153949702E-2</v>
      </c>
      <c r="E490" s="173">
        <v>1.2127902603698899E-2</v>
      </c>
      <c r="F490" s="173">
        <v>1.02976882793566</v>
      </c>
      <c r="G490" s="173">
        <v>1.0055799999999999</v>
      </c>
      <c r="H490" s="173">
        <v>1.05454</v>
      </c>
      <c r="I490" s="173">
        <v>1.55740323776404E-2</v>
      </c>
      <c r="J490" s="282">
        <v>415549</v>
      </c>
      <c r="K490" s="282">
        <v>9112</v>
      </c>
      <c r="L490" s="283">
        <v>406437</v>
      </c>
      <c r="M490" s="171"/>
      <c r="N490" s="171"/>
      <c r="O490" s="171"/>
      <c r="P490" s="171"/>
      <c r="Q490" s="171"/>
      <c r="R490" s="171"/>
      <c r="S490" s="171"/>
      <c r="T490" s="171"/>
      <c r="U490" s="171"/>
      <c r="V490" s="171"/>
      <c r="W490" s="171"/>
      <c r="X490" s="171"/>
      <c r="Y490" s="171"/>
      <c r="Z490" s="171"/>
      <c r="AA490" s="171"/>
      <c r="AB490" s="171"/>
    </row>
    <row r="491" spans="1:28" ht="15.75" customHeight="1" x14ac:dyDescent="0.2">
      <c r="A491" s="281">
        <v>796</v>
      </c>
      <c r="B491" s="171" t="s">
        <v>2319</v>
      </c>
      <c r="C491" s="171" t="s">
        <v>1914</v>
      </c>
      <c r="D491" s="173">
        <v>1.3358142541804801E-2</v>
      </c>
      <c r="E491" s="173">
        <v>5.5243869045565903E-3</v>
      </c>
      <c r="F491" s="173">
        <v>1.0134477611292401</v>
      </c>
      <c r="G491" s="173">
        <v>1.0025299999999999</v>
      </c>
      <c r="H491" s="173">
        <v>1.0244800000000001</v>
      </c>
      <c r="I491" s="173">
        <v>1.5604718208698199E-2</v>
      </c>
      <c r="J491" s="282">
        <v>426571</v>
      </c>
      <c r="K491" s="282">
        <v>50914</v>
      </c>
      <c r="L491" s="283">
        <v>375657</v>
      </c>
      <c r="M491" s="171"/>
      <c r="N491" s="171"/>
      <c r="O491" s="171"/>
      <c r="P491" s="171"/>
      <c r="Q491" s="171"/>
      <c r="R491" s="171"/>
      <c r="S491" s="171"/>
      <c r="T491" s="171"/>
      <c r="U491" s="171"/>
      <c r="V491" s="171"/>
      <c r="W491" s="171"/>
      <c r="X491" s="171"/>
      <c r="Y491" s="171"/>
      <c r="Z491" s="171"/>
      <c r="AA491" s="171"/>
      <c r="AB491" s="171"/>
    </row>
    <row r="492" spans="1:28" ht="15.75" customHeight="1" x14ac:dyDescent="0.2">
      <c r="A492" s="281">
        <v>573</v>
      </c>
      <c r="B492" s="171" t="s">
        <v>2320</v>
      </c>
      <c r="C492" s="171" t="s">
        <v>1849</v>
      </c>
      <c r="D492" s="173">
        <v>3.5442495861127202E-2</v>
      </c>
      <c r="E492" s="173">
        <v>1.46744197655574E-2</v>
      </c>
      <c r="F492" s="173">
        <v>1.03607806763793</v>
      </c>
      <c r="G492" s="173">
        <v>1.0066999999999999</v>
      </c>
      <c r="H492" s="173">
        <v>1.0663100000000001</v>
      </c>
      <c r="I492" s="173">
        <v>1.57241082549236E-2</v>
      </c>
      <c r="J492" s="282">
        <v>430593</v>
      </c>
      <c r="K492" s="282">
        <v>6178</v>
      </c>
      <c r="L492" s="283">
        <v>424415</v>
      </c>
      <c r="M492" s="171"/>
      <c r="N492" s="171"/>
      <c r="O492" s="171"/>
      <c r="P492" s="171"/>
      <c r="Q492" s="171"/>
      <c r="R492" s="171"/>
      <c r="S492" s="171"/>
      <c r="T492" s="171"/>
      <c r="U492" s="171"/>
      <c r="V492" s="171"/>
      <c r="W492" s="171"/>
      <c r="X492" s="171"/>
      <c r="Y492" s="171"/>
      <c r="Z492" s="171"/>
      <c r="AA492" s="171"/>
      <c r="AB492" s="171"/>
    </row>
    <row r="493" spans="1:28" ht="15.75" customHeight="1" x14ac:dyDescent="0.2">
      <c r="A493" s="281">
        <v>480.3</v>
      </c>
      <c r="B493" s="171" t="s">
        <v>2321</v>
      </c>
      <c r="C493" s="171" t="s">
        <v>1818</v>
      </c>
      <c r="D493" s="173">
        <v>8.3478135621528102E-2</v>
      </c>
      <c r="E493" s="173">
        <v>3.4571410245627598E-2</v>
      </c>
      <c r="F493" s="173">
        <v>1.0870614471101401</v>
      </c>
      <c r="G493" s="173">
        <v>1.0158400000000001</v>
      </c>
      <c r="H493" s="173">
        <v>1.16327</v>
      </c>
      <c r="I493" s="173">
        <v>1.5749986225714802E-2</v>
      </c>
      <c r="J493" s="282">
        <v>439007</v>
      </c>
      <c r="K493" s="282">
        <v>1095</v>
      </c>
      <c r="L493" s="283">
        <v>437912</v>
      </c>
      <c r="M493" s="171"/>
      <c r="N493" s="171"/>
      <c r="O493" s="171"/>
      <c r="P493" s="171"/>
      <c r="Q493" s="171"/>
      <c r="R493" s="171"/>
      <c r="S493" s="171"/>
      <c r="T493" s="171"/>
      <c r="U493" s="171"/>
      <c r="V493" s="171"/>
      <c r="W493" s="171"/>
      <c r="X493" s="171"/>
      <c r="Y493" s="171"/>
      <c r="Z493" s="171"/>
      <c r="AA493" s="171"/>
      <c r="AB493" s="171"/>
    </row>
    <row r="494" spans="1:28" ht="15.75" customHeight="1" x14ac:dyDescent="0.2">
      <c r="A494" s="281">
        <v>348</v>
      </c>
      <c r="B494" s="171" t="s">
        <v>2322</v>
      </c>
      <c r="C494" s="171" t="s">
        <v>1878</v>
      </c>
      <c r="D494" s="173">
        <v>3.2426083960796798E-2</v>
      </c>
      <c r="E494" s="173">
        <v>1.3498079899924201E-2</v>
      </c>
      <c r="F494" s="173">
        <v>1.0329575381921901</v>
      </c>
      <c r="G494" s="173">
        <v>1.0059899999999999</v>
      </c>
      <c r="H494" s="173">
        <v>1.0606500000000001</v>
      </c>
      <c r="I494" s="173">
        <v>1.62935070653044E-2</v>
      </c>
      <c r="J494" s="282">
        <v>433293</v>
      </c>
      <c r="K494" s="282">
        <v>7303</v>
      </c>
      <c r="L494" s="283">
        <v>425990</v>
      </c>
      <c r="M494" s="171"/>
      <c r="N494" s="171"/>
      <c r="O494" s="171"/>
      <c r="P494" s="171"/>
      <c r="Q494" s="171"/>
      <c r="R494" s="171"/>
      <c r="S494" s="171"/>
      <c r="T494" s="171"/>
      <c r="U494" s="171"/>
      <c r="V494" s="171"/>
      <c r="W494" s="171"/>
      <c r="X494" s="171"/>
      <c r="Y494" s="171"/>
      <c r="Z494" s="171"/>
      <c r="AA494" s="171"/>
      <c r="AB494" s="171"/>
    </row>
    <row r="495" spans="1:28" ht="15.75" customHeight="1" x14ac:dyDescent="0.2">
      <c r="A495" s="281">
        <v>550.6</v>
      </c>
      <c r="B495" s="171" t="s">
        <v>2323</v>
      </c>
      <c r="C495" s="171" t="s">
        <v>1849</v>
      </c>
      <c r="D495" s="173">
        <v>3.8604786367540701E-2</v>
      </c>
      <c r="E495" s="173">
        <v>1.6113453882990701E-2</v>
      </c>
      <c r="F495" s="173">
        <v>1.0393596333725501</v>
      </c>
      <c r="G495" s="173">
        <v>1.00705</v>
      </c>
      <c r="H495" s="173">
        <v>1.0727100000000001</v>
      </c>
      <c r="I495" s="173">
        <v>1.6583649344471801E-2</v>
      </c>
      <c r="J495" s="282">
        <v>439175</v>
      </c>
      <c r="K495" s="282">
        <v>5107</v>
      </c>
      <c r="L495" s="283">
        <v>434068</v>
      </c>
      <c r="M495" s="171"/>
      <c r="N495" s="171"/>
      <c r="O495" s="171"/>
      <c r="P495" s="171"/>
      <c r="Q495" s="171"/>
      <c r="R495" s="171"/>
      <c r="S495" s="171"/>
      <c r="T495" s="171"/>
      <c r="U495" s="171"/>
      <c r="V495" s="171"/>
      <c r="W495" s="171"/>
      <c r="X495" s="171"/>
      <c r="Y495" s="171"/>
      <c r="Z495" s="171"/>
      <c r="AA495" s="171"/>
      <c r="AB495" s="171"/>
    </row>
    <row r="496" spans="1:28" ht="15.75" customHeight="1" x14ac:dyDescent="0.2">
      <c r="A496" s="281">
        <v>312.3</v>
      </c>
      <c r="B496" s="171" t="s">
        <v>2324</v>
      </c>
      <c r="C496" s="171" t="s">
        <v>1816</v>
      </c>
      <c r="D496" s="173">
        <v>4.1854686962916499E-2</v>
      </c>
      <c r="E496" s="173">
        <v>1.7509353242414101E-2</v>
      </c>
      <c r="F496" s="173">
        <v>1.0427429435969799</v>
      </c>
      <c r="G496" s="173">
        <v>1.00756</v>
      </c>
      <c r="H496" s="173">
        <v>1.0791500000000001</v>
      </c>
      <c r="I496" s="173">
        <v>1.6829170616615E-2</v>
      </c>
      <c r="J496" s="282">
        <v>439904</v>
      </c>
      <c r="K496" s="282">
        <v>4357</v>
      </c>
      <c r="L496" s="283">
        <v>435547</v>
      </c>
      <c r="M496" s="171"/>
      <c r="N496" s="171"/>
      <c r="O496" s="171"/>
      <c r="P496" s="171"/>
      <c r="Q496" s="171"/>
      <c r="R496" s="171"/>
      <c r="S496" s="171"/>
      <c r="T496" s="171"/>
      <c r="U496" s="171"/>
      <c r="V496" s="171"/>
      <c r="W496" s="171"/>
      <c r="X496" s="171"/>
      <c r="Y496" s="171"/>
      <c r="Z496" s="171"/>
      <c r="AA496" s="171"/>
      <c r="AB496" s="171"/>
    </row>
    <row r="497" spans="1:28" ht="15.75" customHeight="1" x14ac:dyDescent="0.2">
      <c r="A497" s="281">
        <v>626.14</v>
      </c>
      <c r="B497" s="171" t="s">
        <v>2325</v>
      </c>
      <c r="C497" s="171" t="s">
        <v>1918</v>
      </c>
      <c r="D497" s="173">
        <v>0.111055780581825</v>
      </c>
      <c r="E497" s="173">
        <v>4.6564238607609401E-2</v>
      </c>
      <c r="F497" s="173">
        <v>1.1174572375309</v>
      </c>
      <c r="G497" s="173">
        <v>1.01999</v>
      </c>
      <c r="H497" s="173">
        <v>1.22424</v>
      </c>
      <c r="I497" s="173">
        <v>1.7079050063679199E-2</v>
      </c>
      <c r="J497" s="282">
        <v>440819</v>
      </c>
      <c r="K497" s="282">
        <v>633</v>
      </c>
      <c r="L497" s="283">
        <v>440186</v>
      </c>
      <c r="M497" s="171"/>
      <c r="N497" s="171"/>
      <c r="O497" s="171"/>
      <c r="P497" s="171"/>
      <c r="Q497" s="171"/>
      <c r="R497" s="171"/>
      <c r="S497" s="171"/>
      <c r="T497" s="171"/>
      <c r="U497" s="171"/>
      <c r="V497" s="171"/>
      <c r="W497" s="171"/>
      <c r="X497" s="171"/>
      <c r="Y497" s="171"/>
      <c r="Z497" s="171"/>
      <c r="AA497" s="171"/>
      <c r="AB497" s="171"/>
    </row>
    <row r="498" spans="1:28" ht="15.75" customHeight="1" x14ac:dyDescent="0.2">
      <c r="A498" s="281">
        <v>526.9</v>
      </c>
      <c r="B498" s="171" t="s">
        <v>2326</v>
      </c>
      <c r="C498" s="171" t="s">
        <v>1849</v>
      </c>
      <c r="D498" s="173">
        <v>0.11025615415081801</v>
      </c>
      <c r="E498" s="173">
        <v>4.6243662330299098E-2</v>
      </c>
      <c r="F498" s="173">
        <v>1.11656404634548</v>
      </c>
      <c r="G498" s="173">
        <v>1.0198100000000001</v>
      </c>
      <c r="H498" s="173">
        <v>1.2224900000000001</v>
      </c>
      <c r="I498" s="173">
        <v>1.7114271193072801E-2</v>
      </c>
      <c r="J498" s="282">
        <v>439694</v>
      </c>
      <c r="K498" s="282">
        <v>613</v>
      </c>
      <c r="L498" s="283">
        <v>439081</v>
      </c>
      <c r="M498" s="171"/>
      <c r="N498" s="171"/>
      <c r="O498" s="171"/>
      <c r="P498" s="171"/>
      <c r="Q498" s="171"/>
      <c r="R498" s="171"/>
      <c r="S498" s="171"/>
      <c r="T498" s="171"/>
      <c r="U498" s="171"/>
      <c r="V498" s="171"/>
      <c r="W498" s="171"/>
      <c r="X498" s="171"/>
      <c r="Y498" s="171"/>
      <c r="Z498" s="171"/>
      <c r="AA498" s="171"/>
      <c r="AB498" s="171"/>
    </row>
    <row r="499" spans="1:28" ht="15.75" customHeight="1" x14ac:dyDescent="0.2">
      <c r="A499" s="281">
        <v>694.1</v>
      </c>
      <c r="B499" s="171" t="s">
        <v>2327</v>
      </c>
      <c r="C499" s="171" t="s">
        <v>1855</v>
      </c>
      <c r="D499" s="173">
        <v>-7.9022548438766493E-2</v>
      </c>
      <c r="E499" s="173">
        <v>3.3158144252576897E-2</v>
      </c>
      <c r="F499" s="173">
        <v>0.92401908902233698</v>
      </c>
      <c r="G499" s="173">
        <v>0.86587999999999998</v>
      </c>
      <c r="H499" s="173">
        <v>0.98607</v>
      </c>
      <c r="I499" s="173">
        <v>1.7162784011365399E-2</v>
      </c>
      <c r="J499" s="282">
        <v>441298</v>
      </c>
      <c r="K499" s="282">
        <v>1200</v>
      </c>
      <c r="L499" s="283">
        <v>440098</v>
      </c>
      <c r="M499" s="171"/>
      <c r="N499" s="171"/>
      <c r="O499" s="171"/>
      <c r="P499" s="171"/>
      <c r="Q499" s="171"/>
      <c r="R499" s="171"/>
      <c r="S499" s="171"/>
      <c r="T499" s="171"/>
      <c r="U499" s="171"/>
      <c r="V499" s="171"/>
      <c r="W499" s="171"/>
      <c r="X499" s="171"/>
      <c r="Y499" s="171"/>
      <c r="Z499" s="171"/>
      <c r="AA499" s="171"/>
      <c r="AB499" s="171"/>
    </row>
    <row r="500" spans="1:28" ht="15.75" customHeight="1" x14ac:dyDescent="0.2">
      <c r="A500" s="281">
        <v>241.2</v>
      </c>
      <c r="B500" s="171" t="s">
        <v>2328</v>
      </c>
      <c r="C500" s="171" t="s">
        <v>1859</v>
      </c>
      <c r="D500" s="173">
        <v>3.8324112443615901E-2</v>
      </c>
      <c r="E500" s="173">
        <v>1.6129344547376599E-2</v>
      </c>
      <c r="F500" s="173">
        <v>1.0390679531613201</v>
      </c>
      <c r="G500" s="173">
        <v>1.0067299999999999</v>
      </c>
      <c r="H500" s="173">
        <v>1.0724400000000001</v>
      </c>
      <c r="I500" s="173">
        <v>1.7499140412179402E-2</v>
      </c>
      <c r="J500" s="282">
        <v>438960</v>
      </c>
      <c r="K500" s="282">
        <v>5129</v>
      </c>
      <c r="L500" s="283">
        <v>433831</v>
      </c>
      <c r="M500" s="171"/>
      <c r="N500" s="171"/>
      <c r="O500" s="171"/>
      <c r="P500" s="171"/>
      <c r="Q500" s="171"/>
      <c r="R500" s="171"/>
      <c r="S500" s="171"/>
      <c r="T500" s="171"/>
      <c r="U500" s="171"/>
      <c r="V500" s="171"/>
      <c r="W500" s="171"/>
      <c r="X500" s="171"/>
      <c r="Y500" s="171"/>
      <c r="Z500" s="171"/>
      <c r="AA500" s="171"/>
      <c r="AB500" s="171"/>
    </row>
    <row r="501" spans="1:28" ht="15.75" customHeight="1" x14ac:dyDescent="0.2">
      <c r="A501" s="281">
        <v>364.41</v>
      </c>
      <c r="B501" s="171" t="s">
        <v>2329</v>
      </c>
      <c r="C501" s="171" t="s">
        <v>1896</v>
      </c>
      <c r="D501" s="173">
        <v>-0.115475293138864</v>
      </c>
      <c r="E501" s="173">
        <v>4.8655675397079101E-2</v>
      </c>
      <c r="F501" s="173">
        <v>0.89094258435986295</v>
      </c>
      <c r="G501" s="173">
        <v>0.80989999999999995</v>
      </c>
      <c r="H501" s="173">
        <v>0.98009000000000002</v>
      </c>
      <c r="I501" s="173">
        <v>1.7629174012838901E-2</v>
      </c>
      <c r="J501" s="282">
        <v>441761</v>
      </c>
      <c r="K501" s="282">
        <v>558</v>
      </c>
      <c r="L501" s="283">
        <v>441203</v>
      </c>
      <c r="M501" s="171"/>
      <c r="N501" s="171"/>
      <c r="O501" s="171"/>
      <c r="P501" s="171"/>
      <c r="Q501" s="171"/>
      <c r="R501" s="171"/>
      <c r="S501" s="171"/>
      <c r="T501" s="171"/>
      <c r="U501" s="171"/>
      <c r="V501" s="171"/>
      <c r="W501" s="171"/>
      <c r="X501" s="171"/>
      <c r="Y501" s="171"/>
      <c r="Z501" s="171"/>
      <c r="AA501" s="171"/>
      <c r="AB501" s="171"/>
    </row>
    <row r="502" spans="1:28" ht="15.75" customHeight="1" x14ac:dyDescent="0.2">
      <c r="A502" s="281">
        <v>427.4</v>
      </c>
      <c r="B502" s="171" t="s">
        <v>2330</v>
      </c>
      <c r="C502" s="171" t="s">
        <v>1831</v>
      </c>
      <c r="D502" s="173">
        <v>5.2811961763643299E-2</v>
      </c>
      <c r="E502" s="173">
        <v>2.2312370333184599E-2</v>
      </c>
      <c r="F502" s="173">
        <v>1.0542313906688201</v>
      </c>
      <c r="G502" s="173">
        <v>1.00912</v>
      </c>
      <c r="H502" s="173">
        <v>1.1013599999999999</v>
      </c>
      <c r="I502" s="173">
        <v>1.7936014185476301E-2</v>
      </c>
      <c r="J502" s="282">
        <v>438262</v>
      </c>
      <c r="K502" s="282">
        <v>2643</v>
      </c>
      <c r="L502" s="283">
        <v>435619</v>
      </c>
      <c r="M502" s="171"/>
      <c r="N502" s="171"/>
      <c r="O502" s="171"/>
      <c r="P502" s="171"/>
      <c r="Q502" s="171"/>
      <c r="R502" s="171"/>
      <c r="S502" s="171"/>
      <c r="T502" s="171"/>
      <c r="U502" s="171"/>
      <c r="V502" s="171"/>
      <c r="W502" s="171"/>
      <c r="X502" s="171"/>
      <c r="Y502" s="171"/>
      <c r="Z502" s="171"/>
      <c r="AA502" s="171"/>
      <c r="AB502" s="171"/>
    </row>
    <row r="503" spans="1:28" ht="15.75" customHeight="1" x14ac:dyDescent="0.2">
      <c r="A503" s="281">
        <v>420.22</v>
      </c>
      <c r="B503" s="171" t="s">
        <v>2331</v>
      </c>
      <c r="C503" s="171" t="s">
        <v>1831</v>
      </c>
      <c r="D503" s="173">
        <v>0.16255475084739801</v>
      </c>
      <c r="E503" s="173">
        <v>6.8783013312606001E-2</v>
      </c>
      <c r="F503" s="173">
        <v>1.17651273175437</v>
      </c>
      <c r="G503" s="173">
        <v>1.02813</v>
      </c>
      <c r="H503" s="173">
        <v>1.3463099999999999</v>
      </c>
      <c r="I503" s="173">
        <v>1.8113103068567098E-2</v>
      </c>
      <c r="J503" s="282">
        <v>441395</v>
      </c>
      <c r="K503" s="282">
        <v>276</v>
      </c>
      <c r="L503" s="283">
        <v>441119</v>
      </c>
      <c r="M503" s="171"/>
      <c r="N503" s="171"/>
      <c r="O503" s="171"/>
      <c r="P503" s="171"/>
      <c r="Q503" s="171"/>
      <c r="R503" s="171"/>
      <c r="S503" s="171"/>
      <c r="T503" s="171"/>
      <c r="U503" s="171"/>
      <c r="V503" s="171"/>
      <c r="W503" s="171"/>
      <c r="X503" s="171"/>
      <c r="Y503" s="171"/>
      <c r="Z503" s="171"/>
      <c r="AA503" s="171"/>
      <c r="AB503" s="171"/>
    </row>
    <row r="504" spans="1:28" ht="15.75" customHeight="1" x14ac:dyDescent="0.2">
      <c r="A504" s="281">
        <v>716.2</v>
      </c>
      <c r="B504" s="171" t="s">
        <v>2332</v>
      </c>
      <c r="C504" s="171" t="s">
        <v>1902</v>
      </c>
      <c r="D504" s="173">
        <v>6.1845511125819499E-2</v>
      </c>
      <c r="E504" s="173">
        <v>2.62435962790145E-2</v>
      </c>
      <c r="F504" s="173">
        <v>1.06379798707927</v>
      </c>
      <c r="G504" s="173">
        <v>1.0104599999999999</v>
      </c>
      <c r="H504" s="173">
        <v>1.11995</v>
      </c>
      <c r="I504" s="173">
        <v>1.8443380947326098E-2</v>
      </c>
      <c r="J504" s="282">
        <v>438329</v>
      </c>
      <c r="K504" s="282">
        <v>1913</v>
      </c>
      <c r="L504" s="283">
        <v>436416</v>
      </c>
      <c r="M504" s="171"/>
      <c r="N504" s="171"/>
      <c r="O504" s="171"/>
      <c r="P504" s="171"/>
      <c r="Q504" s="171"/>
      <c r="R504" s="171"/>
      <c r="S504" s="171"/>
      <c r="T504" s="171"/>
      <c r="U504" s="171"/>
      <c r="V504" s="171"/>
      <c r="W504" s="171"/>
      <c r="X504" s="171"/>
      <c r="Y504" s="171"/>
      <c r="Z504" s="171"/>
      <c r="AA504" s="171"/>
      <c r="AB504" s="171"/>
    </row>
    <row r="505" spans="1:28" ht="15.75" customHeight="1" x14ac:dyDescent="0.2">
      <c r="A505" s="281">
        <v>352</v>
      </c>
      <c r="B505" s="171" t="s">
        <v>2333</v>
      </c>
      <c r="C505" s="171" t="s">
        <v>1878</v>
      </c>
      <c r="D505" s="173">
        <v>3.4479750837424203E-2</v>
      </c>
      <c r="E505" s="173">
        <v>1.46342697993063E-2</v>
      </c>
      <c r="F505" s="173">
        <v>1.0350810686390699</v>
      </c>
      <c r="G505" s="173">
        <v>1.0058100000000001</v>
      </c>
      <c r="H505" s="173">
        <v>1.0651999999999999</v>
      </c>
      <c r="I505" s="173">
        <v>1.8468122811276199E-2</v>
      </c>
      <c r="J505" s="282">
        <v>435524</v>
      </c>
      <c r="K505" s="282">
        <v>6215</v>
      </c>
      <c r="L505" s="283">
        <v>429309</v>
      </c>
      <c r="M505" s="171"/>
      <c r="N505" s="171"/>
      <c r="O505" s="171"/>
      <c r="P505" s="171"/>
      <c r="Q505" s="171"/>
      <c r="R505" s="171"/>
      <c r="S505" s="171"/>
      <c r="T505" s="171"/>
      <c r="U505" s="171"/>
      <c r="V505" s="171"/>
      <c r="W505" s="171"/>
      <c r="X505" s="171"/>
      <c r="Y505" s="171"/>
      <c r="Z505" s="171"/>
      <c r="AA505" s="171"/>
      <c r="AB505" s="171"/>
    </row>
    <row r="506" spans="1:28" ht="15.75" customHeight="1" x14ac:dyDescent="0.2">
      <c r="A506" s="281">
        <v>379.5</v>
      </c>
      <c r="B506" s="171" t="s">
        <v>2334</v>
      </c>
      <c r="C506" s="171" t="s">
        <v>1896</v>
      </c>
      <c r="D506" s="173">
        <v>4.1529796600801701E-2</v>
      </c>
      <c r="E506" s="173">
        <v>1.7657718765355102E-2</v>
      </c>
      <c r="F506" s="173">
        <v>1.0424042214911999</v>
      </c>
      <c r="G506" s="173">
        <v>1.0069399999999999</v>
      </c>
      <c r="H506" s="173">
        <v>1.07911</v>
      </c>
      <c r="I506" s="173">
        <v>1.8676067132465599E-2</v>
      </c>
      <c r="J506" s="282">
        <v>436666</v>
      </c>
      <c r="K506" s="282">
        <v>4234</v>
      </c>
      <c r="L506" s="283">
        <v>432432</v>
      </c>
      <c r="M506" s="171"/>
      <c r="N506" s="171"/>
      <c r="O506" s="171"/>
      <c r="P506" s="171"/>
      <c r="Q506" s="171"/>
      <c r="R506" s="171"/>
      <c r="S506" s="171"/>
      <c r="T506" s="171"/>
      <c r="U506" s="171"/>
      <c r="V506" s="171"/>
      <c r="W506" s="171"/>
      <c r="X506" s="171"/>
      <c r="Y506" s="171"/>
      <c r="Z506" s="171"/>
      <c r="AA506" s="171"/>
      <c r="AB506" s="171"/>
    </row>
    <row r="507" spans="1:28" ht="15.75" customHeight="1" x14ac:dyDescent="0.2">
      <c r="A507" s="281">
        <v>41.12</v>
      </c>
      <c r="B507" s="171" t="s">
        <v>2335</v>
      </c>
      <c r="C507" s="171" t="s">
        <v>1844</v>
      </c>
      <c r="D507" s="173">
        <v>4.4151218822493302E-2</v>
      </c>
      <c r="E507" s="173">
        <v>1.8781182970514499E-2</v>
      </c>
      <c r="F507" s="173">
        <v>1.04514038783815</v>
      </c>
      <c r="G507" s="173">
        <v>1.0073700000000001</v>
      </c>
      <c r="H507" s="173">
        <v>1.08433</v>
      </c>
      <c r="I507" s="173">
        <v>1.8731990436611199E-2</v>
      </c>
      <c r="J507" s="282">
        <v>436484</v>
      </c>
      <c r="K507" s="282">
        <v>3746</v>
      </c>
      <c r="L507" s="283">
        <v>432738</v>
      </c>
      <c r="M507" s="171"/>
      <c r="N507" s="171"/>
      <c r="O507" s="171"/>
      <c r="P507" s="171"/>
      <c r="Q507" s="171"/>
      <c r="R507" s="171"/>
      <c r="S507" s="171"/>
      <c r="T507" s="171"/>
      <c r="U507" s="171"/>
      <c r="V507" s="171"/>
      <c r="W507" s="171"/>
      <c r="X507" s="171"/>
      <c r="Y507" s="171"/>
      <c r="Z507" s="171"/>
      <c r="AA507" s="171"/>
      <c r="AB507" s="171"/>
    </row>
    <row r="508" spans="1:28" ht="15.75" customHeight="1" x14ac:dyDescent="0.2">
      <c r="A508" s="281">
        <v>550.29999999999995</v>
      </c>
      <c r="B508" s="171" t="s">
        <v>2336</v>
      </c>
      <c r="C508" s="171" t="s">
        <v>1849</v>
      </c>
      <c r="D508" s="173">
        <v>0.160251681175653</v>
      </c>
      <c r="E508" s="173">
        <v>6.8276916768766793E-2</v>
      </c>
      <c r="F508" s="173">
        <v>1.1738062587576701</v>
      </c>
      <c r="G508" s="173">
        <v>1.02678</v>
      </c>
      <c r="H508" s="173">
        <v>1.34188</v>
      </c>
      <c r="I508" s="173">
        <v>1.8920972031471299E-2</v>
      </c>
      <c r="J508" s="282">
        <v>441450</v>
      </c>
      <c r="K508" s="282">
        <v>280</v>
      </c>
      <c r="L508" s="283">
        <v>441170</v>
      </c>
      <c r="M508" s="171"/>
      <c r="N508" s="171"/>
      <c r="O508" s="171"/>
      <c r="P508" s="171"/>
      <c r="Q508" s="171"/>
      <c r="R508" s="171"/>
      <c r="S508" s="171"/>
      <c r="T508" s="171"/>
      <c r="U508" s="171"/>
      <c r="V508" s="171"/>
      <c r="W508" s="171"/>
      <c r="X508" s="171"/>
      <c r="Y508" s="171"/>
      <c r="Z508" s="171"/>
      <c r="AA508" s="171"/>
      <c r="AB508" s="171"/>
    </row>
    <row r="509" spans="1:28" ht="15.75" customHeight="1" x14ac:dyDescent="0.2">
      <c r="A509" s="281">
        <v>191</v>
      </c>
      <c r="B509" s="171" t="s">
        <v>2337</v>
      </c>
      <c r="C509" s="171" t="s">
        <v>1820</v>
      </c>
      <c r="D509" s="173">
        <v>6.0620878062905302E-2</v>
      </c>
      <c r="E509" s="173">
        <v>2.5876509059203599E-2</v>
      </c>
      <c r="F509" s="173">
        <v>1.0624960222693201</v>
      </c>
      <c r="G509" s="173">
        <v>1.0099499999999999</v>
      </c>
      <c r="H509" s="173">
        <v>1.1177699999999999</v>
      </c>
      <c r="I509" s="173">
        <v>1.9144809101453501E-2</v>
      </c>
      <c r="J509" s="282">
        <v>440146</v>
      </c>
      <c r="K509" s="282">
        <v>1966</v>
      </c>
      <c r="L509" s="283">
        <v>438180</v>
      </c>
      <c r="M509" s="171"/>
      <c r="N509" s="171"/>
      <c r="O509" s="171"/>
      <c r="P509" s="171"/>
      <c r="Q509" s="171"/>
      <c r="R509" s="171"/>
      <c r="S509" s="171"/>
      <c r="T509" s="171"/>
      <c r="U509" s="171"/>
      <c r="V509" s="171"/>
      <c r="W509" s="171"/>
      <c r="X509" s="171"/>
      <c r="Y509" s="171"/>
      <c r="Z509" s="171"/>
      <c r="AA509" s="171"/>
      <c r="AB509" s="171"/>
    </row>
    <row r="510" spans="1:28" ht="15.75" customHeight="1" x14ac:dyDescent="0.2">
      <c r="A510" s="281">
        <v>742.8</v>
      </c>
      <c r="B510" s="171" t="s">
        <v>2338</v>
      </c>
      <c r="C510" s="171" t="s">
        <v>1902</v>
      </c>
      <c r="D510" s="173">
        <v>-0.130590770457997</v>
      </c>
      <c r="E510" s="173">
        <v>5.5897245931406797E-2</v>
      </c>
      <c r="F510" s="173">
        <v>0.87757683128242703</v>
      </c>
      <c r="G510" s="173">
        <v>0.78651000000000004</v>
      </c>
      <c r="H510" s="173">
        <v>0.97919</v>
      </c>
      <c r="I510" s="173">
        <v>1.9477442670158999E-2</v>
      </c>
      <c r="J510" s="282">
        <v>440162</v>
      </c>
      <c r="K510" s="282">
        <v>423</v>
      </c>
      <c r="L510" s="283">
        <v>439739</v>
      </c>
      <c r="M510" s="171"/>
      <c r="N510" s="171"/>
      <c r="O510" s="171"/>
      <c r="P510" s="171"/>
      <c r="Q510" s="171"/>
      <c r="R510" s="171"/>
      <c r="S510" s="171"/>
      <c r="T510" s="171"/>
      <c r="U510" s="171"/>
      <c r="V510" s="171"/>
      <c r="W510" s="171"/>
      <c r="X510" s="171"/>
      <c r="Y510" s="171"/>
      <c r="Z510" s="171"/>
      <c r="AA510" s="171"/>
      <c r="AB510" s="171"/>
    </row>
    <row r="511" spans="1:28" ht="15.75" customHeight="1" x14ac:dyDescent="0.2">
      <c r="A511" s="281">
        <v>872</v>
      </c>
      <c r="B511" s="171" t="s">
        <v>2339</v>
      </c>
      <c r="C511" s="171" t="s">
        <v>1938</v>
      </c>
      <c r="D511" s="173">
        <v>4.2030093997066101E-2</v>
      </c>
      <c r="E511" s="173">
        <v>1.8023325619058301E-2</v>
      </c>
      <c r="F511" s="173">
        <v>1.0429258640864001</v>
      </c>
      <c r="G511" s="173">
        <v>1.0067299999999999</v>
      </c>
      <c r="H511" s="173">
        <v>1.08043</v>
      </c>
      <c r="I511" s="173">
        <v>1.9701570757869099E-2</v>
      </c>
      <c r="J511" s="282">
        <v>439837</v>
      </c>
      <c r="K511" s="282">
        <v>4069</v>
      </c>
      <c r="L511" s="283">
        <v>435768</v>
      </c>
      <c r="M511" s="171"/>
      <c r="N511" s="171"/>
      <c r="O511" s="171"/>
      <c r="P511" s="171"/>
      <c r="Q511" s="171"/>
      <c r="R511" s="171"/>
      <c r="S511" s="171"/>
      <c r="T511" s="171"/>
      <c r="U511" s="171"/>
      <c r="V511" s="171"/>
      <c r="W511" s="171"/>
      <c r="X511" s="171"/>
      <c r="Y511" s="171"/>
      <c r="Z511" s="171"/>
      <c r="AA511" s="171"/>
      <c r="AB511" s="171"/>
    </row>
    <row r="512" spans="1:28" ht="15.75" customHeight="1" x14ac:dyDescent="0.2">
      <c r="A512" s="281">
        <v>704</v>
      </c>
      <c r="B512" s="171" t="s">
        <v>2340</v>
      </c>
      <c r="C512" s="171" t="s">
        <v>1855</v>
      </c>
      <c r="D512" s="173">
        <v>2.4833809107904802E-2</v>
      </c>
      <c r="E512" s="173">
        <v>1.06752713896607E-2</v>
      </c>
      <c r="F512" s="173">
        <v>1.0251447366483899</v>
      </c>
      <c r="G512" s="173">
        <v>1.0039199999999999</v>
      </c>
      <c r="H512" s="173">
        <v>1.0468200000000001</v>
      </c>
      <c r="I512" s="173">
        <v>2.0002925203006401E-2</v>
      </c>
      <c r="J512" s="282">
        <v>420815</v>
      </c>
      <c r="K512" s="282">
        <v>11912</v>
      </c>
      <c r="L512" s="283">
        <v>408903</v>
      </c>
      <c r="M512" s="171"/>
      <c r="N512" s="171"/>
      <c r="O512" s="171"/>
      <c r="P512" s="171"/>
      <c r="Q512" s="171"/>
      <c r="R512" s="171"/>
      <c r="S512" s="171"/>
      <c r="T512" s="171"/>
      <c r="U512" s="171"/>
      <c r="V512" s="171"/>
      <c r="W512" s="171"/>
      <c r="X512" s="171"/>
      <c r="Y512" s="171"/>
      <c r="Z512" s="171"/>
      <c r="AA512" s="171"/>
      <c r="AB512" s="171"/>
    </row>
    <row r="513" spans="1:28" ht="15.75" customHeight="1" x14ac:dyDescent="0.2">
      <c r="A513" s="281">
        <v>726.3</v>
      </c>
      <c r="B513" s="171" t="s">
        <v>2341</v>
      </c>
      <c r="C513" s="171" t="s">
        <v>1902</v>
      </c>
      <c r="D513" s="173">
        <v>2.3698189373101301E-2</v>
      </c>
      <c r="E513" s="173">
        <v>1.01901723597088E-2</v>
      </c>
      <c r="F513" s="173">
        <v>1.0239812228340901</v>
      </c>
      <c r="G513" s="173">
        <v>1.00373</v>
      </c>
      <c r="H513" s="173">
        <v>1.04464</v>
      </c>
      <c r="I513" s="173">
        <v>2.0040295038673699E-2</v>
      </c>
      <c r="J513" s="282">
        <v>426138</v>
      </c>
      <c r="K513" s="282">
        <v>13068</v>
      </c>
      <c r="L513" s="283">
        <v>413070</v>
      </c>
      <c r="M513" s="171"/>
      <c r="N513" s="171"/>
      <c r="O513" s="171"/>
      <c r="P513" s="171"/>
      <c r="Q513" s="171"/>
      <c r="R513" s="171"/>
      <c r="S513" s="171"/>
      <c r="T513" s="171"/>
      <c r="U513" s="171"/>
      <c r="V513" s="171"/>
      <c r="W513" s="171"/>
      <c r="X513" s="171"/>
      <c r="Y513" s="171"/>
      <c r="Z513" s="171"/>
      <c r="AA513" s="171"/>
      <c r="AB513" s="171"/>
    </row>
    <row r="514" spans="1:28" ht="15.75" customHeight="1" x14ac:dyDescent="0.2">
      <c r="A514" s="281">
        <v>379.3</v>
      </c>
      <c r="B514" s="171" t="s">
        <v>2342</v>
      </c>
      <c r="C514" s="171" t="s">
        <v>1896</v>
      </c>
      <c r="D514" s="173">
        <v>3.1677723380073103E-2</v>
      </c>
      <c r="E514" s="173">
        <v>1.36275420550547E-2</v>
      </c>
      <c r="F514" s="173">
        <v>1.03218480266751</v>
      </c>
      <c r="G514" s="173">
        <v>1.00498</v>
      </c>
      <c r="H514" s="173">
        <v>1.06013</v>
      </c>
      <c r="I514" s="173">
        <v>2.0096740114234901E-2</v>
      </c>
      <c r="J514" s="282">
        <v>432305</v>
      </c>
      <c r="K514" s="282">
        <v>7185</v>
      </c>
      <c r="L514" s="283">
        <v>425120</v>
      </c>
      <c r="M514" s="171"/>
      <c r="N514" s="171"/>
      <c r="O514" s="171"/>
      <c r="P514" s="171"/>
      <c r="Q514" s="171"/>
      <c r="R514" s="171"/>
      <c r="S514" s="171"/>
      <c r="T514" s="171"/>
      <c r="U514" s="171"/>
      <c r="V514" s="171"/>
      <c r="W514" s="171"/>
      <c r="X514" s="171"/>
      <c r="Y514" s="171"/>
      <c r="Z514" s="171"/>
      <c r="AA514" s="171"/>
      <c r="AB514" s="171"/>
    </row>
    <row r="515" spans="1:28" ht="15.75" customHeight="1" x14ac:dyDescent="0.2">
      <c r="A515" s="281">
        <v>117.4</v>
      </c>
      <c r="B515" s="171" t="s">
        <v>2343</v>
      </c>
      <c r="C515" s="171" t="s">
        <v>1844</v>
      </c>
      <c r="D515" s="173">
        <v>0.13236062057312301</v>
      </c>
      <c r="E515" s="173">
        <v>5.7332787748950599E-2</v>
      </c>
      <c r="F515" s="173">
        <v>1.14151990061121</v>
      </c>
      <c r="G515" s="173">
        <v>1.0201899999999999</v>
      </c>
      <c r="H515" s="173">
        <v>1.27728</v>
      </c>
      <c r="I515" s="173">
        <v>2.0963708305778799E-2</v>
      </c>
      <c r="J515" s="282">
        <v>441646</v>
      </c>
      <c r="K515" s="282">
        <v>397</v>
      </c>
      <c r="L515" s="283">
        <v>441249</v>
      </c>
      <c r="M515" s="171"/>
      <c r="N515" s="171"/>
      <c r="O515" s="171"/>
      <c r="P515" s="171"/>
      <c r="Q515" s="171"/>
      <c r="R515" s="171"/>
      <c r="S515" s="171"/>
      <c r="T515" s="171"/>
      <c r="U515" s="171"/>
      <c r="V515" s="171"/>
      <c r="W515" s="171"/>
      <c r="X515" s="171"/>
      <c r="Y515" s="171"/>
      <c r="Z515" s="171"/>
      <c r="AA515" s="171"/>
      <c r="AB515" s="171"/>
    </row>
    <row r="516" spans="1:28" ht="15.75" customHeight="1" x14ac:dyDescent="0.2">
      <c r="A516" s="281">
        <v>379.2</v>
      </c>
      <c r="B516" s="171" t="s">
        <v>2344</v>
      </c>
      <c r="C516" s="171" t="s">
        <v>1896</v>
      </c>
      <c r="D516" s="173">
        <v>-1.3679989707345399E-2</v>
      </c>
      <c r="E516" s="173">
        <v>5.9305566638168904E-3</v>
      </c>
      <c r="F516" s="173">
        <v>0.98641315612341596</v>
      </c>
      <c r="G516" s="173">
        <v>0.97501000000000004</v>
      </c>
      <c r="H516" s="173">
        <v>0.99795</v>
      </c>
      <c r="I516" s="173">
        <v>2.10717887114098E-2</v>
      </c>
      <c r="J516" s="282">
        <v>409045</v>
      </c>
      <c r="K516" s="282">
        <v>42693</v>
      </c>
      <c r="L516" s="283">
        <v>366352</v>
      </c>
      <c r="M516" s="171"/>
      <c r="N516" s="171"/>
      <c r="O516" s="171"/>
      <c r="P516" s="171"/>
      <c r="Q516" s="171"/>
      <c r="R516" s="171"/>
      <c r="S516" s="171"/>
      <c r="T516" s="171"/>
      <c r="U516" s="171"/>
      <c r="V516" s="171"/>
      <c r="W516" s="171"/>
      <c r="X516" s="171"/>
      <c r="Y516" s="171"/>
      <c r="Z516" s="171"/>
      <c r="AA516" s="171"/>
      <c r="AB516" s="171"/>
    </row>
    <row r="517" spans="1:28" ht="15.75" customHeight="1" x14ac:dyDescent="0.2">
      <c r="A517" s="281">
        <v>420</v>
      </c>
      <c r="B517" s="171" t="s">
        <v>2345</v>
      </c>
      <c r="C517" s="171" t="s">
        <v>1831</v>
      </c>
      <c r="D517" s="173">
        <v>3.2433905323652201E-2</v>
      </c>
      <c r="E517" s="173">
        <v>1.40800859085133E-2</v>
      </c>
      <c r="F517" s="173">
        <v>1.0329656173595101</v>
      </c>
      <c r="G517" s="173">
        <v>1.00485</v>
      </c>
      <c r="H517" s="173">
        <v>1.0618700000000001</v>
      </c>
      <c r="I517" s="173">
        <v>2.12490211532174E-2</v>
      </c>
      <c r="J517" s="282">
        <v>433777</v>
      </c>
      <c r="K517" s="282">
        <v>6708</v>
      </c>
      <c r="L517" s="283">
        <v>427069</v>
      </c>
      <c r="M517" s="171"/>
      <c r="N517" s="171"/>
      <c r="O517" s="171"/>
      <c r="P517" s="171"/>
      <c r="Q517" s="171"/>
      <c r="R517" s="171"/>
      <c r="S517" s="171"/>
      <c r="T517" s="171"/>
      <c r="U517" s="171"/>
      <c r="V517" s="171"/>
      <c r="W517" s="171"/>
      <c r="X517" s="171"/>
      <c r="Y517" s="171"/>
      <c r="Z517" s="171"/>
      <c r="AA517" s="171"/>
      <c r="AB517" s="171"/>
    </row>
    <row r="518" spans="1:28" ht="15.75" customHeight="1" x14ac:dyDescent="0.2">
      <c r="A518" s="281">
        <v>255.22</v>
      </c>
      <c r="B518" s="171" t="s">
        <v>2346</v>
      </c>
      <c r="C518" s="171" t="s">
        <v>1859</v>
      </c>
      <c r="D518" s="173">
        <v>0.47773984310140399</v>
      </c>
      <c r="E518" s="173">
        <v>0.207650007743891</v>
      </c>
      <c r="F518" s="173">
        <v>1.61242594508001</v>
      </c>
      <c r="G518" s="173">
        <v>1.07331</v>
      </c>
      <c r="H518" s="173">
        <v>2.4223400000000002</v>
      </c>
      <c r="I518" s="173">
        <v>2.1408738393575301E-2</v>
      </c>
      <c r="J518" s="282">
        <v>441972</v>
      </c>
      <c r="K518" s="282">
        <v>30</v>
      </c>
      <c r="L518" s="283">
        <v>441942</v>
      </c>
      <c r="M518" s="171"/>
      <c r="N518" s="171"/>
      <c r="O518" s="171"/>
      <c r="P518" s="171"/>
      <c r="Q518" s="171"/>
      <c r="R518" s="171"/>
      <c r="S518" s="171"/>
      <c r="T518" s="171"/>
      <c r="U518" s="171"/>
      <c r="V518" s="171"/>
      <c r="W518" s="171"/>
      <c r="X518" s="171"/>
      <c r="Y518" s="171"/>
      <c r="Z518" s="171"/>
      <c r="AA518" s="171"/>
      <c r="AB518" s="171"/>
    </row>
    <row r="519" spans="1:28" ht="15.75" customHeight="1" x14ac:dyDescent="0.2">
      <c r="A519" s="281">
        <v>260.3</v>
      </c>
      <c r="B519" s="171" t="s">
        <v>2347</v>
      </c>
      <c r="C519" s="171" t="s">
        <v>1859</v>
      </c>
      <c r="D519" s="173">
        <v>4.7058975914661197E-2</v>
      </c>
      <c r="E519" s="173">
        <v>2.0454546807229201E-2</v>
      </c>
      <c r="F519" s="173">
        <v>1.04818382485662</v>
      </c>
      <c r="G519" s="173">
        <v>1.0069900000000001</v>
      </c>
      <c r="H519" s="173">
        <v>1.0910599999999999</v>
      </c>
      <c r="I519" s="173">
        <v>2.14108062311473E-2</v>
      </c>
      <c r="J519" s="282">
        <v>438067</v>
      </c>
      <c r="K519" s="282">
        <v>3143</v>
      </c>
      <c r="L519" s="283">
        <v>434924</v>
      </c>
      <c r="M519" s="171"/>
      <c r="N519" s="171"/>
      <c r="O519" s="171"/>
      <c r="P519" s="171"/>
      <c r="Q519" s="171"/>
      <c r="R519" s="171"/>
      <c r="S519" s="171"/>
      <c r="T519" s="171"/>
      <c r="U519" s="171"/>
      <c r="V519" s="171"/>
      <c r="W519" s="171"/>
      <c r="X519" s="171"/>
      <c r="Y519" s="171"/>
      <c r="Z519" s="171"/>
      <c r="AA519" s="171"/>
      <c r="AB519" s="171"/>
    </row>
    <row r="520" spans="1:28" ht="15.75" customHeight="1" x14ac:dyDescent="0.2">
      <c r="A520" s="281">
        <v>90.2</v>
      </c>
      <c r="B520" s="171" t="s">
        <v>2348</v>
      </c>
      <c r="C520" s="171" t="s">
        <v>1844</v>
      </c>
      <c r="D520" s="173">
        <v>0.22455277864060499</v>
      </c>
      <c r="E520" s="173">
        <v>9.7654194143344503E-2</v>
      </c>
      <c r="F520" s="173">
        <v>1.25176277594228</v>
      </c>
      <c r="G520" s="173">
        <v>1.0337099999999999</v>
      </c>
      <c r="H520" s="173">
        <v>1.5158199999999999</v>
      </c>
      <c r="I520" s="173">
        <v>2.1478329582439001E-2</v>
      </c>
      <c r="J520" s="282">
        <v>441517</v>
      </c>
      <c r="K520" s="282">
        <v>138</v>
      </c>
      <c r="L520" s="283">
        <v>441379</v>
      </c>
      <c r="M520" s="171"/>
      <c r="N520" s="171"/>
      <c r="O520" s="171"/>
      <c r="P520" s="171"/>
      <c r="Q520" s="171"/>
      <c r="R520" s="171"/>
      <c r="S520" s="171"/>
      <c r="T520" s="171"/>
      <c r="U520" s="171"/>
      <c r="V520" s="171"/>
      <c r="W520" s="171"/>
      <c r="X520" s="171"/>
      <c r="Y520" s="171"/>
      <c r="Z520" s="171"/>
      <c r="AA520" s="171"/>
      <c r="AB520" s="171"/>
    </row>
    <row r="521" spans="1:28" ht="15.75" customHeight="1" x14ac:dyDescent="0.2">
      <c r="A521" s="281">
        <v>191.11</v>
      </c>
      <c r="B521" s="171" t="s">
        <v>2349</v>
      </c>
      <c r="C521" s="171" t="s">
        <v>1820</v>
      </c>
      <c r="D521" s="173">
        <v>7.9656412450889294E-2</v>
      </c>
      <c r="E521" s="173">
        <v>3.4775212977663901E-2</v>
      </c>
      <c r="F521" s="173">
        <v>1.0829149276613901</v>
      </c>
      <c r="G521" s="173">
        <v>1.01156</v>
      </c>
      <c r="H521" s="173">
        <v>1.1593</v>
      </c>
      <c r="I521" s="173">
        <v>2.1986043554414601E-2</v>
      </c>
      <c r="J521" s="282">
        <v>441074</v>
      </c>
      <c r="K521" s="282">
        <v>1085</v>
      </c>
      <c r="L521" s="283">
        <v>439989</v>
      </c>
      <c r="M521" s="171"/>
      <c r="N521" s="171"/>
      <c r="O521" s="171"/>
      <c r="P521" s="171"/>
      <c r="Q521" s="171"/>
      <c r="R521" s="171"/>
      <c r="S521" s="171"/>
      <c r="T521" s="171"/>
      <c r="U521" s="171"/>
      <c r="V521" s="171"/>
      <c r="W521" s="171"/>
      <c r="X521" s="171"/>
      <c r="Y521" s="171"/>
      <c r="Z521" s="171"/>
      <c r="AA521" s="171"/>
      <c r="AB521" s="171"/>
    </row>
    <row r="522" spans="1:28" ht="15.75" customHeight="1" x14ac:dyDescent="0.2">
      <c r="A522" s="281">
        <v>571.79999999999995</v>
      </c>
      <c r="B522" s="171" t="s">
        <v>2350</v>
      </c>
      <c r="C522" s="171" t="s">
        <v>1849</v>
      </c>
      <c r="D522" s="173">
        <v>3.9256279572285002E-2</v>
      </c>
      <c r="E522" s="173">
        <v>1.72137686287097E-2</v>
      </c>
      <c r="F522" s="173">
        <v>1.04003698973356</v>
      </c>
      <c r="G522" s="173">
        <v>1.00553</v>
      </c>
      <c r="H522" s="173">
        <v>1.0757300000000001</v>
      </c>
      <c r="I522" s="173">
        <v>2.2577086443269199E-2</v>
      </c>
      <c r="J522" s="282">
        <v>438680</v>
      </c>
      <c r="K522" s="282">
        <v>4481</v>
      </c>
      <c r="L522" s="283">
        <v>434199</v>
      </c>
      <c r="M522" s="171"/>
      <c r="N522" s="171"/>
      <c r="O522" s="171"/>
      <c r="P522" s="171"/>
      <c r="Q522" s="171"/>
      <c r="R522" s="171"/>
      <c r="S522" s="171"/>
      <c r="T522" s="171"/>
      <c r="U522" s="171"/>
      <c r="V522" s="171"/>
      <c r="W522" s="171"/>
      <c r="X522" s="171"/>
      <c r="Y522" s="171"/>
      <c r="Z522" s="171"/>
      <c r="AA522" s="171"/>
      <c r="AB522" s="171"/>
    </row>
    <row r="523" spans="1:28" ht="15.75" customHeight="1" x14ac:dyDescent="0.2">
      <c r="A523" s="281">
        <v>766</v>
      </c>
      <c r="B523" s="171" t="s">
        <v>2351</v>
      </c>
      <c r="C523" s="171" t="s">
        <v>1914</v>
      </c>
      <c r="D523" s="173">
        <v>2.4755606179028399E-2</v>
      </c>
      <c r="E523" s="173">
        <v>1.08570701903464E-2</v>
      </c>
      <c r="F523" s="173">
        <v>1.02506457046211</v>
      </c>
      <c r="G523" s="173">
        <v>1.0034799999999999</v>
      </c>
      <c r="H523" s="173">
        <v>1.04711</v>
      </c>
      <c r="I523" s="173">
        <v>2.25995713447977E-2</v>
      </c>
      <c r="J523" s="282">
        <v>423348</v>
      </c>
      <c r="K523" s="282">
        <v>11478</v>
      </c>
      <c r="L523" s="283">
        <v>411870</v>
      </c>
      <c r="M523" s="171"/>
      <c r="N523" s="171"/>
      <c r="O523" s="171"/>
      <c r="P523" s="171"/>
      <c r="Q523" s="171"/>
      <c r="R523" s="171"/>
      <c r="S523" s="171"/>
      <c r="T523" s="171"/>
      <c r="U523" s="171"/>
      <c r="V523" s="171"/>
      <c r="W523" s="171"/>
      <c r="X523" s="171"/>
      <c r="Y523" s="171"/>
      <c r="Z523" s="171"/>
      <c r="AA523" s="171"/>
      <c r="AB523" s="171"/>
    </row>
    <row r="524" spans="1:28" ht="15.75" customHeight="1" x14ac:dyDescent="0.2">
      <c r="A524" s="281">
        <v>536</v>
      </c>
      <c r="B524" s="171" t="s">
        <v>2352</v>
      </c>
      <c r="C524" s="171" t="s">
        <v>1849</v>
      </c>
      <c r="D524" s="173">
        <v>2.43445785165366E-2</v>
      </c>
      <c r="E524" s="173">
        <v>1.07184542111083E-2</v>
      </c>
      <c r="F524" s="173">
        <v>1.0246433271450699</v>
      </c>
      <c r="G524" s="173">
        <v>1.0033399999999999</v>
      </c>
      <c r="H524" s="173">
        <v>1.0464</v>
      </c>
      <c r="I524" s="173">
        <v>2.3130214711641901E-2</v>
      </c>
      <c r="J524" s="282">
        <v>424647</v>
      </c>
      <c r="K524" s="282">
        <v>11748</v>
      </c>
      <c r="L524" s="283">
        <v>412899</v>
      </c>
      <c r="M524" s="171"/>
      <c r="N524" s="171"/>
      <c r="O524" s="171"/>
      <c r="P524" s="171"/>
      <c r="Q524" s="171"/>
      <c r="R524" s="171"/>
      <c r="S524" s="171"/>
      <c r="T524" s="171"/>
      <c r="U524" s="171"/>
      <c r="V524" s="171"/>
      <c r="W524" s="171"/>
      <c r="X524" s="171"/>
      <c r="Y524" s="171"/>
      <c r="Z524" s="171"/>
      <c r="AA524" s="171"/>
      <c r="AB524" s="171"/>
    </row>
    <row r="525" spans="1:28" ht="15.75" customHeight="1" x14ac:dyDescent="0.2">
      <c r="A525" s="281">
        <v>963</v>
      </c>
      <c r="B525" s="171" t="s">
        <v>2353</v>
      </c>
      <c r="C525" s="171" t="s">
        <v>1938</v>
      </c>
      <c r="D525" s="173">
        <v>5.9258024803594003E-2</v>
      </c>
      <c r="E525" s="173">
        <v>2.6092966533972299E-2</v>
      </c>
      <c r="F525" s="173">
        <v>1.0610489823778599</v>
      </c>
      <c r="G525" s="173">
        <v>1.0081500000000001</v>
      </c>
      <c r="H525" s="173">
        <v>1.1167199999999999</v>
      </c>
      <c r="I525" s="173">
        <v>2.3144895100417201E-2</v>
      </c>
      <c r="J525" s="282">
        <v>438439</v>
      </c>
      <c r="K525" s="282">
        <v>1929</v>
      </c>
      <c r="L525" s="283">
        <v>436510</v>
      </c>
      <c r="M525" s="171"/>
      <c r="N525" s="171"/>
      <c r="O525" s="171"/>
      <c r="P525" s="171"/>
      <c r="Q525" s="171"/>
      <c r="R525" s="171"/>
      <c r="S525" s="171"/>
      <c r="T525" s="171"/>
      <c r="U525" s="171"/>
      <c r="V525" s="171"/>
      <c r="W525" s="171"/>
      <c r="X525" s="171"/>
      <c r="Y525" s="171"/>
      <c r="Z525" s="171"/>
      <c r="AA525" s="171"/>
      <c r="AB525" s="171"/>
    </row>
    <row r="526" spans="1:28" ht="15.75" customHeight="1" x14ac:dyDescent="0.2">
      <c r="A526" s="281">
        <v>211</v>
      </c>
      <c r="B526" s="171" t="s">
        <v>2354</v>
      </c>
      <c r="C526" s="171" t="s">
        <v>1820</v>
      </c>
      <c r="D526" s="173">
        <v>4.3838235532109499E-2</v>
      </c>
      <c r="E526" s="173">
        <v>1.93061680229735E-2</v>
      </c>
      <c r="F526" s="173">
        <v>1.04481332754553</v>
      </c>
      <c r="G526" s="173">
        <v>1.0060199999999999</v>
      </c>
      <c r="H526" s="173">
        <v>1.08511</v>
      </c>
      <c r="I526" s="173">
        <v>2.3166024229750101E-2</v>
      </c>
      <c r="J526" s="282">
        <v>433543</v>
      </c>
      <c r="K526" s="282">
        <v>3542</v>
      </c>
      <c r="L526" s="283">
        <v>430001</v>
      </c>
      <c r="M526" s="171"/>
      <c r="N526" s="171"/>
      <c r="O526" s="171"/>
      <c r="P526" s="171"/>
      <c r="Q526" s="171"/>
      <c r="R526" s="171"/>
      <c r="S526" s="171"/>
      <c r="T526" s="171"/>
      <c r="U526" s="171"/>
      <c r="V526" s="171"/>
      <c r="W526" s="171"/>
      <c r="X526" s="171"/>
      <c r="Y526" s="171"/>
      <c r="Z526" s="171"/>
      <c r="AA526" s="171"/>
      <c r="AB526" s="171"/>
    </row>
    <row r="527" spans="1:28" ht="15.75" customHeight="1" x14ac:dyDescent="0.2">
      <c r="A527" s="281">
        <v>574.20000000000005</v>
      </c>
      <c r="B527" s="171" t="s">
        <v>2355</v>
      </c>
      <c r="C527" s="171" t="s">
        <v>1849</v>
      </c>
      <c r="D527" s="173">
        <v>4.6803704206925201E-2</v>
      </c>
      <c r="E527" s="173">
        <v>2.0725545894360198E-2</v>
      </c>
      <c r="F527" s="173">
        <v>1.0479162873304599</v>
      </c>
      <c r="G527" s="173">
        <v>1.0062</v>
      </c>
      <c r="H527" s="173">
        <v>1.0913600000000001</v>
      </c>
      <c r="I527" s="173">
        <v>2.39293555016469E-2</v>
      </c>
      <c r="J527" s="282">
        <v>439095</v>
      </c>
      <c r="K527" s="282">
        <v>3062</v>
      </c>
      <c r="L527" s="283">
        <v>436033</v>
      </c>
      <c r="M527" s="171"/>
      <c r="N527" s="171"/>
      <c r="O527" s="171"/>
      <c r="P527" s="171"/>
      <c r="Q527" s="171"/>
      <c r="R527" s="171"/>
      <c r="S527" s="171"/>
      <c r="T527" s="171"/>
      <c r="U527" s="171"/>
      <c r="V527" s="171"/>
      <c r="W527" s="171"/>
      <c r="X527" s="171"/>
      <c r="Y527" s="171"/>
      <c r="Z527" s="171"/>
      <c r="AA527" s="171"/>
      <c r="AB527" s="171"/>
    </row>
    <row r="528" spans="1:28" ht="15.75" customHeight="1" x14ac:dyDescent="0.2">
      <c r="A528" s="281">
        <v>555.1</v>
      </c>
      <c r="B528" s="171" t="s">
        <v>2356</v>
      </c>
      <c r="C528" s="171" t="s">
        <v>1849</v>
      </c>
      <c r="D528" s="173">
        <v>-4.5803537079597903E-2</v>
      </c>
      <c r="E528" s="173">
        <v>2.02941593587735E-2</v>
      </c>
      <c r="F528" s="173">
        <v>0.95522961095612202</v>
      </c>
      <c r="G528" s="173">
        <v>0.91798000000000002</v>
      </c>
      <c r="H528" s="173">
        <v>0.99399000000000004</v>
      </c>
      <c r="I528" s="173">
        <v>2.40092466408806E-2</v>
      </c>
      <c r="J528" s="282">
        <v>440671</v>
      </c>
      <c r="K528" s="282">
        <v>3224</v>
      </c>
      <c r="L528" s="283">
        <v>437447</v>
      </c>
      <c r="M528" s="171"/>
      <c r="N528" s="171"/>
      <c r="O528" s="171"/>
      <c r="P528" s="171"/>
      <c r="Q528" s="171"/>
      <c r="R528" s="171"/>
      <c r="S528" s="171"/>
      <c r="T528" s="171"/>
      <c r="U528" s="171"/>
      <c r="V528" s="171"/>
      <c r="W528" s="171"/>
      <c r="X528" s="171"/>
      <c r="Y528" s="171"/>
      <c r="Z528" s="171"/>
      <c r="AA528" s="171"/>
      <c r="AB528" s="171"/>
    </row>
    <row r="529" spans="1:28" ht="15.75" customHeight="1" x14ac:dyDescent="0.2">
      <c r="A529" s="281">
        <v>274.10000000000002</v>
      </c>
      <c r="B529" s="171" t="s">
        <v>2357</v>
      </c>
      <c r="C529" s="171" t="s">
        <v>1859</v>
      </c>
      <c r="D529" s="173">
        <v>-1.3764761992171E-2</v>
      </c>
      <c r="E529" s="173">
        <v>6.1053457760956303E-3</v>
      </c>
      <c r="F529" s="173">
        <v>0.98632953917063904</v>
      </c>
      <c r="G529" s="173">
        <v>0.97460000000000002</v>
      </c>
      <c r="H529" s="173">
        <v>0.99819999999999998</v>
      </c>
      <c r="I529" s="173">
        <v>2.4162055369985499E-2</v>
      </c>
      <c r="J529" s="282">
        <v>431285</v>
      </c>
      <c r="K529" s="282">
        <v>39231</v>
      </c>
      <c r="L529" s="283">
        <v>392054</v>
      </c>
      <c r="M529" s="171"/>
      <c r="N529" s="171"/>
      <c r="O529" s="171"/>
      <c r="P529" s="171"/>
      <c r="Q529" s="171"/>
      <c r="R529" s="171"/>
      <c r="S529" s="171"/>
      <c r="T529" s="171"/>
      <c r="U529" s="171"/>
      <c r="V529" s="171"/>
      <c r="W529" s="171"/>
      <c r="X529" s="171"/>
      <c r="Y529" s="171"/>
      <c r="Z529" s="171"/>
      <c r="AA529" s="171"/>
      <c r="AB529" s="171"/>
    </row>
    <row r="530" spans="1:28" ht="15.75" customHeight="1" x14ac:dyDescent="0.2">
      <c r="A530" s="281">
        <v>284.10000000000002</v>
      </c>
      <c r="B530" s="171" t="s">
        <v>2358</v>
      </c>
      <c r="C530" s="171" t="s">
        <v>1852</v>
      </c>
      <c r="D530" s="173">
        <v>3.9199126514839901E-2</v>
      </c>
      <c r="E530" s="173">
        <v>1.7420238652885299E-2</v>
      </c>
      <c r="F530" s="173">
        <v>1.0399775501383299</v>
      </c>
      <c r="G530" s="173">
        <v>1.0050699999999999</v>
      </c>
      <c r="H530" s="173">
        <v>1.0761000000000001</v>
      </c>
      <c r="I530" s="173">
        <v>2.4435868046301702E-2</v>
      </c>
      <c r="J530" s="282">
        <v>438501</v>
      </c>
      <c r="K530" s="282">
        <v>4347</v>
      </c>
      <c r="L530" s="283">
        <v>434154</v>
      </c>
      <c r="M530" s="171"/>
      <c r="N530" s="171"/>
      <c r="O530" s="171"/>
      <c r="P530" s="171"/>
      <c r="Q530" s="171"/>
      <c r="R530" s="171"/>
      <c r="S530" s="171"/>
      <c r="T530" s="171"/>
      <c r="U530" s="171"/>
      <c r="V530" s="171"/>
      <c r="W530" s="171"/>
      <c r="X530" s="171"/>
      <c r="Y530" s="171"/>
      <c r="Z530" s="171"/>
      <c r="AA530" s="171"/>
      <c r="AB530" s="171"/>
    </row>
    <row r="531" spans="1:28" ht="15.75" customHeight="1" x14ac:dyDescent="0.2">
      <c r="A531" s="281">
        <v>601.12</v>
      </c>
      <c r="B531" s="171" t="s">
        <v>2359</v>
      </c>
      <c r="C531" s="171" t="s">
        <v>1918</v>
      </c>
      <c r="D531" s="173">
        <v>4.0573242573448597E-2</v>
      </c>
      <c r="E531" s="173">
        <v>1.8035966021615699E-2</v>
      </c>
      <c r="F531" s="173">
        <v>1.0414075822806199</v>
      </c>
      <c r="G531" s="173">
        <v>1.0052399999999999</v>
      </c>
      <c r="H531" s="173">
        <v>1.0788800000000001</v>
      </c>
      <c r="I531" s="173">
        <v>2.44759921906639E-2</v>
      </c>
      <c r="J531" s="282">
        <v>436652</v>
      </c>
      <c r="K531" s="282">
        <v>4058</v>
      </c>
      <c r="L531" s="283">
        <v>432594</v>
      </c>
      <c r="M531" s="171"/>
      <c r="N531" s="171"/>
      <c r="O531" s="171"/>
      <c r="P531" s="171"/>
      <c r="Q531" s="171"/>
      <c r="R531" s="171"/>
      <c r="S531" s="171"/>
      <c r="T531" s="171"/>
      <c r="U531" s="171"/>
      <c r="V531" s="171"/>
      <c r="W531" s="171"/>
      <c r="X531" s="171"/>
      <c r="Y531" s="171"/>
      <c r="Z531" s="171"/>
      <c r="AA531" s="171"/>
      <c r="AB531" s="171"/>
    </row>
    <row r="532" spans="1:28" ht="15.75" customHeight="1" x14ac:dyDescent="0.2">
      <c r="A532" s="281">
        <v>755.3</v>
      </c>
      <c r="B532" s="171" t="s">
        <v>2360</v>
      </c>
      <c r="C532" s="171" t="s">
        <v>2247</v>
      </c>
      <c r="D532" s="173">
        <v>-0.24011597889578901</v>
      </c>
      <c r="E532" s="173">
        <v>0.106918571276393</v>
      </c>
      <c r="F532" s="173">
        <v>0.78653663412613195</v>
      </c>
      <c r="G532" s="173">
        <v>0.63783000000000001</v>
      </c>
      <c r="H532" s="173">
        <v>0.96991000000000005</v>
      </c>
      <c r="I532" s="173">
        <v>2.4717869286226501E-2</v>
      </c>
      <c r="J532" s="282">
        <v>441545</v>
      </c>
      <c r="K532" s="282">
        <v>115</v>
      </c>
      <c r="L532" s="283">
        <v>441430</v>
      </c>
      <c r="M532" s="171"/>
      <c r="N532" s="171"/>
      <c r="O532" s="171"/>
      <c r="P532" s="171"/>
      <c r="Q532" s="171"/>
      <c r="R532" s="171"/>
      <c r="S532" s="171"/>
      <c r="T532" s="171"/>
      <c r="U532" s="171"/>
      <c r="V532" s="171"/>
      <c r="W532" s="171"/>
      <c r="X532" s="171"/>
      <c r="Y532" s="171"/>
      <c r="Z532" s="171"/>
      <c r="AA532" s="171"/>
      <c r="AB532" s="171"/>
    </row>
    <row r="533" spans="1:28" ht="15.75" customHeight="1" x14ac:dyDescent="0.2">
      <c r="A533" s="281">
        <v>472</v>
      </c>
      <c r="B533" s="171" t="s">
        <v>2361</v>
      </c>
      <c r="C533" s="171" t="s">
        <v>1818</v>
      </c>
      <c r="D533" s="173">
        <v>-1.8787939663405102E-2</v>
      </c>
      <c r="E533" s="173">
        <v>8.3672523992917303E-3</v>
      </c>
      <c r="F533" s="173">
        <v>0.98138745353179802</v>
      </c>
      <c r="G533" s="173">
        <v>0.96541999999999994</v>
      </c>
      <c r="H533" s="173">
        <v>0.99761</v>
      </c>
      <c r="I533" s="173">
        <v>2.47416135986167E-2</v>
      </c>
      <c r="J533" s="282">
        <v>418105</v>
      </c>
      <c r="K533" s="282">
        <v>19697</v>
      </c>
      <c r="L533" s="283">
        <v>398408</v>
      </c>
      <c r="M533" s="171"/>
      <c r="N533" s="171"/>
      <c r="O533" s="171"/>
      <c r="P533" s="171"/>
      <c r="Q533" s="171"/>
      <c r="R533" s="171"/>
      <c r="S533" s="171"/>
      <c r="T533" s="171"/>
      <c r="U533" s="171"/>
      <c r="V533" s="171"/>
      <c r="W533" s="171"/>
      <c r="X533" s="171"/>
      <c r="Y533" s="171"/>
      <c r="Z533" s="171"/>
      <c r="AA533" s="171"/>
      <c r="AB533" s="171"/>
    </row>
    <row r="534" spans="1:28" ht="15.75" customHeight="1" x14ac:dyDescent="0.2">
      <c r="A534" s="281">
        <v>627</v>
      </c>
      <c r="B534" s="171" t="s">
        <v>2362</v>
      </c>
      <c r="C534" s="171" t="s">
        <v>1918</v>
      </c>
      <c r="D534" s="173">
        <v>-3.5222590787201503E-2</v>
      </c>
      <c r="E534" s="173">
        <v>1.57017782515406E-2</v>
      </c>
      <c r="F534" s="173">
        <v>0.96539050530732196</v>
      </c>
      <c r="G534" s="173">
        <v>0.93613000000000002</v>
      </c>
      <c r="H534" s="173">
        <v>0.99556</v>
      </c>
      <c r="I534" s="173">
        <v>2.4882435087320201E-2</v>
      </c>
      <c r="J534" s="282">
        <v>437788</v>
      </c>
      <c r="K534" s="282">
        <v>10540</v>
      </c>
      <c r="L534" s="283">
        <v>427248</v>
      </c>
      <c r="M534" s="171"/>
      <c r="N534" s="171"/>
      <c r="O534" s="171"/>
      <c r="P534" s="171"/>
      <c r="Q534" s="171"/>
      <c r="R534" s="171"/>
      <c r="S534" s="171"/>
      <c r="T534" s="171"/>
      <c r="U534" s="171"/>
      <c r="V534" s="171"/>
      <c r="W534" s="171"/>
      <c r="X534" s="171"/>
      <c r="Y534" s="171"/>
      <c r="Z534" s="171"/>
      <c r="AA534" s="171"/>
      <c r="AB534" s="171"/>
    </row>
    <row r="535" spans="1:28" ht="15.75" customHeight="1" x14ac:dyDescent="0.2">
      <c r="A535" s="281">
        <v>145.5</v>
      </c>
      <c r="B535" s="171" t="s">
        <v>2363</v>
      </c>
      <c r="C535" s="171" t="s">
        <v>1820</v>
      </c>
      <c r="D535" s="173">
        <v>0.14970623652077999</v>
      </c>
      <c r="E535" s="173">
        <v>6.6753817116422406E-2</v>
      </c>
      <c r="F535" s="173">
        <v>1.16149298838535</v>
      </c>
      <c r="G535" s="173">
        <v>1.01905</v>
      </c>
      <c r="H535" s="173">
        <v>1.32385</v>
      </c>
      <c r="I535" s="173">
        <v>2.4918630912248101E-2</v>
      </c>
      <c r="J535" s="282">
        <v>441797</v>
      </c>
      <c r="K535" s="282">
        <v>293</v>
      </c>
      <c r="L535" s="283">
        <v>441504</v>
      </c>
      <c r="M535" s="171"/>
      <c r="N535" s="171"/>
      <c r="O535" s="171"/>
      <c r="P535" s="171"/>
      <c r="Q535" s="171"/>
      <c r="R535" s="171"/>
      <c r="S535" s="171"/>
      <c r="T535" s="171"/>
      <c r="U535" s="171"/>
      <c r="V535" s="171"/>
      <c r="W535" s="171"/>
      <c r="X535" s="171"/>
      <c r="Y535" s="171"/>
      <c r="Z535" s="171"/>
      <c r="AA535" s="171"/>
      <c r="AB535" s="171"/>
    </row>
    <row r="536" spans="1:28" ht="15.75" customHeight="1" x14ac:dyDescent="0.2">
      <c r="A536" s="281">
        <v>574</v>
      </c>
      <c r="B536" s="171" t="s">
        <v>2364</v>
      </c>
      <c r="C536" s="171" t="s">
        <v>1849</v>
      </c>
      <c r="D536" s="173">
        <v>1.8046542112373401E-2</v>
      </c>
      <c r="E536" s="173">
        <v>8.0530762392535E-3</v>
      </c>
      <c r="F536" s="173">
        <v>1.0182103649482299</v>
      </c>
      <c r="G536" s="173">
        <v>1.00227</v>
      </c>
      <c r="H536" s="173">
        <v>1.0344100000000001</v>
      </c>
      <c r="I536" s="173">
        <v>2.50293065988174E-2</v>
      </c>
      <c r="J536" s="282">
        <v>431570</v>
      </c>
      <c r="K536" s="282">
        <v>21324</v>
      </c>
      <c r="L536" s="283">
        <v>410246</v>
      </c>
      <c r="M536" s="171"/>
      <c r="N536" s="171"/>
      <c r="O536" s="171"/>
      <c r="P536" s="171"/>
      <c r="Q536" s="171"/>
      <c r="R536" s="171"/>
      <c r="S536" s="171"/>
      <c r="T536" s="171"/>
      <c r="U536" s="171"/>
      <c r="V536" s="171"/>
      <c r="W536" s="171"/>
      <c r="X536" s="171"/>
      <c r="Y536" s="171"/>
      <c r="Z536" s="171"/>
      <c r="AA536" s="171"/>
      <c r="AB536" s="171"/>
    </row>
    <row r="537" spans="1:28" ht="15.75" customHeight="1" x14ac:dyDescent="0.2">
      <c r="A537" s="281">
        <v>535.1</v>
      </c>
      <c r="B537" s="171" t="s">
        <v>2365</v>
      </c>
      <c r="C537" s="171" t="s">
        <v>1849</v>
      </c>
      <c r="D537" s="173">
        <v>6.6001551407888895E-2</v>
      </c>
      <c r="E537" s="173">
        <v>2.9490501839164102E-2</v>
      </c>
      <c r="F537" s="173">
        <v>1.06822837442264</v>
      </c>
      <c r="G537" s="173">
        <v>1.00823</v>
      </c>
      <c r="H537" s="173">
        <v>1.1317900000000001</v>
      </c>
      <c r="I537" s="173">
        <v>2.5217056752577099E-2</v>
      </c>
      <c r="J537" s="282">
        <v>434421</v>
      </c>
      <c r="K537" s="282">
        <v>1512</v>
      </c>
      <c r="L537" s="283">
        <v>432909</v>
      </c>
      <c r="M537" s="171"/>
      <c r="N537" s="171"/>
      <c r="O537" s="171"/>
      <c r="P537" s="171"/>
      <c r="Q537" s="171"/>
      <c r="R537" s="171"/>
      <c r="S537" s="171"/>
      <c r="T537" s="171"/>
      <c r="U537" s="171"/>
      <c r="V537" s="171"/>
      <c r="W537" s="171"/>
      <c r="X537" s="171"/>
      <c r="Y537" s="171"/>
      <c r="Z537" s="171"/>
      <c r="AA537" s="171"/>
      <c r="AB537" s="171"/>
    </row>
    <row r="538" spans="1:28" ht="15.75" customHeight="1" x14ac:dyDescent="0.2">
      <c r="A538" s="281">
        <v>401.22</v>
      </c>
      <c r="B538" s="171" t="s">
        <v>2366</v>
      </c>
      <c r="C538" s="171" t="s">
        <v>1831</v>
      </c>
      <c r="D538" s="173">
        <v>1.5412321564327701E-2</v>
      </c>
      <c r="E538" s="173">
        <v>6.8979539998421796E-3</v>
      </c>
      <c r="F538" s="173">
        <v>1.0155317039235701</v>
      </c>
      <c r="G538" s="173">
        <v>1.0018899999999999</v>
      </c>
      <c r="H538" s="173">
        <v>1.02935</v>
      </c>
      <c r="I538" s="173">
        <v>2.54612152557613E-2</v>
      </c>
      <c r="J538" s="282">
        <v>425325</v>
      </c>
      <c r="K538" s="282">
        <v>30344</v>
      </c>
      <c r="L538" s="283">
        <v>394981</v>
      </c>
      <c r="M538" s="171"/>
      <c r="N538" s="171"/>
      <c r="O538" s="171"/>
      <c r="P538" s="171"/>
      <c r="Q538" s="171"/>
      <c r="R538" s="171"/>
      <c r="S538" s="171"/>
      <c r="T538" s="171"/>
      <c r="U538" s="171"/>
      <c r="V538" s="171"/>
      <c r="W538" s="171"/>
      <c r="X538" s="171"/>
      <c r="Y538" s="171"/>
      <c r="Z538" s="171"/>
      <c r="AA538" s="171"/>
      <c r="AB538" s="171"/>
    </row>
    <row r="539" spans="1:28" ht="15.75" customHeight="1" x14ac:dyDescent="0.2">
      <c r="A539" s="281">
        <v>368.91</v>
      </c>
      <c r="B539" s="171" t="s">
        <v>2367</v>
      </c>
      <c r="C539" s="171" t="s">
        <v>1896</v>
      </c>
      <c r="D539" s="173">
        <v>0.103622904952496</v>
      </c>
      <c r="E539" s="173">
        <v>4.6576481022716297E-2</v>
      </c>
      <c r="F539" s="173">
        <v>1.1091821089623799</v>
      </c>
      <c r="G539" s="173">
        <v>1.01241</v>
      </c>
      <c r="H539" s="173">
        <v>1.2152099999999999</v>
      </c>
      <c r="I539" s="173">
        <v>2.6095316334505202E-2</v>
      </c>
      <c r="J539" s="282">
        <v>440408</v>
      </c>
      <c r="K539" s="282">
        <v>602</v>
      </c>
      <c r="L539" s="283">
        <v>439806</v>
      </c>
      <c r="M539" s="171"/>
      <c r="N539" s="171"/>
      <c r="O539" s="171"/>
      <c r="P539" s="171"/>
      <c r="Q539" s="171"/>
      <c r="R539" s="171"/>
      <c r="S539" s="171"/>
      <c r="T539" s="171"/>
      <c r="U539" s="171"/>
      <c r="V539" s="171"/>
      <c r="W539" s="171"/>
      <c r="X539" s="171"/>
      <c r="Y539" s="171"/>
      <c r="Z539" s="171"/>
      <c r="AA539" s="171"/>
      <c r="AB539" s="171"/>
    </row>
    <row r="540" spans="1:28" ht="15.75" customHeight="1" x14ac:dyDescent="0.2">
      <c r="A540" s="281">
        <v>189.12</v>
      </c>
      <c r="B540" s="171" t="s">
        <v>2368</v>
      </c>
      <c r="C540" s="171" t="s">
        <v>1820</v>
      </c>
      <c r="D540" s="173">
        <v>7.8251207351854105E-2</v>
      </c>
      <c r="E540" s="173">
        <v>3.51942077742552E-2</v>
      </c>
      <c r="F540" s="173">
        <v>1.08139427874525</v>
      </c>
      <c r="G540" s="173">
        <v>1.0093099999999999</v>
      </c>
      <c r="H540" s="173">
        <v>1.15862</v>
      </c>
      <c r="I540" s="173">
        <v>2.6188062939131701E-2</v>
      </c>
      <c r="J540" s="282">
        <v>440966</v>
      </c>
      <c r="K540" s="282">
        <v>1057</v>
      </c>
      <c r="L540" s="283">
        <v>439909</v>
      </c>
      <c r="M540" s="171"/>
      <c r="N540" s="171"/>
      <c r="O540" s="171"/>
      <c r="P540" s="171"/>
      <c r="Q540" s="171"/>
      <c r="R540" s="171"/>
      <c r="S540" s="171"/>
      <c r="T540" s="171"/>
      <c r="U540" s="171"/>
      <c r="V540" s="171"/>
      <c r="W540" s="171"/>
      <c r="X540" s="171"/>
      <c r="Y540" s="171"/>
      <c r="Z540" s="171"/>
      <c r="AA540" s="171"/>
      <c r="AB540" s="171"/>
    </row>
    <row r="541" spans="1:28" ht="15.75" customHeight="1" x14ac:dyDescent="0.2">
      <c r="A541" s="281">
        <v>540</v>
      </c>
      <c r="B541" s="171" t="s">
        <v>2369</v>
      </c>
      <c r="C541" s="171" t="s">
        <v>1849</v>
      </c>
      <c r="D541" s="173">
        <v>4.1598225053255299E-2</v>
      </c>
      <c r="E541" s="173">
        <v>1.8815028279490199E-2</v>
      </c>
      <c r="F541" s="173">
        <v>1.0424755540394699</v>
      </c>
      <c r="G541" s="173">
        <v>1.0047299999999999</v>
      </c>
      <c r="H541" s="173">
        <v>1.0816399999999999</v>
      </c>
      <c r="I541" s="173">
        <v>2.70424717550923E-2</v>
      </c>
      <c r="J541" s="282">
        <v>440703</v>
      </c>
      <c r="K541" s="282">
        <v>3745</v>
      </c>
      <c r="L541" s="283">
        <v>436958</v>
      </c>
      <c r="M541" s="171"/>
      <c r="N541" s="171"/>
      <c r="O541" s="171"/>
      <c r="P541" s="171"/>
      <c r="Q541" s="171"/>
      <c r="R541" s="171"/>
      <c r="S541" s="171"/>
      <c r="T541" s="171"/>
      <c r="U541" s="171"/>
      <c r="V541" s="171"/>
      <c r="W541" s="171"/>
      <c r="X541" s="171"/>
      <c r="Y541" s="171"/>
      <c r="Z541" s="171"/>
      <c r="AA541" s="171"/>
      <c r="AB541" s="171"/>
    </row>
    <row r="542" spans="1:28" ht="15.75" customHeight="1" x14ac:dyDescent="0.2">
      <c r="A542" s="281">
        <v>300.39999999999998</v>
      </c>
      <c r="B542" s="171" t="s">
        <v>2370</v>
      </c>
      <c r="C542" s="171" t="s">
        <v>1816</v>
      </c>
      <c r="D542" s="173">
        <v>1.5030860777648701E-2</v>
      </c>
      <c r="E542" s="173">
        <v>6.8063644570018102E-3</v>
      </c>
      <c r="F542" s="173">
        <v>1.0151443922776899</v>
      </c>
      <c r="G542" s="173">
        <v>1.00169</v>
      </c>
      <c r="H542" s="173">
        <v>1.02878</v>
      </c>
      <c r="I542" s="173">
        <v>2.7219620049981401E-2</v>
      </c>
      <c r="J542" s="282">
        <v>424123</v>
      </c>
      <c r="K542" s="282">
        <v>31033</v>
      </c>
      <c r="L542" s="283">
        <v>393090</v>
      </c>
      <c r="M542" s="171"/>
      <c r="N542" s="171"/>
      <c r="O542" s="171"/>
      <c r="P542" s="171"/>
      <c r="Q542" s="171"/>
      <c r="R542" s="171"/>
      <c r="S542" s="171"/>
      <c r="T542" s="171"/>
      <c r="U542" s="171"/>
      <c r="V542" s="171"/>
      <c r="W542" s="171"/>
      <c r="X542" s="171"/>
      <c r="Y542" s="171"/>
      <c r="Z542" s="171"/>
      <c r="AA542" s="171"/>
      <c r="AB542" s="171"/>
    </row>
    <row r="543" spans="1:28" ht="15.75" customHeight="1" x14ac:dyDescent="0.2">
      <c r="A543" s="281">
        <v>395.1</v>
      </c>
      <c r="B543" s="171" t="s">
        <v>2371</v>
      </c>
      <c r="C543" s="171" t="s">
        <v>1831</v>
      </c>
      <c r="D543" s="173">
        <v>2.4469826464398398E-2</v>
      </c>
      <c r="E543" s="173">
        <v>1.11110705608564E-2</v>
      </c>
      <c r="F543" s="173">
        <v>1.0247716696562399</v>
      </c>
      <c r="G543" s="173">
        <v>1.0026999999999999</v>
      </c>
      <c r="H543" s="173">
        <v>1.0473300000000001</v>
      </c>
      <c r="I543" s="173">
        <v>2.7644659347237099E-2</v>
      </c>
      <c r="J543" s="282">
        <v>427869</v>
      </c>
      <c r="K543" s="282">
        <v>10932</v>
      </c>
      <c r="L543" s="283">
        <v>416937</v>
      </c>
      <c r="M543" s="171"/>
      <c r="N543" s="171"/>
      <c r="O543" s="171"/>
      <c r="P543" s="171"/>
      <c r="Q543" s="171"/>
      <c r="R543" s="171"/>
      <c r="S543" s="171"/>
      <c r="T543" s="171"/>
      <c r="U543" s="171"/>
      <c r="V543" s="171"/>
      <c r="W543" s="171"/>
      <c r="X543" s="171"/>
      <c r="Y543" s="171"/>
      <c r="Z543" s="171"/>
      <c r="AA543" s="171"/>
      <c r="AB543" s="171"/>
    </row>
    <row r="544" spans="1:28" ht="15.75" customHeight="1" x14ac:dyDescent="0.2">
      <c r="A544" s="281">
        <v>348.8</v>
      </c>
      <c r="B544" s="171" t="s">
        <v>2372</v>
      </c>
      <c r="C544" s="171" t="s">
        <v>1878</v>
      </c>
      <c r="D544" s="173">
        <v>3.3587179337467903E-2</v>
      </c>
      <c r="E544" s="173">
        <v>1.5251717275020499E-2</v>
      </c>
      <c r="F544" s="173">
        <v>1.03415759697061</v>
      </c>
      <c r="G544" s="173">
        <v>1.0037</v>
      </c>
      <c r="H544" s="173">
        <v>1.0655399999999999</v>
      </c>
      <c r="I544" s="173">
        <v>2.7651889809569299E-2</v>
      </c>
      <c r="J544" s="282">
        <v>434911</v>
      </c>
      <c r="K544" s="282">
        <v>5694</v>
      </c>
      <c r="L544" s="283">
        <v>429217</v>
      </c>
      <c r="M544" s="171"/>
      <c r="N544" s="171"/>
      <c r="O544" s="171"/>
      <c r="P544" s="171"/>
      <c r="Q544" s="171"/>
      <c r="R544" s="171"/>
      <c r="S544" s="171"/>
      <c r="T544" s="171"/>
      <c r="U544" s="171"/>
      <c r="V544" s="171"/>
      <c r="W544" s="171"/>
      <c r="X544" s="171"/>
      <c r="Y544" s="171"/>
      <c r="Z544" s="171"/>
      <c r="AA544" s="171"/>
      <c r="AB544" s="171"/>
    </row>
    <row r="545" spans="1:28" ht="15.75" customHeight="1" x14ac:dyDescent="0.2">
      <c r="A545" s="281">
        <v>274</v>
      </c>
      <c r="B545" s="171" t="s">
        <v>2373</v>
      </c>
      <c r="C545" s="171" t="s">
        <v>1859</v>
      </c>
      <c r="D545" s="173">
        <v>-1.30939288562499E-2</v>
      </c>
      <c r="E545" s="173">
        <v>5.9699710189035898E-3</v>
      </c>
      <c r="F545" s="173">
        <v>0.98699142369066595</v>
      </c>
      <c r="G545" s="173">
        <v>0.97550999999999999</v>
      </c>
      <c r="H545" s="173">
        <v>0.99861</v>
      </c>
      <c r="I545" s="173">
        <v>2.82858751257089E-2</v>
      </c>
      <c r="J545" s="282">
        <v>429581</v>
      </c>
      <c r="K545" s="282">
        <v>41310</v>
      </c>
      <c r="L545" s="283">
        <v>388271</v>
      </c>
      <c r="M545" s="171"/>
      <c r="N545" s="171"/>
      <c r="O545" s="171"/>
      <c r="P545" s="171"/>
      <c r="Q545" s="171"/>
      <c r="R545" s="171"/>
      <c r="S545" s="171"/>
      <c r="T545" s="171"/>
      <c r="U545" s="171"/>
      <c r="V545" s="171"/>
      <c r="W545" s="171"/>
      <c r="X545" s="171"/>
      <c r="Y545" s="171"/>
      <c r="Z545" s="171"/>
      <c r="AA545" s="171"/>
      <c r="AB545" s="171"/>
    </row>
    <row r="546" spans="1:28" ht="15.75" customHeight="1" x14ac:dyDescent="0.2">
      <c r="A546" s="281">
        <v>575.70000000000005</v>
      </c>
      <c r="B546" s="171" t="s">
        <v>2374</v>
      </c>
      <c r="C546" s="171" t="s">
        <v>1849</v>
      </c>
      <c r="D546" s="173">
        <v>4.7102755425977798E-2</v>
      </c>
      <c r="E546" s="173">
        <v>2.1596273504222999E-2</v>
      </c>
      <c r="F546" s="173">
        <v>1.0482297148367601</v>
      </c>
      <c r="G546" s="173">
        <v>1.0047900000000001</v>
      </c>
      <c r="H546" s="173">
        <v>1.09355</v>
      </c>
      <c r="I546" s="173">
        <v>2.9179022959543902E-2</v>
      </c>
      <c r="J546" s="282">
        <v>436596</v>
      </c>
      <c r="K546" s="282">
        <v>2827</v>
      </c>
      <c r="L546" s="283">
        <v>433769</v>
      </c>
      <c r="M546" s="171"/>
      <c r="N546" s="171"/>
      <c r="O546" s="171"/>
      <c r="P546" s="171"/>
      <c r="Q546" s="171"/>
      <c r="R546" s="171"/>
      <c r="S546" s="171"/>
      <c r="T546" s="171"/>
      <c r="U546" s="171"/>
      <c r="V546" s="171"/>
      <c r="W546" s="171"/>
      <c r="X546" s="171"/>
      <c r="Y546" s="171"/>
      <c r="Z546" s="171"/>
      <c r="AA546" s="171"/>
      <c r="AB546" s="171"/>
    </row>
    <row r="547" spans="1:28" ht="15.75" customHeight="1" x14ac:dyDescent="0.2">
      <c r="A547" s="281">
        <v>874</v>
      </c>
      <c r="B547" s="171" t="s">
        <v>2375</v>
      </c>
      <c r="C547" s="171" t="s">
        <v>1938</v>
      </c>
      <c r="D547" s="173">
        <v>6.0505397927520597E-2</v>
      </c>
      <c r="E547" s="173">
        <v>2.7745204722483499E-2</v>
      </c>
      <c r="F547" s="173">
        <v>1.06237333216909</v>
      </c>
      <c r="G547" s="173">
        <v>1.00614</v>
      </c>
      <c r="H547" s="173">
        <v>1.12175</v>
      </c>
      <c r="I547" s="173">
        <v>2.9201798644796301E-2</v>
      </c>
      <c r="J547" s="282">
        <v>440684</v>
      </c>
      <c r="K547" s="282">
        <v>1708</v>
      </c>
      <c r="L547" s="283">
        <v>438976</v>
      </c>
      <c r="M547" s="171"/>
      <c r="N547" s="171"/>
      <c r="O547" s="171"/>
      <c r="P547" s="171"/>
      <c r="Q547" s="171"/>
      <c r="R547" s="171"/>
      <c r="S547" s="171"/>
      <c r="T547" s="171"/>
      <c r="U547" s="171"/>
      <c r="V547" s="171"/>
      <c r="W547" s="171"/>
      <c r="X547" s="171"/>
      <c r="Y547" s="171"/>
      <c r="Z547" s="171"/>
      <c r="AA547" s="171"/>
      <c r="AB547" s="171"/>
    </row>
    <row r="548" spans="1:28" ht="15.75" customHeight="1" x14ac:dyDescent="0.2">
      <c r="A548" s="281">
        <v>136</v>
      </c>
      <c r="B548" s="171" t="s">
        <v>2376</v>
      </c>
      <c r="C548" s="171" t="s">
        <v>1844</v>
      </c>
      <c r="D548" s="173">
        <v>4.2022288433317498E-2</v>
      </c>
      <c r="E548" s="173">
        <v>1.9295819257922901E-2</v>
      </c>
      <c r="F548" s="173">
        <v>1.04291772349385</v>
      </c>
      <c r="G548" s="173">
        <v>1.00421</v>
      </c>
      <c r="H548" s="173">
        <v>1.0831200000000001</v>
      </c>
      <c r="I548" s="173">
        <v>2.94214963567218E-2</v>
      </c>
      <c r="J548" s="282">
        <v>431772</v>
      </c>
      <c r="K548" s="282">
        <v>3552</v>
      </c>
      <c r="L548" s="283">
        <v>428220</v>
      </c>
      <c r="M548" s="171"/>
      <c r="N548" s="171"/>
      <c r="O548" s="171"/>
      <c r="P548" s="171"/>
      <c r="Q548" s="171"/>
      <c r="R548" s="171"/>
      <c r="S548" s="171"/>
      <c r="T548" s="171"/>
      <c r="U548" s="171"/>
      <c r="V548" s="171"/>
      <c r="W548" s="171"/>
      <c r="X548" s="171"/>
      <c r="Y548" s="171"/>
      <c r="Z548" s="171"/>
      <c r="AA548" s="171"/>
      <c r="AB548" s="171"/>
    </row>
    <row r="549" spans="1:28" ht="15.75" customHeight="1" x14ac:dyDescent="0.2">
      <c r="A549" s="281">
        <v>464</v>
      </c>
      <c r="B549" s="171" t="s">
        <v>2377</v>
      </c>
      <c r="C549" s="171" t="s">
        <v>1818</v>
      </c>
      <c r="D549" s="173">
        <v>1.6690238398540801E-2</v>
      </c>
      <c r="E549" s="173">
        <v>7.6679834101018203E-3</v>
      </c>
      <c r="F549" s="173">
        <v>1.01683029855493</v>
      </c>
      <c r="G549" s="173">
        <v>1.00166</v>
      </c>
      <c r="H549" s="173">
        <v>1.03223</v>
      </c>
      <c r="I549" s="173">
        <v>2.9509395727030499E-2</v>
      </c>
      <c r="J549" s="282">
        <v>401804</v>
      </c>
      <c r="K549" s="282">
        <v>24262</v>
      </c>
      <c r="L549" s="283">
        <v>377542</v>
      </c>
      <c r="M549" s="171"/>
      <c r="N549" s="171"/>
      <c r="O549" s="171"/>
      <c r="P549" s="171"/>
      <c r="Q549" s="171"/>
      <c r="R549" s="171"/>
      <c r="S549" s="171"/>
      <c r="T549" s="171"/>
      <c r="U549" s="171"/>
      <c r="V549" s="171"/>
      <c r="W549" s="171"/>
      <c r="X549" s="171"/>
      <c r="Y549" s="171"/>
      <c r="Z549" s="171"/>
      <c r="AA549" s="171"/>
      <c r="AB549" s="171"/>
    </row>
    <row r="550" spans="1:28" ht="15.75" customHeight="1" x14ac:dyDescent="0.2">
      <c r="A550" s="281">
        <v>180.1</v>
      </c>
      <c r="B550" s="171" t="s">
        <v>2378</v>
      </c>
      <c r="C550" s="171" t="s">
        <v>1820</v>
      </c>
      <c r="D550" s="173">
        <v>0.14425109957100701</v>
      </c>
      <c r="E550" s="173">
        <v>6.6298553531122503E-2</v>
      </c>
      <c r="F550" s="173">
        <v>1.1551741358404699</v>
      </c>
      <c r="G550" s="173">
        <v>1.01441</v>
      </c>
      <c r="H550" s="173">
        <v>1.3154699999999999</v>
      </c>
      <c r="I550" s="173">
        <v>2.9571677893902502E-2</v>
      </c>
      <c r="J550" s="282">
        <v>441765</v>
      </c>
      <c r="K550" s="282">
        <v>304</v>
      </c>
      <c r="L550" s="283">
        <v>441461</v>
      </c>
      <c r="M550" s="171"/>
      <c r="N550" s="171"/>
      <c r="O550" s="171"/>
      <c r="P550" s="171"/>
      <c r="Q550" s="171"/>
      <c r="R550" s="171"/>
      <c r="S550" s="171"/>
      <c r="T550" s="171"/>
      <c r="U550" s="171"/>
      <c r="V550" s="171"/>
      <c r="W550" s="171"/>
      <c r="X550" s="171"/>
      <c r="Y550" s="171"/>
      <c r="Z550" s="171"/>
      <c r="AA550" s="171"/>
      <c r="AB550" s="171"/>
    </row>
    <row r="551" spans="1:28" ht="15.75" customHeight="1" x14ac:dyDescent="0.2">
      <c r="A551" s="281">
        <v>368.5</v>
      </c>
      <c r="B551" s="171" t="s">
        <v>2379</v>
      </c>
      <c r="C551" s="171" t="s">
        <v>1896</v>
      </c>
      <c r="D551" s="173">
        <v>0.152933742099543</v>
      </c>
      <c r="E551" s="173">
        <v>7.0410900396585693E-2</v>
      </c>
      <c r="F551" s="173">
        <v>1.1652477695141801</v>
      </c>
      <c r="G551" s="173">
        <v>1.0150399999999999</v>
      </c>
      <c r="H551" s="173">
        <v>1.33768</v>
      </c>
      <c r="I551" s="173">
        <v>2.98543062747057E-2</v>
      </c>
      <c r="J551" s="282">
        <v>441248</v>
      </c>
      <c r="K551" s="282">
        <v>264</v>
      </c>
      <c r="L551" s="283">
        <v>440984</v>
      </c>
      <c r="M551" s="171"/>
      <c r="N551" s="171"/>
      <c r="O551" s="171"/>
      <c r="P551" s="171"/>
      <c r="Q551" s="171"/>
      <c r="R551" s="171"/>
      <c r="S551" s="171"/>
      <c r="T551" s="171"/>
      <c r="U551" s="171"/>
      <c r="V551" s="171"/>
      <c r="W551" s="171"/>
      <c r="X551" s="171"/>
      <c r="Y551" s="171"/>
      <c r="Z551" s="171"/>
      <c r="AA551" s="171"/>
      <c r="AB551" s="171"/>
    </row>
    <row r="552" spans="1:28" ht="15.75" customHeight="1" x14ac:dyDescent="0.2">
      <c r="A552" s="281">
        <v>739</v>
      </c>
      <c r="B552" s="171" t="s">
        <v>2380</v>
      </c>
      <c r="C552" s="171" t="s">
        <v>1902</v>
      </c>
      <c r="D552" s="173">
        <v>4.9997683590344698E-2</v>
      </c>
      <c r="E552" s="173">
        <v>2.30307297094209E-2</v>
      </c>
      <c r="F552" s="173">
        <v>1.05126866120433</v>
      </c>
      <c r="G552" s="173">
        <v>1.0048699999999999</v>
      </c>
      <c r="H552" s="173">
        <v>1.09981</v>
      </c>
      <c r="I552" s="173">
        <v>2.9937837880428201E-2</v>
      </c>
      <c r="J552" s="282">
        <v>438106</v>
      </c>
      <c r="K552" s="282">
        <v>2478</v>
      </c>
      <c r="L552" s="283">
        <v>435628</v>
      </c>
      <c r="M552" s="171"/>
      <c r="N552" s="171"/>
      <c r="O552" s="171"/>
      <c r="P552" s="171"/>
      <c r="Q552" s="171"/>
      <c r="R552" s="171"/>
      <c r="S552" s="171"/>
      <c r="T552" s="171"/>
      <c r="U552" s="171"/>
      <c r="V552" s="171"/>
      <c r="W552" s="171"/>
      <c r="X552" s="171"/>
      <c r="Y552" s="171"/>
      <c r="Z552" s="171"/>
      <c r="AA552" s="171"/>
      <c r="AB552" s="171"/>
    </row>
    <row r="553" spans="1:28" ht="15.75" customHeight="1" x14ac:dyDescent="0.2">
      <c r="A553" s="281">
        <v>963.1</v>
      </c>
      <c r="B553" s="171" t="s">
        <v>2381</v>
      </c>
      <c r="C553" s="171" t="s">
        <v>1938</v>
      </c>
      <c r="D553" s="173">
        <v>5.8835660081030701E-2</v>
      </c>
      <c r="E553" s="173">
        <v>2.7342661411184299E-2</v>
      </c>
      <c r="F553" s="173">
        <v>1.06060092734677</v>
      </c>
      <c r="G553" s="173">
        <v>1.00526</v>
      </c>
      <c r="H553" s="173">
        <v>1.1189899999999999</v>
      </c>
      <c r="I553" s="173">
        <v>3.14139131348019E-2</v>
      </c>
      <c r="J553" s="282">
        <v>438876</v>
      </c>
      <c r="K553" s="282">
        <v>1756</v>
      </c>
      <c r="L553" s="283">
        <v>437120</v>
      </c>
      <c r="M553" s="171"/>
      <c r="N553" s="171"/>
      <c r="O553" s="171"/>
      <c r="P553" s="171"/>
      <c r="Q553" s="171"/>
      <c r="R553" s="171"/>
      <c r="S553" s="171"/>
      <c r="T553" s="171"/>
      <c r="U553" s="171"/>
      <c r="V553" s="171"/>
      <c r="W553" s="171"/>
      <c r="X553" s="171"/>
      <c r="Y553" s="171"/>
      <c r="Z553" s="171"/>
      <c r="AA553" s="171"/>
      <c r="AB553" s="171"/>
    </row>
    <row r="554" spans="1:28" ht="15.75" customHeight="1" x14ac:dyDescent="0.2">
      <c r="A554" s="281">
        <v>386.1</v>
      </c>
      <c r="B554" s="171" t="s">
        <v>2382</v>
      </c>
      <c r="C554" s="171" t="s">
        <v>1896</v>
      </c>
      <c r="D554" s="173">
        <v>-5.55411232051186E-2</v>
      </c>
      <c r="E554" s="173">
        <v>2.5835502668695901E-2</v>
      </c>
      <c r="F554" s="173">
        <v>0.94597312142383905</v>
      </c>
      <c r="G554" s="173">
        <v>0.89925999999999995</v>
      </c>
      <c r="H554" s="173">
        <v>0.99511000000000005</v>
      </c>
      <c r="I554" s="173">
        <v>3.1571162043994502E-2</v>
      </c>
      <c r="J554" s="282">
        <v>440859</v>
      </c>
      <c r="K554" s="282">
        <v>1972</v>
      </c>
      <c r="L554" s="283">
        <v>438887</v>
      </c>
      <c r="M554" s="171"/>
      <c r="N554" s="171"/>
      <c r="O554" s="171"/>
      <c r="P554" s="171"/>
      <c r="Q554" s="171"/>
      <c r="R554" s="171"/>
      <c r="S554" s="171"/>
      <c r="T554" s="171"/>
      <c r="U554" s="171"/>
      <c r="V554" s="171"/>
      <c r="W554" s="171"/>
      <c r="X554" s="171"/>
      <c r="Y554" s="171"/>
      <c r="Z554" s="171"/>
      <c r="AA554" s="171"/>
      <c r="AB554" s="171"/>
    </row>
    <row r="555" spans="1:28" ht="15.75" customHeight="1" x14ac:dyDescent="0.2">
      <c r="A555" s="281">
        <v>281.12</v>
      </c>
      <c r="B555" s="171" t="s">
        <v>2383</v>
      </c>
      <c r="C555" s="171" t="s">
        <v>1852</v>
      </c>
      <c r="D555" s="173">
        <v>2.4514508069603601E-2</v>
      </c>
      <c r="E555" s="173">
        <v>1.14075834923348E-2</v>
      </c>
      <c r="F555" s="173">
        <v>1.02481745912237</v>
      </c>
      <c r="G555" s="173">
        <v>1.0021599999999999</v>
      </c>
      <c r="H555" s="173">
        <v>1.04799</v>
      </c>
      <c r="I555" s="173">
        <v>3.1637102166738498E-2</v>
      </c>
      <c r="J555" s="282">
        <v>433818</v>
      </c>
      <c r="K555" s="282">
        <v>10310</v>
      </c>
      <c r="L555" s="283">
        <v>423508</v>
      </c>
      <c r="M555" s="171"/>
      <c r="N555" s="171"/>
      <c r="O555" s="171"/>
      <c r="P555" s="171"/>
      <c r="Q555" s="171"/>
      <c r="R555" s="171"/>
      <c r="S555" s="171"/>
      <c r="T555" s="171"/>
      <c r="U555" s="171"/>
      <c r="V555" s="171"/>
      <c r="W555" s="171"/>
      <c r="X555" s="171"/>
      <c r="Y555" s="171"/>
      <c r="Z555" s="171"/>
      <c r="AA555" s="171"/>
      <c r="AB555" s="171"/>
    </row>
    <row r="556" spans="1:28" ht="15.75" customHeight="1" x14ac:dyDescent="0.2">
      <c r="A556" s="281">
        <v>907</v>
      </c>
      <c r="B556" s="171" t="s">
        <v>2384</v>
      </c>
      <c r="C556" s="171" t="s">
        <v>1938</v>
      </c>
      <c r="D556" s="173">
        <v>3.3654838641524701E-2</v>
      </c>
      <c r="E556" s="173">
        <v>1.5673472006078399E-2</v>
      </c>
      <c r="F556" s="173">
        <v>1.0342275697210399</v>
      </c>
      <c r="G556" s="173">
        <v>1.0029399999999999</v>
      </c>
      <c r="H556" s="173">
        <v>1.0664899999999999</v>
      </c>
      <c r="I556" s="173">
        <v>3.1773506530810097E-2</v>
      </c>
      <c r="J556" s="282">
        <v>434561</v>
      </c>
      <c r="K556" s="282">
        <v>5416</v>
      </c>
      <c r="L556" s="283">
        <v>429145</v>
      </c>
      <c r="M556" s="171"/>
      <c r="N556" s="171"/>
      <c r="O556" s="171"/>
      <c r="P556" s="171"/>
      <c r="Q556" s="171"/>
      <c r="R556" s="171"/>
      <c r="S556" s="171"/>
      <c r="T556" s="171"/>
      <c r="U556" s="171"/>
      <c r="V556" s="171"/>
      <c r="W556" s="171"/>
      <c r="X556" s="171"/>
      <c r="Y556" s="171"/>
      <c r="Z556" s="171"/>
      <c r="AA556" s="171"/>
      <c r="AB556" s="171"/>
    </row>
    <row r="557" spans="1:28" ht="15.75" customHeight="1" x14ac:dyDescent="0.2">
      <c r="A557" s="281">
        <v>841</v>
      </c>
      <c r="B557" s="171" t="s">
        <v>2385</v>
      </c>
      <c r="C557" s="171" t="s">
        <v>1938</v>
      </c>
      <c r="D557" s="173">
        <v>2.5254064070854901E-2</v>
      </c>
      <c r="E557" s="173">
        <v>1.17813303914206E-2</v>
      </c>
      <c r="F557" s="173">
        <v>1.0255756493519601</v>
      </c>
      <c r="G557" s="173">
        <v>1.0021599999999999</v>
      </c>
      <c r="H557" s="173">
        <v>1.0495300000000001</v>
      </c>
      <c r="I557" s="173">
        <v>3.2067644759048698E-2</v>
      </c>
      <c r="J557" s="282">
        <v>423543</v>
      </c>
      <c r="K557" s="282">
        <v>9752</v>
      </c>
      <c r="L557" s="283">
        <v>413791</v>
      </c>
      <c r="M557" s="171"/>
      <c r="N557" s="171"/>
      <c r="O557" s="171"/>
      <c r="P557" s="171"/>
      <c r="Q557" s="171"/>
      <c r="R557" s="171"/>
      <c r="S557" s="171"/>
      <c r="T557" s="171"/>
      <c r="U557" s="171"/>
      <c r="V557" s="171"/>
      <c r="W557" s="171"/>
      <c r="X557" s="171"/>
      <c r="Y557" s="171"/>
      <c r="Z557" s="171"/>
      <c r="AA557" s="171"/>
      <c r="AB557" s="171"/>
    </row>
    <row r="558" spans="1:28" ht="15.75" customHeight="1" x14ac:dyDescent="0.2">
      <c r="A558" s="281">
        <v>363.3</v>
      </c>
      <c r="B558" s="171" t="s">
        <v>2386</v>
      </c>
      <c r="C558" s="171" t="s">
        <v>1896</v>
      </c>
      <c r="D558" s="173">
        <v>2.8714207788547101E-2</v>
      </c>
      <c r="E558" s="173">
        <v>1.34007141279131E-2</v>
      </c>
      <c r="F558" s="173">
        <v>1.0291304349799999</v>
      </c>
      <c r="G558" s="173">
        <v>1.0024500000000001</v>
      </c>
      <c r="H558" s="173">
        <v>1.0565199999999999</v>
      </c>
      <c r="I558" s="173">
        <v>3.2134211790634901E-2</v>
      </c>
      <c r="J558" s="282">
        <v>433526</v>
      </c>
      <c r="K558" s="282">
        <v>7413</v>
      </c>
      <c r="L558" s="283">
        <v>426113</v>
      </c>
      <c r="M558" s="171"/>
      <c r="N558" s="171"/>
      <c r="O558" s="171"/>
      <c r="P558" s="171"/>
      <c r="Q558" s="171"/>
      <c r="R558" s="171"/>
      <c r="S558" s="171"/>
      <c r="T558" s="171"/>
      <c r="U558" s="171"/>
      <c r="V558" s="171"/>
      <c r="W558" s="171"/>
      <c r="X558" s="171"/>
      <c r="Y558" s="171"/>
      <c r="Z558" s="171"/>
      <c r="AA558" s="171"/>
      <c r="AB558" s="171"/>
    </row>
    <row r="559" spans="1:28" ht="15.75" customHeight="1" x14ac:dyDescent="0.2">
      <c r="A559" s="281">
        <v>965</v>
      </c>
      <c r="B559" s="171" t="s">
        <v>2387</v>
      </c>
      <c r="C559" s="171" t="s">
        <v>1938</v>
      </c>
      <c r="D559" s="173">
        <v>8.1447322963947397E-2</v>
      </c>
      <c r="E559" s="173">
        <v>3.8011659711333003E-2</v>
      </c>
      <c r="F559" s="173">
        <v>1.0848560690765401</v>
      </c>
      <c r="G559" s="173">
        <v>1.0069699999999999</v>
      </c>
      <c r="H559" s="173">
        <v>1.1687700000000001</v>
      </c>
      <c r="I559" s="173">
        <v>3.2137745613145099E-2</v>
      </c>
      <c r="J559" s="282">
        <v>439259</v>
      </c>
      <c r="K559" s="282">
        <v>911</v>
      </c>
      <c r="L559" s="283">
        <v>438348</v>
      </c>
      <c r="M559" s="171"/>
      <c r="N559" s="171"/>
      <c r="O559" s="171"/>
      <c r="P559" s="171"/>
      <c r="Q559" s="171"/>
      <c r="R559" s="171"/>
      <c r="S559" s="171"/>
      <c r="T559" s="171"/>
      <c r="U559" s="171"/>
      <c r="V559" s="171"/>
      <c r="W559" s="171"/>
      <c r="X559" s="171"/>
      <c r="Y559" s="171"/>
      <c r="Z559" s="171"/>
      <c r="AA559" s="171"/>
      <c r="AB559" s="171"/>
    </row>
    <row r="560" spans="1:28" ht="15.75" customHeight="1" x14ac:dyDescent="0.2">
      <c r="A560" s="281">
        <v>510.2</v>
      </c>
      <c r="B560" s="171" t="s">
        <v>2388</v>
      </c>
      <c r="C560" s="171" t="s">
        <v>1818</v>
      </c>
      <c r="D560" s="173">
        <v>0.16371411432956401</v>
      </c>
      <c r="E560" s="173">
        <v>7.6606566306129997E-2</v>
      </c>
      <c r="F560" s="173">
        <v>1.1778775286468399</v>
      </c>
      <c r="G560" s="173">
        <v>1.01366</v>
      </c>
      <c r="H560" s="173">
        <v>1.3687</v>
      </c>
      <c r="I560" s="173">
        <v>3.2591746913837802E-2</v>
      </c>
      <c r="J560" s="282">
        <v>441662</v>
      </c>
      <c r="K560" s="282">
        <v>223</v>
      </c>
      <c r="L560" s="283">
        <v>441439</v>
      </c>
      <c r="M560" s="171"/>
      <c r="N560" s="171"/>
      <c r="O560" s="171"/>
      <c r="P560" s="171"/>
      <c r="Q560" s="171"/>
      <c r="R560" s="171"/>
      <c r="S560" s="171"/>
      <c r="T560" s="171"/>
      <c r="U560" s="171"/>
      <c r="V560" s="171"/>
      <c r="W560" s="171"/>
      <c r="X560" s="171"/>
      <c r="Y560" s="171"/>
      <c r="Z560" s="171"/>
      <c r="AA560" s="171"/>
      <c r="AB560" s="171"/>
    </row>
    <row r="561" spans="1:28" ht="15.75" customHeight="1" x14ac:dyDescent="0.2">
      <c r="A561" s="281">
        <v>312</v>
      </c>
      <c r="B561" s="171" t="s">
        <v>2389</v>
      </c>
      <c r="C561" s="171" t="s">
        <v>1816</v>
      </c>
      <c r="D561" s="173">
        <v>3.4320948682795401E-2</v>
      </c>
      <c r="E561" s="173">
        <v>1.6132243798860801E-2</v>
      </c>
      <c r="F561" s="173">
        <v>1.0349167085858599</v>
      </c>
      <c r="G561" s="173">
        <v>1.00271</v>
      </c>
      <c r="H561" s="173">
        <v>1.06816</v>
      </c>
      <c r="I561" s="173">
        <v>3.3380619344867399E-2</v>
      </c>
      <c r="J561" s="282">
        <v>438114</v>
      </c>
      <c r="K561" s="282">
        <v>5144</v>
      </c>
      <c r="L561" s="283">
        <v>432970</v>
      </c>
      <c r="M561" s="171"/>
      <c r="N561" s="171"/>
      <c r="O561" s="171"/>
      <c r="P561" s="171"/>
      <c r="Q561" s="171"/>
      <c r="R561" s="171"/>
      <c r="S561" s="171"/>
      <c r="T561" s="171"/>
      <c r="U561" s="171"/>
      <c r="V561" s="171"/>
      <c r="W561" s="171"/>
      <c r="X561" s="171"/>
      <c r="Y561" s="171"/>
      <c r="Z561" s="171"/>
      <c r="AA561" s="171"/>
      <c r="AB561" s="171"/>
    </row>
    <row r="562" spans="1:28" ht="15.75" customHeight="1" x14ac:dyDescent="0.2">
      <c r="A562" s="281">
        <v>710.11</v>
      </c>
      <c r="B562" s="171" t="s">
        <v>2390</v>
      </c>
      <c r="C562" s="171" t="s">
        <v>1902</v>
      </c>
      <c r="D562" s="173">
        <v>3.7055249918493599E-2</v>
      </c>
      <c r="E562" s="173">
        <v>1.7485323171204999E-2</v>
      </c>
      <c r="F562" s="173">
        <v>1.0377503548768201</v>
      </c>
      <c r="G562" s="173">
        <v>1.0027900000000001</v>
      </c>
      <c r="H562" s="173">
        <v>1.0739300000000001</v>
      </c>
      <c r="I562" s="173">
        <v>3.4071862659277002E-2</v>
      </c>
      <c r="J562" s="282">
        <v>439637</v>
      </c>
      <c r="K562" s="282">
        <v>4326</v>
      </c>
      <c r="L562" s="283">
        <v>435311</v>
      </c>
      <c r="M562" s="171"/>
      <c r="N562" s="171"/>
      <c r="O562" s="171"/>
      <c r="P562" s="171"/>
      <c r="Q562" s="171"/>
      <c r="R562" s="171"/>
      <c r="S562" s="171"/>
      <c r="T562" s="171"/>
      <c r="U562" s="171"/>
      <c r="V562" s="171"/>
      <c r="W562" s="171"/>
      <c r="X562" s="171"/>
      <c r="Y562" s="171"/>
      <c r="Z562" s="171"/>
      <c r="AA562" s="171"/>
      <c r="AB562" s="171"/>
    </row>
    <row r="563" spans="1:28" ht="15.75" customHeight="1" x14ac:dyDescent="0.2">
      <c r="A563" s="281">
        <v>537.1</v>
      </c>
      <c r="B563" s="171" t="s">
        <v>2391</v>
      </c>
      <c r="C563" s="171" t="s">
        <v>1849</v>
      </c>
      <c r="D563" s="173">
        <v>9.2078397635491901E-2</v>
      </c>
      <c r="E563" s="173">
        <v>4.3573789107011499E-2</v>
      </c>
      <c r="F563" s="173">
        <v>1.09645077785983</v>
      </c>
      <c r="G563" s="173">
        <v>1.0066999999999999</v>
      </c>
      <c r="H563" s="173">
        <v>1.19421</v>
      </c>
      <c r="I563" s="173">
        <v>3.45870570970334E-2</v>
      </c>
      <c r="J563" s="282">
        <v>440843</v>
      </c>
      <c r="K563" s="282">
        <v>688</v>
      </c>
      <c r="L563" s="283">
        <v>440155</v>
      </c>
      <c r="M563" s="171"/>
      <c r="N563" s="171"/>
      <c r="O563" s="171"/>
      <c r="P563" s="171"/>
      <c r="Q563" s="171"/>
      <c r="R563" s="171"/>
      <c r="S563" s="171"/>
      <c r="T563" s="171"/>
      <c r="U563" s="171"/>
      <c r="V563" s="171"/>
      <c r="W563" s="171"/>
      <c r="X563" s="171"/>
      <c r="Y563" s="171"/>
      <c r="Z563" s="171"/>
      <c r="AA563" s="171"/>
      <c r="AB563" s="171"/>
    </row>
    <row r="564" spans="1:28" ht="15.75" customHeight="1" x14ac:dyDescent="0.2">
      <c r="A564" s="281">
        <v>627.4</v>
      </c>
      <c r="B564" s="171" t="s">
        <v>2392</v>
      </c>
      <c r="C564" s="171" t="s">
        <v>1918</v>
      </c>
      <c r="D564" s="173">
        <v>-0.12018605892364299</v>
      </c>
      <c r="E564" s="173">
        <v>5.6884837976321198E-2</v>
      </c>
      <c r="F564" s="173">
        <v>0.88675543260606504</v>
      </c>
      <c r="G564" s="173">
        <v>0.79320000000000002</v>
      </c>
      <c r="H564" s="173">
        <v>0.99134999999999995</v>
      </c>
      <c r="I564" s="173">
        <v>3.46182310121936E-2</v>
      </c>
      <c r="J564" s="282">
        <v>441120</v>
      </c>
      <c r="K564" s="282">
        <v>421</v>
      </c>
      <c r="L564" s="283">
        <v>440699</v>
      </c>
      <c r="M564" s="171"/>
      <c r="N564" s="171"/>
      <c r="O564" s="171"/>
      <c r="P564" s="171"/>
      <c r="Q564" s="171"/>
      <c r="R564" s="171"/>
      <c r="S564" s="171"/>
      <c r="T564" s="171"/>
      <c r="U564" s="171"/>
      <c r="V564" s="171"/>
      <c r="W564" s="171"/>
      <c r="X564" s="171"/>
      <c r="Y564" s="171"/>
      <c r="Z564" s="171"/>
      <c r="AA564" s="171"/>
      <c r="AB564" s="171"/>
    </row>
    <row r="565" spans="1:28" ht="15.75" customHeight="1" x14ac:dyDescent="0.2">
      <c r="A565" s="281">
        <v>726</v>
      </c>
      <c r="B565" s="171" t="s">
        <v>2393</v>
      </c>
      <c r="C565" s="171" t="s">
        <v>1902</v>
      </c>
      <c r="D565" s="173">
        <v>8.9018805363786195E-3</v>
      </c>
      <c r="E565" s="173">
        <v>4.2218492021254004E-3</v>
      </c>
      <c r="F565" s="173">
        <v>1.0089416201063599</v>
      </c>
      <c r="G565" s="173">
        <v>1.0006299999999999</v>
      </c>
      <c r="H565" s="173">
        <v>1.0173300000000001</v>
      </c>
      <c r="I565" s="173">
        <v>3.49854809020297E-2</v>
      </c>
      <c r="J565" s="282">
        <v>388356</v>
      </c>
      <c r="K565" s="282">
        <v>101991</v>
      </c>
      <c r="L565" s="283">
        <v>286365</v>
      </c>
      <c r="M565" s="171"/>
      <c r="N565" s="171"/>
      <c r="O565" s="171"/>
      <c r="P565" s="171"/>
      <c r="Q565" s="171"/>
      <c r="R565" s="171"/>
      <c r="S565" s="171"/>
      <c r="T565" s="171"/>
      <c r="U565" s="171"/>
      <c r="V565" s="171"/>
      <c r="W565" s="171"/>
      <c r="X565" s="171"/>
      <c r="Y565" s="171"/>
      <c r="Z565" s="171"/>
      <c r="AA565" s="171"/>
      <c r="AB565" s="171"/>
    </row>
    <row r="566" spans="1:28" ht="15.75" customHeight="1" x14ac:dyDescent="0.2">
      <c r="A566" s="281">
        <v>250.15</v>
      </c>
      <c r="B566" s="171" t="s">
        <v>2394</v>
      </c>
      <c r="C566" s="171" t="s">
        <v>1859</v>
      </c>
      <c r="D566" s="173">
        <v>0.116012196462316</v>
      </c>
      <c r="E566" s="173">
        <v>5.5114016539959801E-2</v>
      </c>
      <c r="F566" s="173">
        <v>1.1230095687936199</v>
      </c>
      <c r="G566" s="173">
        <v>1.0080199999999999</v>
      </c>
      <c r="H566" s="173">
        <v>1.25112</v>
      </c>
      <c r="I566" s="173">
        <v>3.5295743825078503E-2</v>
      </c>
      <c r="J566" s="282">
        <v>441263</v>
      </c>
      <c r="K566" s="282">
        <v>430</v>
      </c>
      <c r="L566" s="283">
        <v>440833</v>
      </c>
      <c r="M566" s="171"/>
      <c r="N566" s="171"/>
      <c r="O566" s="171"/>
      <c r="P566" s="171"/>
      <c r="Q566" s="171"/>
      <c r="R566" s="171"/>
      <c r="S566" s="171"/>
      <c r="T566" s="171"/>
      <c r="U566" s="171"/>
      <c r="V566" s="171"/>
      <c r="W566" s="171"/>
      <c r="X566" s="171"/>
      <c r="Y566" s="171"/>
      <c r="Z566" s="171"/>
      <c r="AA566" s="171"/>
      <c r="AB566" s="171"/>
    </row>
    <row r="567" spans="1:28" ht="15.75" customHeight="1" x14ac:dyDescent="0.2">
      <c r="A567" s="281">
        <v>371.1</v>
      </c>
      <c r="B567" s="171" t="s">
        <v>2395</v>
      </c>
      <c r="C567" s="171" t="s">
        <v>1896</v>
      </c>
      <c r="D567" s="173">
        <v>3.6994996241512298E-2</v>
      </c>
      <c r="E567" s="173">
        <v>1.7684012202128601E-2</v>
      </c>
      <c r="F567" s="173">
        <v>1.0376878284858899</v>
      </c>
      <c r="G567" s="173">
        <v>1.00234</v>
      </c>
      <c r="H567" s="173">
        <v>1.07429</v>
      </c>
      <c r="I567" s="173">
        <v>3.6438299626490499E-2</v>
      </c>
      <c r="J567" s="282">
        <v>439006</v>
      </c>
      <c r="K567" s="282">
        <v>4230</v>
      </c>
      <c r="L567" s="283">
        <v>434776</v>
      </c>
      <c r="M567" s="171"/>
      <c r="N567" s="171"/>
      <c r="O567" s="171"/>
      <c r="P567" s="171"/>
      <c r="Q567" s="171"/>
      <c r="R567" s="171"/>
      <c r="S567" s="171"/>
      <c r="T567" s="171"/>
      <c r="U567" s="171"/>
      <c r="V567" s="171"/>
      <c r="W567" s="171"/>
      <c r="X567" s="171"/>
      <c r="Y567" s="171"/>
      <c r="Z567" s="171"/>
      <c r="AA567" s="171"/>
      <c r="AB567" s="171"/>
    </row>
    <row r="568" spans="1:28" ht="15.75" customHeight="1" x14ac:dyDescent="0.2">
      <c r="A568" s="281">
        <v>573.6</v>
      </c>
      <c r="B568" s="171" t="s">
        <v>2396</v>
      </c>
      <c r="C568" s="171" t="s">
        <v>1849</v>
      </c>
      <c r="D568" s="173">
        <v>3.42005476694376E-2</v>
      </c>
      <c r="E568" s="173">
        <v>1.6351140056860301E-2</v>
      </c>
      <c r="F568" s="173">
        <v>1.03479211106639</v>
      </c>
      <c r="G568" s="173">
        <v>1.0021500000000001</v>
      </c>
      <c r="H568" s="173">
        <v>1.0684899999999999</v>
      </c>
      <c r="I568" s="173">
        <v>3.6471557791468198E-2</v>
      </c>
      <c r="J568" s="282">
        <v>430799</v>
      </c>
      <c r="K568" s="282">
        <v>4977</v>
      </c>
      <c r="L568" s="283">
        <v>425822</v>
      </c>
      <c r="M568" s="171"/>
      <c r="N568" s="171"/>
      <c r="O568" s="171"/>
      <c r="P568" s="171"/>
      <c r="Q568" s="171"/>
      <c r="R568" s="171"/>
      <c r="S568" s="171"/>
      <c r="T568" s="171"/>
      <c r="U568" s="171"/>
      <c r="V568" s="171"/>
      <c r="W568" s="171"/>
      <c r="X568" s="171"/>
      <c r="Y568" s="171"/>
      <c r="Z568" s="171"/>
      <c r="AA568" s="171"/>
      <c r="AB568" s="171"/>
    </row>
    <row r="569" spans="1:28" ht="15.75" customHeight="1" x14ac:dyDescent="0.2">
      <c r="A569" s="281">
        <v>275.52999999999997</v>
      </c>
      <c r="B569" s="171" t="s">
        <v>2397</v>
      </c>
      <c r="C569" s="171" t="s">
        <v>1859</v>
      </c>
      <c r="D569" s="173">
        <v>4.8072552213665097E-2</v>
      </c>
      <c r="E569" s="173">
        <v>2.30157415434043E-2</v>
      </c>
      <c r="F569" s="173">
        <v>1.0492467777394201</v>
      </c>
      <c r="G569" s="173">
        <v>1.0029699999999999</v>
      </c>
      <c r="H569" s="173">
        <v>1.0976600000000001</v>
      </c>
      <c r="I569" s="173">
        <v>3.6736408574644899E-2</v>
      </c>
      <c r="J569" s="282">
        <v>436861</v>
      </c>
      <c r="K569" s="282">
        <v>2486</v>
      </c>
      <c r="L569" s="283">
        <v>434375</v>
      </c>
      <c r="M569" s="171"/>
      <c r="N569" s="171"/>
      <c r="O569" s="171"/>
      <c r="P569" s="171"/>
      <c r="Q569" s="171"/>
      <c r="R569" s="171"/>
      <c r="S569" s="171"/>
      <c r="T569" s="171"/>
      <c r="U569" s="171"/>
      <c r="V569" s="171"/>
      <c r="W569" s="171"/>
      <c r="X569" s="171"/>
      <c r="Y569" s="171"/>
      <c r="Z569" s="171"/>
      <c r="AA569" s="171"/>
      <c r="AB569" s="171"/>
    </row>
    <row r="570" spans="1:28" ht="15.75" customHeight="1" x14ac:dyDescent="0.2">
      <c r="A570" s="281">
        <v>757</v>
      </c>
      <c r="B570" s="171" t="s">
        <v>2398</v>
      </c>
      <c r="C570" s="171" t="s">
        <v>2247</v>
      </c>
      <c r="D570" s="173">
        <v>8.3533344813036106E-2</v>
      </c>
      <c r="E570" s="173">
        <v>4.00494605588003E-2</v>
      </c>
      <c r="F570" s="173">
        <v>1.0871214645504901</v>
      </c>
      <c r="G570" s="173">
        <v>1.00505</v>
      </c>
      <c r="H570" s="173">
        <v>1.1758999999999999</v>
      </c>
      <c r="I570" s="173">
        <v>3.7000861823143098E-2</v>
      </c>
      <c r="J570" s="282">
        <v>440370</v>
      </c>
      <c r="K570" s="282">
        <v>814</v>
      </c>
      <c r="L570" s="283">
        <v>439556</v>
      </c>
      <c r="M570" s="171"/>
      <c r="N570" s="171"/>
      <c r="O570" s="171"/>
      <c r="P570" s="171"/>
      <c r="Q570" s="171"/>
      <c r="R570" s="171"/>
      <c r="S570" s="171"/>
      <c r="T570" s="171"/>
      <c r="U570" s="171"/>
      <c r="V570" s="171"/>
      <c r="W570" s="171"/>
      <c r="X570" s="171"/>
      <c r="Y570" s="171"/>
      <c r="Z570" s="171"/>
      <c r="AA570" s="171"/>
      <c r="AB570" s="171"/>
    </row>
    <row r="571" spans="1:28" ht="15.75" customHeight="1" x14ac:dyDescent="0.2">
      <c r="A571" s="281">
        <v>110.2</v>
      </c>
      <c r="B571" s="171" t="s">
        <v>2399</v>
      </c>
      <c r="C571" s="171" t="s">
        <v>1844</v>
      </c>
      <c r="D571" s="173">
        <v>4.8350060246014001E-2</v>
      </c>
      <c r="E571" s="173">
        <v>2.3191894784816501E-2</v>
      </c>
      <c r="F571" s="173">
        <v>1.04953799255351</v>
      </c>
      <c r="G571" s="173">
        <v>1.0028999999999999</v>
      </c>
      <c r="H571" s="173">
        <v>1.0983499999999999</v>
      </c>
      <c r="I571" s="173">
        <v>3.7089032829375E-2</v>
      </c>
      <c r="J571" s="282">
        <v>435891</v>
      </c>
      <c r="K571" s="282">
        <v>2463</v>
      </c>
      <c r="L571" s="283">
        <v>433428</v>
      </c>
      <c r="M571" s="171"/>
      <c r="N571" s="171"/>
      <c r="O571" s="171"/>
      <c r="P571" s="171"/>
      <c r="Q571" s="171"/>
      <c r="R571" s="171"/>
      <c r="S571" s="171"/>
      <c r="T571" s="171"/>
      <c r="U571" s="171"/>
      <c r="V571" s="171"/>
      <c r="W571" s="171"/>
      <c r="X571" s="171"/>
      <c r="Y571" s="171"/>
      <c r="Z571" s="171"/>
      <c r="AA571" s="171"/>
      <c r="AB571" s="171"/>
    </row>
    <row r="572" spans="1:28" ht="15.75" customHeight="1" x14ac:dyDescent="0.2">
      <c r="A572" s="281">
        <v>694.2</v>
      </c>
      <c r="B572" s="171" t="s">
        <v>2400</v>
      </c>
      <c r="C572" s="171" t="s">
        <v>1855</v>
      </c>
      <c r="D572" s="173">
        <v>2.2388957741095099E-2</v>
      </c>
      <c r="E572" s="173">
        <v>1.07579708606596E-2</v>
      </c>
      <c r="F572" s="173">
        <v>1.02264147144039</v>
      </c>
      <c r="G572" s="173">
        <v>1.0013000000000001</v>
      </c>
      <c r="H572" s="173">
        <v>1.04443</v>
      </c>
      <c r="I572" s="173">
        <v>3.7420121616727503E-2</v>
      </c>
      <c r="J572" s="282">
        <v>417773</v>
      </c>
      <c r="K572" s="282">
        <v>11665</v>
      </c>
      <c r="L572" s="283">
        <v>406108</v>
      </c>
      <c r="M572" s="171"/>
      <c r="N572" s="171"/>
      <c r="O572" s="171"/>
      <c r="P572" s="171"/>
      <c r="Q572" s="171"/>
      <c r="R572" s="171"/>
      <c r="S572" s="171"/>
      <c r="T572" s="171"/>
      <c r="U572" s="171"/>
      <c r="V572" s="171"/>
      <c r="W572" s="171"/>
      <c r="X572" s="171"/>
      <c r="Y572" s="171"/>
      <c r="Z572" s="171"/>
      <c r="AA572" s="171"/>
      <c r="AB572" s="171"/>
    </row>
    <row r="573" spans="1:28" ht="15.75" customHeight="1" x14ac:dyDescent="0.2">
      <c r="A573" s="281">
        <v>292</v>
      </c>
      <c r="B573" s="171" t="s">
        <v>2401</v>
      </c>
      <c r="C573" s="171" t="s">
        <v>1816</v>
      </c>
      <c r="D573" s="173">
        <v>1.10676793202149E-2</v>
      </c>
      <c r="E573" s="173">
        <v>5.32647747967373E-3</v>
      </c>
      <c r="F573" s="173">
        <v>1.0111291526627399</v>
      </c>
      <c r="G573" s="173">
        <v>1.0006299999999999</v>
      </c>
      <c r="H573" s="173">
        <v>1.0217400000000001</v>
      </c>
      <c r="I573" s="173">
        <v>3.77221721827187E-2</v>
      </c>
      <c r="J573" s="282">
        <v>410086</v>
      </c>
      <c r="K573" s="282">
        <v>53069</v>
      </c>
      <c r="L573" s="283">
        <v>357017</v>
      </c>
      <c r="M573" s="171"/>
      <c r="N573" s="171"/>
      <c r="O573" s="171"/>
      <c r="P573" s="171"/>
      <c r="Q573" s="171"/>
      <c r="R573" s="171"/>
      <c r="S573" s="171"/>
      <c r="T573" s="171"/>
      <c r="U573" s="171"/>
      <c r="V573" s="171"/>
      <c r="W573" s="171"/>
      <c r="X573" s="171"/>
      <c r="Y573" s="171"/>
      <c r="Z573" s="171"/>
      <c r="AA573" s="171"/>
      <c r="AB573" s="171"/>
    </row>
    <row r="574" spans="1:28" ht="15.75" customHeight="1" x14ac:dyDescent="0.2">
      <c r="A574" s="281">
        <v>190</v>
      </c>
      <c r="B574" s="171" t="s">
        <v>2402</v>
      </c>
      <c r="C574" s="171" t="s">
        <v>1820</v>
      </c>
      <c r="D574" s="173">
        <v>9.1666674602162601E-2</v>
      </c>
      <c r="E574" s="173">
        <v>4.4121719438662797E-2</v>
      </c>
      <c r="F574" s="173">
        <v>1.09599943673981</v>
      </c>
      <c r="G574" s="173">
        <v>1.0052000000000001</v>
      </c>
      <c r="H574" s="173">
        <v>1.1950000000000001</v>
      </c>
      <c r="I574" s="173">
        <v>3.7747490027770197E-2</v>
      </c>
      <c r="J574" s="282">
        <v>440996</v>
      </c>
      <c r="K574" s="282">
        <v>671</v>
      </c>
      <c r="L574" s="283">
        <v>440325</v>
      </c>
      <c r="M574" s="171"/>
      <c r="N574" s="171"/>
      <c r="O574" s="171"/>
      <c r="P574" s="171"/>
      <c r="Q574" s="171"/>
      <c r="R574" s="171"/>
      <c r="S574" s="171"/>
      <c r="T574" s="171"/>
      <c r="U574" s="171"/>
      <c r="V574" s="171"/>
      <c r="W574" s="171"/>
      <c r="X574" s="171"/>
      <c r="Y574" s="171"/>
      <c r="Z574" s="171"/>
      <c r="AA574" s="171"/>
      <c r="AB574" s="171"/>
    </row>
    <row r="575" spans="1:28" ht="15.75" customHeight="1" x14ac:dyDescent="0.2">
      <c r="A575" s="281">
        <v>600</v>
      </c>
      <c r="B575" s="171" t="s">
        <v>2403</v>
      </c>
      <c r="C575" s="171" t="s">
        <v>1918</v>
      </c>
      <c r="D575" s="173">
        <v>8.6769620401938308E-3</v>
      </c>
      <c r="E575" s="173">
        <v>4.18415470069283E-3</v>
      </c>
      <c r="F575" s="173">
        <v>1.00871471599285</v>
      </c>
      <c r="G575" s="173">
        <v>1.00048</v>
      </c>
      <c r="H575" s="173">
        <v>1.01702</v>
      </c>
      <c r="I575" s="173">
        <v>3.8100953147147197E-2</v>
      </c>
      <c r="J575" s="282">
        <v>407778</v>
      </c>
      <c r="K575" s="282">
        <v>128857</v>
      </c>
      <c r="L575" s="283">
        <v>278921</v>
      </c>
      <c r="M575" s="171"/>
      <c r="N575" s="171"/>
      <c r="O575" s="171"/>
      <c r="P575" s="171"/>
      <c r="Q575" s="171"/>
      <c r="R575" s="171"/>
      <c r="S575" s="171"/>
      <c r="T575" s="171"/>
      <c r="U575" s="171"/>
      <c r="V575" s="171"/>
      <c r="W575" s="171"/>
      <c r="X575" s="171"/>
      <c r="Y575" s="171"/>
      <c r="Z575" s="171"/>
      <c r="AA575" s="171"/>
      <c r="AB575" s="171"/>
    </row>
    <row r="576" spans="1:28" ht="15.75" customHeight="1" x14ac:dyDescent="0.2">
      <c r="A576" s="281">
        <v>70.2</v>
      </c>
      <c r="B576" s="171" t="s">
        <v>2404</v>
      </c>
      <c r="C576" s="171" t="s">
        <v>1844</v>
      </c>
      <c r="D576" s="173">
        <v>5.1822075470096401E-2</v>
      </c>
      <c r="E576" s="173">
        <v>2.5003065563519101E-2</v>
      </c>
      <c r="F576" s="173">
        <v>1.0531883378020099</v>
      </c>
      <c r="G576" s="173">
        <v>1.00282</v>
      </c>
      <c r="H576" s="173">
        <v>1.10609</v>
      </c>
      <c r="I576" s="173">
        <v>3.8206832317597597E-2</v>
      </c>
      <c r="J576" s="282">
        <v>440018</v>
      </c>
      <c r="K576" s="282">
        <v>2114</v>
      </c>
      <c r="L576" s="283">
        <v>437904</v>
      </c>
      <c r="M576" s="171"/>
      <c r="N576" s="171"/>
      <c r="O576" s="171"/>
      <c r="P576" s="171"/>
      <c r="Q576" s="171"/>
      <c r="R576" s="171"/>
      <c r="S576" s="171"/>
      <c r="T576" s="171"/>
      <c r="U576" s="171"/>
      <c r="V576" s="171"/>
      <c r="W576" s="171"/>
      <c r="X576" s="171"/>
      <c r="Y576" s="171"/>
      <c r="Z576" s="171"/>
      <c r="AA576" s="171"/>
      <c r="AB576" s="171"/>
    </row>
    <row r="577" spans="1:28" ht="15.75" customHeight="1" x14ac:dyDescent="0.2">
      <c r="A577" s="281">
        <v>191.1</v>
      </c>
      <c r="B577" s="171" t="s">
        <v>2405</v>
      </c>
      <c r="C577" s="171" t="s">
        <v>1820</v>
      </c>
      <c r="D577" s="173">
        <v>6.6211218370584399E-2</v>
      </c>
      <c r="E577" s="173">
        <v>3.20054990564708E-2</v>
      </c>
      <c r="F577" s="173">
        <v>1.0684523701027899</v>
      </c>
      <c r="G577" s="173">
        <v>1.00349</v>
      </c>
      <c r="H577" s="173">
        <v>1.1376200000000001</v>
      </c>
      <c r="I577" s="173">
        <v>3.8570015499769503E-2</v>
      </c>
      <c r="J577" s="282">
        <v>440771</v>
      </c>
      <c r="K577" s="282">
        <v>1282</v>
      </c>
      <c r="L577" s="283">
        <v>439489</v>
      </c>
      <c r="M577" s="171"/>
      <c r="N577" s="171"/>
      <c r="O577" s="171"/>
      <c r="P577" s="171"/>
      <c r="Q577" s="171"/>
      <c r="R577" s="171"/>
      <c r="S577" s="171"/>
      <c r="T577" s="171"/>
      <c r="U577" s="171"/>
      <c r="V577" s="171"/>
      <c r="W577" s="171"/>
      <c r="X577" s="171"/>
      <c r="Y577" s="171"/>
      <c r="Z577" s="171"/>
      <c r="AA577" s="171"/>
      <c r="AB577" s="171"/>
    </row>
    <row r="578" spans="1:28" ht="15.75" customHeight="1" x14ac:dyDescent="0.2">
      <c r="A578" s="281">
        <v>800.1</v>
      </c>
      <c r="B578" s="171" t="s">
        <v>2406</v>
      </c>
      <c r="C578" s="171" t="s">
        <v>1938</v>
      </c>
      <c r="D578" s="173">
        <v>3.9633696966008297E-2</v>
      </c>
      <c r="E578" s="173">
        <v>1.9179713895422099E-2</v>
      </c>
      <c r="F578" s="173">
        <v>1.04042959186637</v>
      </c>
      <c r="G578" s="173">
        <v>1.00204</v>
      </c>
      <c r="H578" s="173">
        <v>1.08029</v>
      </c>
      <c r="I578" s="173">
        <v>3.8787104850279301E-2</v>
      </c>
      <c r="J578" s="282">
        <v>440315</v>
      </c>
      <c r="K578" s="282">
        <v>3581</v>
      </c>
      <c r="L578" s="283">
        <v>436734</v>
      </c>
      <c r="M578" s="171"/>
      <c r="N578" s="171"/>
      <c r="O578" s="171"/>
      <c r="P578" s="171"/>
      <c r="Q578" s="171"/>
      <c r="R578" s="171"/>
      <c r="S578" s="171"/>
      <c r="T578" s="171"/>
      <c r="U578" s="171"/>
      <c r="V578" s="171"/>
      <c r="W578" s="171"/>
      <c r="X578" s="171"/>
      <c r="Y578" s="171"/>
      <c r="Z578" s="171"/>
      <c r="AA578" s="171"/>
      <c r="AB578" s="171"/>
    </row>
    <row r="579" spans="1:28" ht="15.75" customHeight="1" x14ac:dyDescent="0.2">
      <c r="A579" s="281">
        <v>526</v>
      </c>
      <c r="B579" s="171" t="s">
        <v>2407</v>
      </c>
      <c r="C579" s="171" t="s">
        <v>1849</v>
      </c>
      <c r="D579" s="173">
        <v>2.5393574521505501E-2</v>
      </c>
      <c r="E579" s="173">
        <v>1.23102623158418E-2</v>
      </c>
      <c r="F579" s="173">
        <v>1.0257187378539201</v>
      </c>
      <c r="G579" s="173">
        <v>1.0012700000000001</v>
      </c>
      <c r="H579" s="173">
        <v>1.05077</v>
      </c>
      <c r="I579" s="173">
        <v>3.9131901072616798E-2</v>
      </c>
      <c r="J579" s="282">
        <v>424729</v>
      </c>
      <c r="K579" s="282">
        <v>8940</v>
      </c>
      <c r="L579" s="283">
        <v>415789</v>
      </c>
      <c r="M579" s="171"/>
      <c r="N579" s="171"/>
      <c r="O579" s="171"/>
      <c r="P579" s="171"/>
      <c r="Q579" s="171"/>
      <c r="R579" s="171"/>
      <c r="S579" s="171"/>
      <c r="T579" s="171"/>
      <c r="U579" s="171"/>
      <c r="V579" s="171"/>
      <c r="W579" s="171"/>
      <c r="X579" s="171"/>
      <c r="Y579" s="171"/>
      <c r="Z579" s="171"/>
      <c r="AA579" s="171"/>
      <c r="AB579" s="171"/>
    </row>
    <row r="580" spans="1:28" ht="15.75" customHeight="1" x14ac:dyDescent="0.2">
      <c r="A580" s="281">
        <v>695.21</v>
      </c>
      <c r="B580" s="171" t="s">
        <v>2408</v>
      </c>
      <c r="C580" s="171" t="s">
        <v>1855</v>
      </c>
      <c r="D580" s="173">
        <v>-0.13146078377397899</v>
      </c>
      <c r="E580" s="173">
        <v>6.3854469596974106E-2</v>
      </c>
      <c r="F580" s="173">
        <v>0.87681365978623405</v>
      </c>
      <c r="G580" s="173">
        <v>0.77366999999999997</v>
      </c>
      <c r="H580" s="173">
        <v>0.99370999999999998</v>
      </c>
      <c r="I580" s="173">
        <v>3.95176015842593E-2</v>
      </c>
      <c r="J580" s="282">
        <v>441585</v>
      </c>
      <c r="K580" s="282">
        <v>319</v>
      </c>
      <c r="L580" s="283">
        <v>441266</v>
      </c>
      <c r="M580" s="171"/>
      <c r="N580" s="171"/>
      <c r="O580" s="171"/>
      <c r="P580" s="171"/>
      <c r="Q580" s="171"/>
      <c r="R580" s="171"/>
      <c r="S580" s="171"/>
      <c r="T580" s="171"/>
      <c r="U580" s="171"/>
      <c r="V580" s="171"/>
      <c r="W580" s="171"/>
      <c r="X580" s="171"/>
      <c r="Y580" s="171"/>
      <c r="Z580" s="171"/>
      <c r="AA580" s="171"/>
      <c r="AB580" s="171"/>
    </row>
    <row r="581" spans="1:28" ht="15.75" customHeight="1" x14ac:dyDescent="0.2">
      <c r="A581" s="281">
        <v>370</v>
      </c>
      <c r="B581" s="171" t="s">
        <v>2409</v>
      </c>
      <c r="C581" s="171" t="s">
        <v>1896</v>
      </c>
      <c r="D581" s="173">
        <v>2.4961711982911899E-2</v>
      </c>
      <c r="E581" s="173">
        <v>1.2137531294736201E-2</v>
      </c>
      <c r="F581" s="173">
        <v>1.0252758639931101</v>
      </c>
      <c r="G581" s="173">
        <v>1.0011699999999999</v>
      </c>
      <c r="H581" s="173">
        <v>1.04996</v>
      </c>
      <c r="I581" s="173">
        <v>3.9727374446147601E-2</v>
      </c>
      <c r="J581" s="282">
        <v>426981</v>
      </c>
      <c r="K581" s="282">
        <v>9095</v>
      </c>
      <c r="L581" s="283">
        <v>417886</v>
      </c>
      <c r="M581" s="171"/>
      <c r="N581" s="171"/>
      <c r="O581" s="171"/>
      <c r="P581" s="171"/>
      <c r="Q581" s="171"/>
      <c r="R581" s="171"/>
      <c r="S581" s="171"/>
      <c r="T581" s="171"/>
      <c r="U581" s="171"/>
      <c r="V581" s="171"/>
      <c r="W581" s="171"/>
      <c r="X581" s="171"/>
      <c r="Y581" s="171"/>
      <c r="Z581" s="171"/>
      <c r="AA581" s="171"/>
      <c r="AB581" s="171"/>
    </row>
    <row r="582" spans="1:28" ht="15.75" customHeight="1" x14ac:dyDescent="0.2">
      <c r="A582" s="281">
        <v>530.13</v>
      </c>
      <c r="B582" s="171" t="s">
        <v>2410</v>
      </c>
      <c r="C582" s="171" t="s">
        <v>1849</v>
      </c>
      <c r="D582" s="173">
        <v>2.06165794416284E-2</v>
      </c>
      <c r="E582" s="173">
        <v>1.00341202780263E-2</v>
      </c>
      <c r="F582" s="173">
        <v>1.0208305691642801</v>
      </c>
      <c r="G582" s="173">
        <v>1.00095</v>
      </c>
      <c r="H582" s="173">
        <v>1.04111</v>
      </c>
      <c r="I582" s="173">
        <v>3.9913070976473598E-2</v>
      </c>
      <c r="J582" s="282">
        <v>437558</v>
      </c>
      <c r="K582" s="282">
        <v>13452</v>
      </c>
      <c r="L582" s="283">
        <v>424106</v>
      </c>
      <c r="M582" s="171"/>
      <c r="N582" s="171"/>
      <c r="O582" s="171"/>
      <c r="P582" s="171"/>
      <c r="Q582" s="171"/>
      <c r="R582" s="171"/>
      <c r="S582" s="171"/>
      <c r="T582" s="171"/>
      <c r="U582" s="171"/>
      <c r="V582" s="171"/>
      <c r="W582" s="171"/>
      <c r="X582" s="171"/>
      <c r="Y582" s="171"/>
      <c r="Z582" s="171"/>
      <c r="AA582" s="171"/>
      <c r="AB582" s="171"/>
    </row>
    <row r="583" spans="1:28" ht="15.75" customHeight="1" x14ac:dyDescent="0.2">
      <c r="A583" s="281">
        <v>575.9</v>
      </c>
      <c r="B583" s="171" t="s">
        <v>2411</v>
      </c>
      <c r="C583" s="171" t="s">
        <v>1849</v>
      </c>
      <c r="D583" s="173">
        <v>5.2235073361740499E-2</v>
      </c>
      <c r="E583" s="173">
        <v>2.5423273408407498E-2</v>
      </c>
      <c r="F583" s="173">
        <v>1.0536233921971101</v>
      </c>
      <c r="G583" s="173">
        <v>1.00241</v>
      </c>
      <c r="H583" s="173">
        <v>1.1074600000000001</v>
      </c>
      <c r="I583" s="173">
        <v>3.9916074638181601E-2</v>
      </c>
      <c r="J583" s="282">
        <v>436788</v>
      </c>
      <c r="K583" s="282">
        <v>2039</v>
      </c>
      <c r="L583" s="283">
        <v>434749</v>
      </c>
      <c r="M583" s="171"/>
      <c r="N583" s="171"/>
      <c r="O583" s="171"/>
      <c r="P583" s="171"/>
      <c r="Q583" s="171"/>
      <c r="R583" s="171"/>
      <c r="S583" s="171"/>
      <c r="T583" s="171"/>
      <c r="U583" s="171"/>
      <c r="V583" s="171"/>
      <c r="W583" s="171"/>
      <c r="X583" s="171"/>
      <c r="Y583" s="171"/>
      <c r="Z583" s="171"/>
      <c r="AA583" s="171"/>
      <c r="AB583" s="171"/>
    </row>
    <row r="584" spans="1:28" ht="15.75" customHeight="1" x14ac:dyDescent="0.2">
      <c r="A584" s="281">
        <v>726.2</v>
      </c>
      <c r="B584" s="171" t="s">
        <v>2412</v>
      </c>
      <c r="C584" s="171" t="s">
        <v>1902</v>
      </c>
      <c r="D584" s="173">
        <v>3.7104605070057001E-2</v>
      </c>
      <c r="E584" s="173">
        <v>1.8064730975724998E-2</v>
      </c>
      <c r="F584" s="173">
        <v>1.0378015744668301</v>
      </c>
      <c r="G584" s="173">
        <v>1.0017</v>
      </c>
      <c r="H584" s="173">
        <v>1.07521</v>
      </c>
      <c r="I584" s="173">
        <v>3.9977579573631197E-2</v>
      </c>
      <c r="J584" s="282">
        <v>434251</v>
      </c>
      <c r="K584" s="282">
        <v>4069</v>
      </c>
      <c r="L584" s="283">
        <v>430182</v>
      </c>
      <c r="M584" s="171"/>
      <c r="N584" s="171"/>
      <c r="O584" s="171"/>
      <c r="P584" s="171"/>
      <c r="Q584" s="171"/>
      <c r="R584" s="171"/>
      <c r="S584" s="171"/>
      <c r="T584" s="171"/>
      <c r="U584" s="171"/>
      <c r="V584" s="171"/>
      <c r="W584" s="171"/>
      <c r="X584" s="171"/>
      <c r="Y584" s="171"/>
      <c r="Z584" s="171"/>
      <c r="AA584" s="171"/>
      <c r="AB584" s="171"/>
    </row>
    <row r="585" spans="1:28" ht="15.75" customHeight="1" x14ac:dyDescent="0.2">
      <c r="A585" s="281">
        <v>724</v>
      </c>
      <c r="B585" s="171" t="s">
        <v>2413</v>
      </c>
      <c r="C585" s="171" t="s">
        <v>1902</v>
      </c>
      <c r="D585" s="173">
        <v>2.1555820888053599E-2</v>
      </c>
      <c r="E585" s="173">
        <v>1.04980406706922E-2</v>
      </c>
      <c r="F585" s="173">
        <v>1.0217898259609699</v>
      </c>
      <c r="G585" s="173">
        <v>1.00098</v>
      </c>
      <c r="H585" s="173">
        <v>1.0430299999999999</v>
      </c>
      <c r="I585" s="173">
        <v>4.0041699954450699E-2</v>
      </c>
      <c r="J585" s="282">
        <v>423915</v>
      </c>
      <c r="K585" s="282">
        <v>12323</v>
      </c>
      <c r="L585" s="283">
        <v>411592</v>
      </c>
      <c r="M585" s="171"/>
      <c r="N585" s="171"/>
      <c r="O585" s="171"/>
      <c r="P585" s="171"/>
      <c r="Q585" s="171"/>
      <c r="R585" s="171"/>
      <c r="S585" s="171"/>
      <c r="T585" s="171"/>
      <c r="U585" s="171"/>
      <c r="V585" s="171"/>
      <c r="W585" s="171"/>
      <c r="X585" s="171"/>
      <c r="Y585" s="171"/>
      <c r="Z585" s="171"/>
      <c r="AA585" s="171"/>
      <c r="AB585" s="171"/>
    </row>
    <row r="586" spans="1:28" ht="15.75" customHeight="1" x14ac:dyDescent="0.2">
      <c r="A586" s="281">
        <v>800.4</v>
      </c>
      <c r="B586" s="171" t="s">
        <v>2414</v>
      </c>
      <c r="C586" s="171" t="s">
        <v>1938</v>
      </c>
      <c r="D586" s="173">
        <v>5.53050750130216E-2</v>
      </c>
      <c r="E586" s="173">
        <v>2.70645241746394E-2</v>
      </c>
      <c r="F586" s="173">
        <v>1.0568629879888001</v>
      </c>
      <c r="G586" s="173">
        <v>1.0022599999999999</v>
      </c>
      <c r="H586" s="173">
        <v>1.1144400000000001</v>
      </c>
      <c r="I586" s="173">
        <v>4.10076450901464E-2</v>
      </c>
      <c r="J586" s="282">
        <v>440959</v>
      </c>
      <c r="K586" s="282">
        <v>1797</v>
      </c>
      <c r="L586" s="283">
        <v>439162</v>
      </c>
      <c r="M586" s="171"/>
      <c r="N586" s="171"/>
      <c r="O586" s="171"/>
      <c r="P586" s="171"/>
      <c r="Q586" s="171"/>
      <c r="R586" s="171"/>
      <c r="S586" s="171"/>
      <c r="T586" s="171"/>
      <c r="U586" s="171"/>
      <c r="V586" s="171"/>
      <c r="W586" s="171"/>
      <c r="X586" s="171"/>
      <c r="Y586" s="171"/>
      <c r="Z586" s="171"/>
      <c r="AA586" s="171"/>
      <c r="AB586" s="171"/>
    </row>
    <row r="587" spans="1:28" ht="15.75" customHeight="1" x14ac:dyDescent="0.2">
      <c r="A587" s="281">
        <v>701.4</v>
      </c>
      <c r="B587" s="171" t="s">
        <v>2415</v>
      </c>
      <c r="C587" s="171" t="s">
        <v>1855</v>
      </c>
      <c r="D587" s="173">
        <v>5.4188493963844703E-2</v>
      </c>
      <c r="E587" s="173">
        <v>2.65224391103446E-2</v>
      </c>
      <c r="F587" s="173">
        <v>1.05568357338337</v>
      </c>
      <c r="G587" s="173">
        <v>1.00221</v>
      </c>
      <c r="H587" s="173">
        <v>1.1120099999999999</v>
      </c>
      <c r="I587" s="173">
        <v>4.1040679308270399E-2</v>
      </c>
      <c r="J587" s="282">
        <v>437910</v>
      </c>
      <c r="K587" s="282">
        <v>1871</v>
      </c>
      <c r="L587" s="283">
        <v>436039</v>
      </c>
      <c r="M587" s="171"/>
      <c r="N587" s="171"/>
      <c r="O587" s="171"/>
      <c r="P587" s="171"/>
      <c r="Q587" s="171"/>
      <c r="R587" s="171"/>
      <c r="S587" s="171"/>
      <c r="T587" s="171"/>
      <c r="U587" s="171"/>
      <c r="V587" s="171"/>
      <c r="W587" s="171"/>
      <c r="X587" s="171"/>
      <c r="Y587" s="171"/>
      <c r="Z587" s="171"/>
      <c r="AA587" s="171"/>
      <c r="AB587" s="171"/>
    </row>
    <row r="588" spans="1:28" ht="15.75" customHeight="1" x14ac:dyDescent="0.2">
      <c r="A588" s="281">
        <v>531.29999999999995</v>
      </c>
      <c r="B588" s="171" t="s">
        <v>2416</v>
      </c>
      <c r="C588" s="171" t="s">
        <v>1849</v>
      </c>
      <c r="D588" s="173">
        <v>4.9130407169126901E-2</v>
      </c>
      <c r="E588" s="173">
        <v>2.4077729885766001E-2</v>
      </c>
      <c r="F588" s="173">
        <v>1.0503573159333599</v>
      </c>
      <c r="G588" s="173">
        <v>1.0019400000000001</v>
      </c>
      <c r="H588" s="173">
        <v>1.10111</v>
      </c>
      <c r="I588" s="173">
        <v>4.1301380260237802E-2</v>
      </c>
      <c r="J588" s="282">
        <v>438354</v>
      </c>
      <c r="K588" s="282">
        <v>2268</v>
      </c>
      <c r="L588" s="283">
        <v>436086</v>
      </c>
      <c r="M588" s="171"/>
      <c r="N588" s="171"/>
      <c r="O588" s="171"/>
      <c r="P588" s="171"/>
      <c r="Q588" s="171"/>
      <c r="R588" s="171"/>
      <c r="S588" s="171"/>
      <c r="T588" s="171"/>
      <c r="U588" s="171"/>
      <c r="V588" s="171"/>
      <c r="W588" s="171"/>
      <c r="X588" s="171"/>
      <c r="Y588" s="171"/>
      <c r="Z588" s="171"/>
      <c r="AA588" s="171"/>
      <c r="AB588" s="171"/>
    </row>
    <row r="589" spans="1:28" ht="15.75" customHeight="1" x14ac:dyDescent="0.2">
      <c r="A589" s="281">
        <v>259.3</v>
      </c>
      <c r="B589" s="171" t="s">
        <v>2417</v>
      </c>
      <c r="C589" s="171" t="s">
        <v>1859</v>
      </c>
      <c r="D589" s="173">
        <v>6.3864727625061804E-2</v>
      </c>
      <c r="E589" s="173">
        <v>3.14056869435747E-2</v>
      </c>
      <c r="F589" s="173">
        <v>1.0659481956643899</v>
      </c>
      <c r="G589" s="173">
        <v>1.00231</v>
      </c>
      <c r="H589" s="173">
        <v>1.1336200000000001</v>
      </c>
      <c r="I589" s="173">
        <v>4.1997974148661098E-2</v>
      </c>
      <c r="J589" s="282">
        <v>441405</v>
      </c>
      <c r="K589" s="282">
        <v>1327</v>
      </c>
      <c r="L589" s="283">
        <v>440078</v>
      </c>
      <c r="M589" s="171"/>
      <c r="N589" s="171"/>
      <c r="O589" s="171"/>
      <c r="P589" s="171"/>
      <c r="Q589" s="171"/>
      <c r="R589" s="171"/>
      <c r="S589" s="171"/>
      <c r="T589" s="171"/>
      <c r="U589" s="171"/>
      <c r="V589" s="171"/>
      <c r="W589" s="171"/>
      <c r="X589" s="171"/>
      <c r="Y589" s="171"/>
      <c r="Z589" s="171"/>
      <c r="AA589" s="171"/>
      <c r="AB589" s="171"/>
    </row>
    <row r="590" spans="1:28" ht="15.75" customHeight="1" x14ac:dyDescent="0.2">
      <c r="A590" s="281">
        <v>586.20000000000005</v>
      </c>
      <c r="B590" s="171" t="s">
        <v>2418</v>
      </c>
      <c r="C590" s="171" t="s">
        <v>1918</v>
      </c>
      <c r="D590" s="173">
        <v>2.4857133366220301E-2</v>
      </c>
      <c r="E590" s="173">
        <v>1.2228623506492E-2</v>
      </c>
      <c r="F590" s="173">
        <v>1.0251686476678901</v>
      </c>
      <c r="G590" s="173">
        <v>1.0008900000000001</v>
      </c>
      <c r="H590" s="173">
        <v>1.0500400000000001</v>
      </c>
      <c r="I590" s="173">
        <v>4.2082755622788001E-2</v>
      </c>
      <c r="J590" s="282">
        <v>428385</v>
      </c>
      <c r="K590" s="282">
        <v>8978</v>
      </c>
      <c r="L590" s="283">
        <v>419407</v>
      </c>
      <c r="M590" s="171"/>
      <c r="N590" s="171"/>
      <c r="O590" s="171"/>
      <c r="P590" s="171"/>
      <c r="Q590" s="171"/>
      <c r="R590" s="171"/>
      <c r="S590" s="171"/>
      <c r="T590" s="171"/>
      <c r="U590" s="171"/>
      <c r="V590" s="171"/>
      <c r="W590" s="171"/>
      <c r="X590" s="171"/>
      <c r="Y590" s="171"/>
      <c r="Z590" s="171"/>
      <c r="AA590" s="171"/>
      <c r="AB590" s="171"/>
    </row>
    <row r="591" spans="1:28" ht="15.75" customHeight="1" x14ac:dyDescent="0.2">
      <c r="A591" s="281">
        <v>362.2</v>
      </c>
      <c r="B591" s="171" t="s">
        <v>2419</v>
      </c>
      <c r="C591" s="171" t="s">
        <v>1896</v>
      </c>
      <c r="D591" s="173">
        <v>1.10872646771519E-2</v>
      </c>
      <c r="E591" s="173">
        <v>5.4605667563076303E-3</v>
      </c>
      <c r="F591" s="173">
        <v>1.0111489561820299</v>
      </c>
      <c r="G591" s="173">
        <v>1.00038</v>
      </c>
      <c r="H591" s="173">
        <v>1.02203</v>
      </c>
      <c r="I591" s="173">
        <v>4.2313479962830698E-2</v>
      </c>
      <c r="J591" s="282">
        <v>419363</v>
      </c>
      <c r="K591" s="282">
        <v>54551</v>
      </c>
      <c r="L591" s="283">
        <v>364812</v>
      </c>
      <c r="M591" s="171"/>
      <c r="N591" s="171"/>
      <c r="O591" s="171"/>
      <c r="P591" s="171"/>
      <c r="Q591" s="171"/>
      <c r="R591" s="171"/>
      <c r="S591" s="171"/>
      <c r="T591" s="171"/>
      <c r="U591" s="171"/>
      <c r="V591" s="171"/>
      <c r="W591" s="171"/>
      <c r="X591" s="171"/>
      <c r="Y591" s="171"/>
      <c r="Z591" s="171"/>
      <c r="AA591" s="171"/>
      <c r="AB591" s="171"/>
    </row>
    <row r="592" spans="1:28" ht="15.75" customHeight="1" x14ac:dyDescent="0.2">
      <c r="A592" s="281">
        <v>250.13</v>
      </c>
      <c r="B592" s="171" t="s">
        <v>2420</v>
      </c>
      <c r="C592" s="171" t="s">
        <v>1859</v>
      </c>
      <c r="D592" s="173">
        <v>-4.6430435594218403E-2</v>
      </c>
      <c r="E592" s="173">
        <v>2.2890795175055399E-2</v>
      </c>
      <c r="F592" s="173">
        <v>0.95463096659612801</v>
      </c>
      <c r="G592" s="173">
        <v>0.91274999999999995</v>
      </c>
      <c r="H592" s="173">
        <v>0.99843999999999999</v>
      </c>
      <c r="I592" s="173">
        <v>4.2525024035925403E-2</v>
      </c>
      <c r="J592" s="282">
        <v>438756</v>
      </c>
      <c r="K592" s="282">
        <v>2515</v>
      </c>
      <c r="L592" s="283">
        <v>436241</v>
      </c>
      <c r="M592" s="171"/>
      <c r="N592" s="171"/>
      <c r="O592" s="171"/>
      <c r="P592" s="171"/>
      <c r="Q592" s="171"/>
      <c r="R592" s="171"/>
      <c r="S592" s="171"/>
      <c r="T592" s="171"/>
      <c r="U592" s="171"/>
      <c r="V592" s="171"/>
      <c r="W592" s="171"/>
      <c r="X592" s="171"/>
      <c r="Y592" s="171"/>
      <c r="Z592" s="171"/>
      <c r="AA592" s="171"/>
      <c r="AB592" s="171"/>
    </row>
    <row r="593" spans="1:28" ht="15.75" customHeight="1" x14ac:dyDescent="0.2">
      <c r="A593" s="281">
        <v>958.1</v>
      </c>
      <c r="B593" s="171" t="s">
        <v>2421</v>
      </c>
      <c r="C593" s="171" t="s">
        <v>1938</v>
      </c>
      <c r="D593" s="173">
        <v>0.20210033251361001</v>
      </c>
      <c r="E593" s="173">
        <v>9.9858769408797302E-2</v>
      </c>
      <c r="F593" s="173">
        <v>1.2239708060184999</v>
      </c>
      <c r="G593" s="173">
        <v>1.0064</v>
      </c>
      <c r="H593" s="173">
        <v>1.48858</v>
      </c>
      <c r="I593" s="173">
        <v>4.2984390140912702E-2</v>
      </c>
      <c r="J593" s="282">
        <v>441593</v>
      </c>
      <c r="K593" s="282">
        <v>131</v>
      </c>
      <c r="L593" s="283">
        <v>441462</v>
      </c>
      <c r="M593" s="171"/>
      <c r="N593" s="171"/>
      <c r="O593" s="171"/>
      <c r="P593" s="171"/>
      <c r="Q593" s="171"/>
      <c r="R593" s="171"/>
      <c r="S593" s="171"/>
      <c r="T593" s="171"/>
      <c r="U593" s="171"/>
      <c r="V593" s="171"/>
      <c r="W593" s="171"/>
      <c r="X593" s="171"/>
      <c r="Y593" s="171"/>
      <c r="Z593" s="171"/>
      <c r="AA593" s="171"/>
      <c r="AB593" s="171"/>
    </row>
    <row r="594" spans="1:28" ht="15.75" customHeight="1" x14ac:dyDescent="0.2">
      <c r="A594" s="281">
        <v>41.8</v>
      </c>
      <c r="B594" s="171" t="s">
        <v>2422</v>
      </c>
      <c r="C594" s="171" t="s">
        <v>1844</v>
      </c>
      <c r="D594" s="173">
        <v>4.7630723830875001E-2</v>
      </c>
      <c r="E594" s="173">
        <v>2.35963248027228E-2</v>
      </c>
      <c r="F594" s="173">
        <v>1.04878329313033</v>
      </c>
      <c r="G594" s="173">
        <v>1.0013799999999999</v>
      </c>
      <c r="H594" s="173">
        <v>1.09843</v>
      </c>
      <c r="I594" s="173">
        <v>4.3532414614040303E-2</v>
      </c>
      <c r="J594" s="282">
        <v>438109</v>
      </c>
      <c r="K594" s="282">
        <v>2366</v>
      </c>
      <c r="L594" s="283">
        <v>435743</v>
      </c>
      <c r="M594" s="171"/>
      <c r="N594" s="171"/>
      <c r="O594" s="171"/>
      <c r="P594" s="171"/>
      <c r="Q594" s="171"/>
      <c r="R594" s="171"/>
      <c r="S594" s="171"/>
      <c r="T594" s="171"/>
      <c r="U594" s="171"/>
      <c r="V594" s="171"/>
      <c r="W594" s="171"/>
      <c r="X594" s="171"/>
      <c r="Y594" s="171"/>
      <c r="Z594" s="171"/>
      <c r="AA594" s="171"/>
      <c r="AB594" s="171"/>
    </row>
    <row r="595" spans="1:28" ht="15.75" customHeight="1" x14ac:dyDescent="0.2">
      <c r="A595" s="281">
        <v>10</v>
      </c>
      <c r="B595" s="171" t="s">
        <v>2423</v>
      </c>
      <c r="C595" s="171" t="s">
        <v>1844</v>
      </c>
      <c r="D595" s="173">
        <v>6.02397502424128E-2</v>
      </c>
      <c r="E595" s="173">
        <v>2.9851857180202002E-2</v>
      </c>
      <c r="F595" s="173">
        <v>1.06209115263451</v>
      </c>
      <c r="G595" s="173">
        <v>1.00173</v>
      </c>
      <c r="H595" s="173">
        <v>1.12609</v>
      </c>
      <c r="I595" s="173">
        <v>4.3595788393809599E-2</v>
      </c>
      <c r="J595" s="282">
        <v>439464</v>
      </c>
      <c r="K595" s="282">
        <v>1473</v>
      </c>
      <c r="L595" s="283">
        <v>437991</v>
      </c>
      <c r="M595" s="171"/>
      <c r="N595" s="171"/>
      <c r="O595" s="171"/>
      <c r="P595" s="171"/>
      <c r="Q595" s="171"/>
      <c r="R595" s="171"/>
      <c r="S595" s="171"/>
      <c r="T595" s="171"/>
      <c r="U595" s="171"/>
      <c r="V595" s="171"/>
      <c r="W595" s="171"/>
      <c r="X595" s="171"/>
      <c r="Y595" s="171"/>
      <c r="Z595" s="171"/>
      <c r="AA595" s="171"/>
      <c r="AB595" s="171"/>
    </row>
    <row r="596" spans="1:28" ht="15.75" customHeight="1" x14ac:dyDescent="0.2">
      <c r="A596" s="281">
        <v>870.4</v>
      </c>
      <c r="B596" s="171" t="s">
        <v>2424</v>
      </c>
      <c r="C596" s="171" t="s">
        <v>1938</v>
      </c>
      <c r="D596" s="173">
        <v>0.12876340788089999</v>
      </c>
      <c r="E596" s="173">
        <v>6.3981571112808999E-2</v>
      </c>
      <c r="F596" s="173">
        <v>1.1374209874874399</v>
      </c>
      <c r="G596" s="173">
        <v>1.0033700000000001</v>
      </c>
      <c r="H596" s="173">
        <v>1.28939</v>
      </c>
      <c r="I596" s="173">
        <v>4.4166440290786702E-2</v>
      </c>
      <c r="J596" s="282">
        <v>440877</v>
      </c>
      <c r="K596" s="282">
        <v>319</v>
      </c>
      <c r="L596" s="283">
        <v>440558</v>
      </c>
      <c r="M596" s="171"/>
      <c r="N596" s="171"/>
      <c r="O596" s="171"/>
      <c r="P596" s="171"/>
      <c r="Q596" s="171"/>
      <c r="R596" s="171"/>
      <c r="S596" s="171"/>
      <c r="T596" s="171"/>
      <c r="U596" s="171"/>
      <c r="V596" s="171"/>
      <c r="W596" s="171"/>
      <c r="X596" s="171"/>
      <c r="Y596" s="171"/>
      <c r="Z596" s="171"/>
      <c r="AA596" s="171"/>
      <c r="AB596" s="171"/>
    </row>
    <row r="597" spans="1:28" ht="15.75" customHeight="1" x14ac:dyDescent="0.2">
      <c r="A597" s="281">
        <v>385</v>
      </c>
      <c r="B597" s="171" t="s">
        <v>2425</v>
      </c>
      <c r="C597" s="171" t="s">
        <v>1896</v>
      </c>
      <c r="D597" s="173">
        <v>5.4842910735387697E-2</v>
      </c>
      <c r="E597" s="173">
        <v>2.7257880286407101E-2</v>
      </c>
      <c r="F597" s="173">
        <v>1.0563746565227701</v>
      </c>
      <c r="G597" s="173">
        <v>1.00142</v>
      </c>
      <c r="H597" s="173">
        <v>1.11435</v>
      </c>
      <c r="I597" s="173">
        <v>4.4219721973187499E-2</v>
      </c>
      <c r="J597" s="282">
        <v>439953</v>
      </c>
      <c r="K597" s="282">
        <v>1765</v>
      </c>
      <c r="L597" s="283">
        <v>438188</v>
      </c>
      <c r="M597" s="171"/>
      <c r="N597" s="171"/>
      <c r="O597" s="171"/>
      <c r="P597" s="171"/>
      <c r="Q597" s="171"/>
      <c r="R597" s="171"/>
      <c r="S597" s="171"/>
      <c r="T597" s="171"/>
      <c r="U597" s="171"/>
      <c r="V597" s="171"/>
      <c r="W597" s="171"/>
      <c r="X597" s="171"/>
      <c r="Y597" s="171"/>
      <c r="Z597" s="171"/>
      <c r="AA597" s="171"/>
      <c r="AB597" s="171"/>
    </row>
    <row r="598" spans="1:28" ht="15.75" customHeight="1" x14ac:dyDescent="0.2">
      <c r="A598" s="281">
        <v>149.19999999999999</v>
      </c>
      <c r="B598" s="171" t="s">
        <v>2426</v>
      </c>
      <c r="C598" s="171" t="s">
        <v>1820</v>
      </c>
      <c r="D598" s="173">
        <v>0.162628871667096</v>
      </c>
      <c r="E598" s="173">
        <v>8.0868844622341493E-2</v>
      </c>
      <c r="F598" s="173">
        <v>1.17659993907433</v>
      </c>
      <c r="G598" s="173">
        <v>1.00413</v>
      </c>
      <c r="H598" s="173">
        <v>1.37869</v>
      </c>
      <c r="I598" s="173">
        <v>4.4323334114049699E-2</v>
      </c>
      <c r="J598" s="282">
        <v>441766</v>
      </c>
      <c r="K598" s="282">
        <v>200</v>
      </c>
      <c r="L598" s="283">
        <v>441566</v>
      </c>
      <c r="M598" s="171"/>
      <c r="N598" s="171"/>
      <c r="O598" s="171"/>
      <c r="P598" s="171"/>
      <c r="Q598" s="171"/>
      <c r="R598" s="171"/>
      <c r="S598" s="171"/>
      <c r="T598" s="171"/>
      <c r="U598" s="171"/>
      <c r="V598" s="171"/>
      <c r="W598" s="171"/>
      <c r="X598" s="171"/>
      <c r="Y598" s="171"/>
      <c r="Z598" s="171"/>
      <c r="AA598" s="171"/>
      <c r="AB598" s="171"/>
    </row>
    <row r="599" spans="1:28" ht="15.75" customHeight="1" x14ac:dyDescent="0.2">
      <c r="A599" s="281">
        <v>427.11</v>
      </c>
      <c r="B599" s="171" t="s">
        <v>2427</v>
      </c>
      <c r="C599" s="171" t="s">
        <v>1831</v>
      </c>
      <c r="D599" s="173">
        <v>2.92931663065846E-2</v>
      </c>
      <c r="E599" s="173">
        <v>1.4593473572698501E-2</v>
      </c>
      <c r="F599" s="173">
        <v>1.02972643132344</v>
      </c>
      <c r="G599" s="173">
        <v>1.0006900000000001</v>
      </c>
      <c r="H599" s="173">
        <v>1.0596099999999999</v>
      </c>
      <c r="I599" s="173">
        <v>4.4720013004134501E-2</v>
      </c>
      <c r="J599" s="282">
        <v>435195</v>
      </c>
      <c r="K599" s="282">
        <v>6233</v>
      </c>
      <c r="L599" s="283">
        <v>428962</v>
      </c>
      <c r="M599" s="171"/>
      <c r="N599" s="171"/>
      <c r="O599" s="171"/>
      <c r="P599" s="171"/>
      <c r="Q599" s="171"/>
      <c r="R599" s="171"/>
      <c r="S599" s="171"/>
      <c r="T599" s="171"/>
      <c r="U599" s="171"/>
      <c r="V599" s="171"/>
      <c r="W599" s="171"/>
      <c r="X599" s="171"/>
      <c r="Y599" s="171"/>
      <c r="Z599" s="171"/>
      <c r="AA599" s="171"/>
      <c r="AB599" s="171"/>
    </row>
    <row r="600" spans="1:28" ht="15.75" customHeight="1" x14ac:dyDescent="0.2">
      <c r="A600" s="281">
        <v>853</v>
      </c>
      <c r="B600" s="171" t="s">
        <v>2428</v>
      </c>
      <c r="C600" s="171" t="s">
        <v>1938</v>
      </c>
      <c r="D600" s="173">
        <v>8.8414142529245995E-2</v>
      </c>
      <c r="E600" s="173">
        <v>4.40973987429353E-2</v>
      </c>
      <c r="F600" s="173">
        <v>1.0924404544095301</v>
      </c>
      <c r="G600" s="173">
        <v>1.0019899999999999</v>
      </c>
      <c r="H600" s="173">
        <v>1.19106</v>
      </c>
      <c r="I600" s="173">
        <v>4.4965815560015499E-2</v>
      </c>
      <c r="J600" s="282">
        <v>441297</v>
      </c>
      <c r="K600" s="282">
        <v>673</v>
      </c>
      <c r="L600" s="283">
        <v>440624</v>
      </c>
      <c r="M600" s="171"/>
      <c r="N600" s="171"/>
      <c r="O600" s="171"/>
      <c r="P600" s="171"/>
      <c r="Q600" s="171"/>
      <c r="R600" s="171"/>
      <c r="S600" s="171"/>
      <c r="T600" s="171"/>
      <c r="U600" s="171"/>
      <c r="V600" s="171"/>
      <c r="W600" s="171"/>
      <c r="X600" s="171"/>
      <c r="Y600" s="171"/>
      <c r="Z600" s="171"/>
      <c r="AA600" s="171"/>
      <c r="AB600" s="171"/>
    </row>
    <row r="601" spans="1:28" ht="15.75" customHeight="1" x14ac:dyDescent="0.2">
      <c r="A601" s="281">
        <v>241.1</v>
      </c>
      <c r="B601" s="171" t="s">
        <v>2429</v>
      </c>
      <c r="C601" s="171" t="s">
        <v>1859</v>
      </c>
      <c r="D601" s="173">
        <v>2.2222230528312299E-2</v>
      </c>
      <c r="E601" s="173">
        <v>1.1085071899487001E-2</v>
      </c>
      <c r="F601" s="173">
        <v>1.0224709834910699</v>
      </c>
      <c r="G601" s="173">
        <v>1.0004999999999999</v>
      </c>
      <c r="H601" s="173">
        <v>1.0449299999999999</v>
      </c>
      <c r="I601" s="173">
        <v>4.4995255028416302E-2</v>
      </c>
      <c r="J601" s="282">
        <v>437064</v>
      </c>
      <c r="K601" s="282">
        <v>11018</v>
      </c>
      <c r="L601" s="283">
        <v>426046</v>
      </c>
      <c r="M601" s="171"/>
      <c r="N601" s="171"/>
      <c r="O601" s="171"/>
      <c r="P601" s="171"/>
      <c r="Q601" s="171"/>
      <c r="R601" s="171"/>
      <c r="S601" s="171"/>
      <c r="T601" s="171"/>
      <c r="U601" s="171"/>
      <c r="V601" s="171"/>
      <c r="W601" s="171"/>
      <c r="X601" s="171"/>
      <c r="Y601" s="171"/>
      <c r="Z601" s="171"/>
      <c r="AA601" s="171"/>
      <c r="AB601" s="171"/>
    </row>
    <row r="602" spans="1:28" ht="15.75" customHeight="1" x14ac:dyDescent="0.2">
      <c r="A602" s="281">
        <v>285.20999999999998</v>
      </c>
      <c r="B602" s="171" t="s">
        <v>2430</v>
      </c>
      <c r="C602" s="171" t="s">
        <v>1852</v>
      </c>
      <c r="D602" s="173">
        <v>2.7100645064486801E-2</v>
      </c>
      <c r="E602" s="173">
        <v>1.3538649208222999E-2</v>
      </c>
      <c r="F602" s="173">
        <v>1.0274712074657499</v>
      </c>
      <c r="G602" s="173">
        <v>1.00057</v>
      </c>
      <c r="H602" s="173">
        <v>1.0550999999999999</v>
      </c>
      <c r="I602" s="173">
        <v>4.5314375884826202E-2</v>
      </c>
      <c r="J602" s="282">
        <v>437036</v>
      </c>
      <c r="K602" s="282">
        <v>7270</v>
      </c>
      <c r="L602" s="283">
        <v>429766</v>
      </c>
      <c r="M602" s="171"/>
      <c r="N602" s="171"/>
      <c r="O602" s="171"/>
      <c r="P602" s="171"/>
      <c r="Q602" s="171"/>
      <c r="R602" s="171"/>
      <c r="S602" s="171"/>
      <c r="T602" s="171"/>
      <c r="U602" s="171"/>
      <c r="V602" s="171"/>
      <c r="W602" s="171"/>
      <c r="X602" s="171"/>
      <c r="Y602" s="171"/>
      <c r="Z602" s="171"/>
      <c r="AA602" s="171"/>
      <c r="AB602" s="171"/>
    </row>
    <row r="603" spans="1:28" ht="15.75" customHeight="1" x14ac:dyDescent="0.2">
      <c r="A603" s="281">
        <v>969</v>
      </c>
      <c r="B603" s="171" t="s">
        <v>2431</v>
      </c>
      <c r="C603" s="171" t="s">
        <v>1938</v>
      </c>
      <c r="D603" s="173">
        <v>4.6658196669363598E-2</v>
      </c>
      <c r="E603" s="173">
        <v>2.3327967961616802E-2</v>
      </c>
      <c r="F603" s="173">
        <v>1.0477638187048599</v>
      </c>
      <c r="G603" s="173">
        <v>1.0009399999999999</v>
      </c>
      <c r="H603" s="173">
        <v>1.0967800000000001</v>
      </c>
      <c r="I603" s="173">
        <v>4.5489800229708999E-2</v>
      </c>
      <c r="J603" s="282">
        <v>437828</v>
      </c>
      <c r="K603" s="282">
        <v>2443</v>
      </c>
      <c r="L603" s="283">
        <v>435385</v>
      </c>
      <c r="M603" s="171"/>
      <c r="N603" s="171"/>
      <c r="O603" s="171"/>
      <c r="P603" s="171"/>
      <c r="Q603" s="171"/>
      <c r="R603" s="171"/>
      <c r="S603" s="171"/>
      <c r="T603" s="171"/>
      <c r="U603" s="171"/>
      <c r="V603" s="171"/>
      <c r="W603" s="171"/>
      <c r="X603" s="171"/>
      <c r="Y603" s="171"/>
      <c r="Z603" s="171"/>
      <c r="AA603" s="171"/>
      <c r="AB603" s="171"/>
    </row>
    <row r="604" spans="1:28" ht="15.75" customHeight="1" x14ac:dyDescent="0.2">
      <c r="A604" s="281">
        <v>729.1</v>
      </c>
      <c r="B604" s="171" t="s">
        <v>2432</v>
      </c>
      <c r="C604" s="171" t="s">
        <v>1902</v>
      </c>
      <c r="D604" s="173">
        <v>-5.6219680018343002E-2</v>
      </c>
      <c r="E604" s="173">
        <v>2.82290030060314E-2</v>
      </c>
      <c r="F604" s="173">
        <v>0.94533144264954305</v>
      </c>
      <c r="G604" s="173">
        <v>0.89444999999999997</v>
      </c>
      <c r="H604" s="173">
        <v>0.99911000000000005</v>
      </c>
      <c r="I604" s="173">
        <v>4.6419640653618699E-2</v>
      </c>
      <c r="J604" s="282">
        <v>441146</v>
      </c>
      <c r="K604" s="282">
        <v>1688</v>
      </c>
      <c r="L604" s="283">
        <v>439458</v>
      </c>
      <c r="M604" s="171"/>
      <c r="N604" s="171"/>
      <c r="O604" s="171"/>
      <c r="P604" s="171"/>
      <c r="Q604" s="171"/>
      <c r="R604" s="171"/>
      <c r="S604" s="171"/>
      <c r="T604" s="171"/>
      <c r="U604" s="171"/>
      <c r="V604" s="171"/>
      <c r="W604" s="171"/>
      <c r="X604" s="171"/>
      <c r="Y604" s="171"/>
      <c r="Z604" s="171"/>
      <c r="AA604" s="171"/>
      <c r="AB604" s="171"/>
    </row>
    <row r="605" spans="1:28" ht="15.75" customHeight="1" x14ac:dyDescent="0.2">
      <c r="A605" s="281">
        <v>818</v>
      </c>
      <c r="B605" s="171" t="s">
        <v>2433</v>
      </c>
      <c r="C605" s="171" t="s">
        <v>1938</v>
      </c>
      <c r="D605" s="173">
        <v>4.75726783895596E-2</v>
      </c>
      <c r="E605" s="173">
        <v>2.3890026695787599E-2</v>
      </c>
      <c r="F605" s="173">
        <v>1.0487224178080199</v>
      </c>
      <c r="G605" s="173">
        <v>1.00075</v>
      </c>
      <c r="H605" s="173">
        <v>1.099</v>
      </c>
      <c r="I605" s="173">
        <v>4.6445762065663199E-2</v>
      </c>
      <c r="J605" s="282">
        <v>440606</v>
      </c>
      <c r="K605" s="282">
        <v>2299</v>
      </c>
      <c r="L605" s="283">
        <v>438307</v>
      </c>
      <c r="M605" s="171"/>
      <c r="N605" s="171"/>
      <c r="O605" s="171"/>
      <c r="P605" s="171"/>
      <c r="Q605" s="171"/>
      <c r="R605" s="171"/>
      <c r="S605" s="171"/>
      <c r="T605" s="171"/>
      <c r="U605" s="171"/>
      <c r="V605" s="171"/>
      <c r="W605" s="171"/>
      <c r="X605" s="171"/>
      <c r="Y605" s="171"/>
      <c r="Z605" s="171"/>
      <c r="AA605" s="171"/>
      <c r="AB605" s="171"/>
    </row>
    <row r="606" spans="1:28" ht="15.75" customHeight="1" x14ac:dyDescent="0.2">
      <c r="A606" s="281">
        <v>441.2</v>
      </c>
      <c r="B606" s="171" t="s">
        <v>2434</v>
      </c>
      <c r="C606" s="171" t="s">
        <v>1831</v>
      </c>
      <c r="D606" s="173">
        <v>0.14100738803391699</v>
      </c>
      <c r="E606" s="173">
        <v>7.0910861829488706E-2</v>
      </c>
      <c r="F606" s="173">
        <v>1.1514331547805201</v>
      </c>
      <c r="G606" s="173">
        <v>1.0020199999999999</v>
      </c>
      <c r="H606" s="173">
        <v>1.3231200000000001</v>
      </c>
      <c r="I606" s="173">
        <v>4.6754643901145899E-2</v>
      </c>
      <c r="J606" s="282">
        <v>441441</v>
      </c>
      <c r="K606" s="282">
        <v>259</v>
      </c>
      <c r="L606" s="283">
        <v>441182</v>
      </c>
      <c r="M606" s="171"/>
      <c r="N606" s="171"/>
      <c r="O606" s="171"/>
      <c r="P606" s="171"/>
      <c r="Q606" s="171"/>
      <c r="R606" s="171"/>
      <c r="S606" s="171"/>
      <c r="T606" s="171"/>
      <c r="U606" s="171"/>
      <c r="V606" s="171"/>
      <c r="W606" s="171"/>
      <c r="X606" s="171"/>
      <c r="Y606" s="171"/>
      <c r="Z606" s="171"/>
      <c r="AA606" s="171"/>
      <c r="AB606" s="171"/>
    </row>
    <row r="607" spans="1:28" ht="15.75" customHeight="1" x14ac:dyDescent="0.2">
      <c r="A607" s="281">
        <v>145.19999999999999</v>
      </c>
      <c r="B607" s="171" t="s">
        <v>2435</v>
      </c>
      <c r="C607" s="171" t="s">
        <v>1820</v>
      </c>
      <c r="D607" s="173">
        <v>5.3524113119818299E-2</v>
      </c>
      <c r="E607" s="173">
        <v>2.6924722313290701E-2</v>
      </c>
      <c r="F607" s="173">
        <v>1.0549824303786399</v>
      </c>
      <c r="G607" s="173">
        <v>1.00075</v>
      </c>
      <c r="H607" s="173">
        <v>1.11215</v>
      </c>
      <c r="I607" s="173">
        <v>4.6820870629358198E-2</v>
      </c>
      <c r="J607" s="282">
        <v>441162</v>
      </c>
      <c r="K607" s="282">
        <v>1812</v>
      </c>
      <c r="L607" s="283">
        <v>439350</v>
      </c>
      <c r="M607" s="171"/>
      <c r="N607" s="171"/>
      <c r="O607" s="171"/>
      <c r="P607" s="171"/>
      <c r="Q607" s="171"/>
      <c r="R607" s="171"/>
      <c r="S607" s="171"/>
      <c r="T607" s="171"/>
      <c r="U607" s="171"/>
      <c r="V607" s="171"/>
      <c r="W607" s="171"/>
      <c r="X607" s="171"/>
      <c r="Y607" s="171"/>
      <c r="Z607" s="171"/>
      <c r="AA607" s="171"/>
      <c r="AB607" s="171"/>
    </row>
    <row r="608" spans="1:28" ht="15.75" customHeight="1" x14ac:dyDescent="0.2">
      <c r="A608" s="281">
        <v>528.11</v>
      </c>
      <c r="B608" s="171" t="s">
        <v>2436</v>
      </c>
      <c r="C608" s="171" t="s">
        <v>1849</v>
      </c>
      <c r="D608" s="173">
        <v>-0.147514556080449</v>
      </c>
      <c r="E608" s="173">
        <v>7.4215598995151996E-2</v>
      </c>
      <c r="F608" s="173">
        <v>0.86284987851771799</v>
      </c>
      <c r="G608" s="173">
        <v>0.74604000000000004</v>
      </c>
      <c r="H608" s="173">
        <v>0.99795</v>
      </c>
      <c r="I608" s="173">
        <v>4.6850530551698001E-2</v>
      </c>
      <c r="J608" s="282">
        <v>440802</v>
      </c>
      <c r="K608" s="282">
        <v>239</v>
      </c>
      <c r="L608" s="283">
        <v>440563</v>
      </c>
      <c r="M608" s="171"/>
      <c r="N608" s="171"/>
      <c r="O608" s="171"/>
      <c r="P608" s="171"/>
      <c r="Q608" s="171"/>
      <c r="R608" s="171"/>
      <c r="S608" s="171"/>
      <c r="T608" s="171"/>
      <c r="U608" s="171"/>
      <c r="V608" s="171"/>
      <c r="W608" s="171"/>
      <c r="X608" s="171"/>
      <c r="Y608" s="171"/>
      <c r="Z608" s="171"/>
      <c r="AA608" s="171"/>
      <c r="AB608" s="171"/>
    </row>
    <row r="609" spans="1:28" ht="15.75" customHeight="1" x14ac:dyDescent="0.2">
      <c r="A609" s="281">
        <v>560</v>
      </c>
      <c r="B609" s="171" t="s">
        <v>2437</v>
      </c>
      <c r="C609" s="171" t="s">
        <v>1849</v>
      </c>
      <c r="D609" s="173">
        <v>2.3961852989016499E-2</v>
      </c>
      <c r="E609" s="173">
        <v>1.21072586957765E-2</v>
      </c>
      <c r="F609" s="173">
        <v>1.0242512450218799</v>
      </c>
      <c r="G609" s="173">
        <v>1.00023</v>
      </c>
      <c r="H609" s="173">
        <v>1.0488500000000001</v>
      </c>
      <c r="I609" s="173">
        <v>4.7801240625379202E-2</v>
      </c>
      <c r="J609" s="282">
        <v>431674</v>
      </c>
      <c r="K609" s="282">
        <v>9126</v>
      </c>
      <c r="L609" s="283">
        <v>422548</v>
      </c>
      <c r="M609" s="171"/>
      <c r="N609" s="171"/>
      <c r="O609" s="171"/>
      <c r="P609" s="171"/>
      <c r="Q609" s="171"/>
      <c r="R609" s="171"/>
      <c r="S609" s="171"/>
      <c r="T609" s="171"/>
      <c r="U609" s="171"/>
      <c r="V609" s="171"/>
      <c r="W609" s="171"/>
      <c r="X609" s="171"/>
      <c r="Y609" s="171"/>
      <c r="Z609" s="171"/>
      <c r="AA609" s="171"/>
      <c r="AB609" s="171"/>
    </row>
    <row r="610" spans="1:28" ht="15.75" customHeight="1" x14ac:dyDescent="0.2">
      <c r="A610" s="281">
        <v>117.3</v>
      </c>
      <c r="B610" s="171" t="s">
        <v>2438</v>
      </c>
      <c r="C610" s="171" t="s">
        <v>1844</v>
      </c>
      <c r="D610" s="173">
        <v>0.30532535852325599</v>
      </c>
      <c r="E610" s="173">
        <v>0.155054585016659</v>
      </c>
      <c r="F610" s="173">
        <v>1.35706646432652</v>
      </c>
      <c r="G610" s="173">
        <v>1.00142</v>
      </c>
      <c r="H610" s="173">
        <v>1.8390200000000001</v>
      </c>
      <c r="I610" s="173">
        <v>4.8936148138280802E-2</v>
      </c>
      <c r="J610" s="282">
        <v>441952</v>
      </c>
      <c r="K610" s="282">
        <v>54</v>
      </c>
      <c r="L610" s="283">
        <v>441898</v>
      </c>
      <c r="M610" s="171"/>
      <c r="N610" s="171"/>
      <c r="O610" s="171"/>
      <c r="P610" s="171"/>
      <c r="Q610" s="171"/>
      <c r="R610" s="171"/>
      <c r="S610" s="171"/>
      <c r="T610" s="171"/>
      <c r="U610" s="171"/>
      <c r="V610" s="171"/>
      <c r="W610" s="171"/>
      <c r="X610" s="171"/>
      <c r="Y610" s="171"/>
      <c r="Z610" s="171"/>
      <c r="AA610" s="171"/>
      <c r="AB610" s="171"/>
    </row>
    <row r="611" spans="1:28" ht="15.75" customHeight="1" x14ac:dyDescent="0.2">
      <c r="A611" s="281">
        <v>480.13</v>
      </c>
      <c r="B611" s="171" t="s">
        <v>2439</v>
      </c>
      <c r="C611" s="171" t="s">
        <v>1818</v>
      </c>
      <c r="D611" s="173">
        <v>0.170481008933553</v>
      </c>
      <c r="E611" s="173">
        <v>8.6617957207772295E-2</v>
      </c>
      <c r="F611" s="173">
        <v>1.18587513068657</v>
      </c>
      <c r="G611" s="173">
        <v>1.00071</v>
      </c>
      <c r="H611" s="173">
        <v>1.4053</v>
      </c>
      <c r="I611" s="173">
        <v>4.9045633709162297E-2</v>
      </c>
      <c r="J611" s="282">
        <v>441486</v>
      </c>
      <c r="K611" s="282">
        <v>174</v>
      </c>
      <c r="L611" s="283">
        <v>441312</v>
      </c>
      <c r="M611" s="171"/>
      <c r="N611" s="171"/>
      <c r="O611" s="171"/>
      <c r="P611" s="171"/>
      <c r="Q611" s="171"/>
      <c r="R611" s="171"/>
      <c r="S611" s="171"/>
      <c r="T611" s="171"/>
      <c r="U611" s="171"/>
      <c r="V611" s="171"/>
      <c r="W611" s="171"/>
      <c r="X611" s="171"/>
      <c r="Y611" s="171"/>
      <c r="Z611" s="171"/>
      <c r="AA611" s="171"/>
      <c r="AB611" s="171"/>
    </row>
    <row r="612" spans="1:28" ht="15.75" customHeight="1" x14ac:dyDescent="0.2">
      <c r="A612" s="281">
        <v>686</v>
      </c>
      <c r="B612" s="171" t="s">
        <v>2440</v>
      </c>
      <c r="C612" s="171" t="s">
        <v>1855</v>
      </c>
      <c r="D612" s="173">
        <v>3.3376942313556597E-2</v>
      </c>
      <c r="E612" s="173">
        <v>1.69679092405246E-2</v>
      </c>
      <c r="F612" s="173">
        <v>1.03394020160825</v>
      </c>
      <c r="G612" s="173">
        <v>1.0001199999999999</v>
      </c>
      <c r="H612" s="173">
        <v>1.0689</v>
      </c>
      <c r="I612" s="173">
        <v>4.91759763146268E-2</v>
      </c>
      <c r="J612" s="282">
        <v>425932</v>
      </c>
      <c r="K612" s="282">
        <v>4600</v>
      </c>
      <c r="L612" s="283">
        <v>421332</v>
      </c>
      <c r="M612" s="171"/>
      <c r="N612" s="171"/>
      <c r="O612" s="171"/>
      <c r="P612" s="171"/>
      <c r="Q612" s="171"/>
      <c r="R612" s="171"/>
      <c r="S612" s="171"/>
      <c r="T612" s="171"/>
      <c r="U612" s="171"/>
      <c r="V612" s="171"/>
      <c r="W612" s="171"/>
      <c r="X612" s="171"/>
      <c r="Y612" s="171"/>
      <c r="Z612" s="171"/>
      <c r="AA612" s="171"/>
      <c r="AB612" s="171"/>
    </row>
    <row r="613" spans="1:28" ht="15.75" customHeight="1" x14ac:dyDescent="0.2">
      <c r="A613" s="281">
        <v>286.13</v>
      </c>
      <c r="B613" s="171" t="s">
        <v>2441</v>
      </c>
      <c r="C613" s="171" t="s">
        <v>1852</v>
      </c>
      <c r="D613" s="173">
        <v>-0.22185880126843899</v>
      </c>
      <c r="E613" s="173">
        <v>0.113178479126798</v>
      </c>
      <c r="F613" s="173">
        <v>0.80102846055252497</v>
      </c>
      <c r="G613" s="173">
        <v>0.64166999999999996</v>
      </c>
      <c r="H613" s="173">
        <v>0.99997000000000003</v>
      </c>
      <c r="I613" s="173">
        <v>4.9965867276141503E-2</v>
      </c>
      <c r="J613" s="282">
        <v>441936</v>
      </c>
      <c r="K613" s="282">
        <v>103</v>
      </c>
      <c r="L613" s="283">
        <v>441833</v>
      </c>
      <c r="M613" s="171"/>
      <c r="N613" s="171"/>
      <c r="O613" s="171"/>
      <c r="P613" s="171"/>
      <c r="Q613" s="171"/>
      <c r="R613" s="171"/>
      <c r="S613" s="171"/>
      <c r="T613" s="171"/>
      <c r="U613" s="171"/>
      <c r="V613" s="171"/>
      <c r="W613" s="171"/>
      <c r="X613" s="171"/>
      <c r="Y613" s="171"/>
      <c r="Z613" s="171"/>
      <c r="AA613" s="171"/>
      <c r="AB613" s="171"/>
    </row>
    <row r="614" spans="1:28" ht="15.75" customHeight="1" x14ac:dyDescent="0.2">
      <c r="A614" s="281">
        <v>325</v>
      </c>
      <c r="B614" s="171" t="s">
        <v>2442</v>
      </c>
      <c r="C614" s="171" t="s">
        <v>1878</v>
      </c>
      <c r="D614" s="173">
        <v>-0.315587802476337</v>
      </c>
      <c r="E614" s="173">
        <v>0.16119443069603201</v>
      </c>
      <c r="F614" s="173">
        <v>0.72936002861217497</v>
      </c>
      <c r="G614" s="173">
        <v>0.53178000000000003</v>
      </c>
      <c r="H614" s="173">
        <v>1.0003500000000001</v>
      </c>
      <c r="I614" s="173">
        <v>5.0252505201728803E-2</v>
      </c>
      <c r="J614" s="282">
        <v>441979</v>
      </c>
      <c r="K614" s="282">
        <v>51</v>
      </c>
      <c r="L614" s="283">
        <v>441928</v>
      </c>
      <c r="M614" s="171"/>
      <c r="N614" s="171"/>
      <c r="O614" s="171"/>
      <c r="P614" s="171"/>
      <c r="Q614" s="171"/>
      <c r="R614" s="171"/>
      <c r="S614" s="171"/>
      <c r="T614" s="171"/>
      <c r="U614" s="171"/>
      <c r="V614" s="171"/>
      <c r="W614" s="171"/>
      <c r="X614" s="171"/>
      <c r="Y614" s="171"/>
      <c r="Z614" s="171"/>
      <c r="AA614" s="171"/>
      <c r="AB614" s="171"/>
    </row>
    <row r="615" spans="1:28" ht="15.75" customHeight="1" x14ac:dyDescent="0.2">
      <c r="A615" s="281">
        <v>809</v>
      </c>
      <c r="B615" s="171" t="s">
        <v>2443</v>
      </c>
      <c r="C615" s="171" t="s">
        <v>1938</v>
      </c>
      <c r="D615" s="173">
        <v>2.69860535748793E-2</v>
      </c>
      <c r="E615" s="173">
        <v>1.3799101306404901E-2</v>
      </c>
      <c r="F615" s="173">
        <v>1.0273534747552699</v>
      </c>
      <c r="G615" s="173">
        <v>0.99994000000000005</v>
      </c>
      <c r="H615" s="173">
        <v>1.05552</v>
      </c>
      <c r="I615" s="173">
        <v>5.05077559424141E-2</v>
      </c>
      <c r="J615" s="282">
        <v>431488</v>
      </c>
      <c r="K615" s="282">
        <v>7001</v>
      </c>
      <c r="L615" s="283">
        <v>424487</v>
      </c>
      <c r="M615" s="171"/>
      <c r="N615" s="171"/>
      <c r="O615" s="171"/>
      <c r="P615" s="171"/>
      <c r="Q615" s="171"/>
      <c r="R615" s="171"/>
      <c r="S615" s="171"/>
      <c r="T615" s="171"/>
      <c r="U615" s="171"/>
      <c r="V615" s="171"/>
      <c r="W615" s="171"/>
      <c r="X615" s="171"/>
      <c r="Y615" s="171"/>
      <c r="Z615" s="171"/>
      <c r="AA615" s="171"/>
      <c r="AB615" s="171"/>
    </row>
    <row r="616" spans="1:28" ht="15.75" customHeight="1" x14ac:dyDescent="0.2">
      <c r="A616" s="281">
        <v>189.1</v>
      </c>
      <c r="B616" s="171" t="s">
        <v>2444</v>
      </c>
      <c r="C616" s="171" t="s">
        <v>1820</v>
      </c>
      <c r="D616" s="173">
        <v>2.9580904047723899E-2</v>
      </c>
      <c r="E616" s="173">
        <v>1.51277817476012E-2</v>
      </c>
      <c r="F616" s="173">
        <v>1.03002276511194</v>
      </c>
      <c r="G616" s="173">
        <v>0.99992999999999999</v>
      </c>
      <c r="H616" s="173">
        <v>1.0610200000000001</v>
      </c>
      <c r="I616" s="173">
        <v>5.0535567259620398E-2</v>
      </c>
      <c r="J616" s="282">
        <v>440252</v>
      </c>
      <c r="K616" s="282">
        <v>5806</v>
      </c>
      <c r="L616" s="283">
        <v>434446</v>
      </c>
      <c r="M616" s="171"/>
      <c r="N616" s="171"/>
      <c r="O616" s="171"/>
      <c r="P616" s="171"/>
      <c r="Q616" s="171"/>
      <c r="R616" s="171"/>
      <c r="S616" s="171"/>
      <c r="T616" s="171"/>
      <c r="U616" s="171"/>
      <c r="V616" s="171"/>
      <c r="W616" s="171"/>
      <c r="X616" s="171"/>
      <c r="Y616" s="171"/>
      <c r="Z616" s="171"/>
      <c r="AA616" s="171"/>
      <c r="AB616" s="171"/>
    </row>
    <row r="617" spans="1:28" ht="15.75" customHeight="1" x14ac:dyDescent="0.2">
      <c r="A617" s="281">
        <v>420.21</v>
      </c>
      <c r="B617" s="171" t="s">
        <v>2445</v>
      </c>
      <c r="C617" s="171" t="s">
        <v>1831</v>
      </c>
      <c r="D617" s="173">
        <v>8.4510164683406594E-2</v>
      </c>
      <c r="E617" s="173">
        <v>4.3354687718136699E-2</v>
      </c>
      <c r="F617" s="173">
        <v>1.0881839052206701</v>
      </c>
      <c r="G617" s="173">
        <v>0.99953999999999998</v>
      </c>
      <c r="H617" s="173">
        <v>1.18469</v>
      </c>
      <c r="I617" s="173">
        <v>5.1262714206883497E-2</v>
      </c>
      <c r="J617" s="282">
        <v>441095</v>
      </c>
      <c r="K617" s="282">
        <v>697</v>
      </c>
      <c r="L617" s="283">
        <v>440398</v>
      </c>
      <c r="M617" s="171"/>
      <c r="N617" s="171"/>
      <c r="O617" s="171"/>
      <c r="P617" s="171"/>
      <c r="Q617" s="171"/>
      <c r="R617" s="171"/>
      <c r="S617" s="171"/>
      <c r="T617" s="171"/>
      <c r="U617" s="171"/>
      <c r="V617" s="171"/>
      <c r="W617" s="171"/>
      <c r="X617" s="171"/>
      <c r="Y617" s="171"/>
      <c r="Z617" s="171"/>
      <c r="AA617" s="171"/>
      <c r="AB617" s="171"/>
    </row>
    <row r="618" spans="1:28" ht="15.75" customHeight="1" x14ac:dyDescent="0.2">
      <c r="A618" s="281">
        <v>225.2</v>
      </c>
      <c r="B618" s="171" t="s">
        <v>2446</v>
      </c>
      <c r="C618" s="171" t="s">
        <v>1820</v>
      </c>
      <c r="D618" s="173">
        <v>0.16979523284678999</v>
      </c>
      <c r="E618" s="173">
        <v>8.7238547797759594E-2</v>
      </c>
      <c r="F618" s="173">
        <v>1.18506216466825</v>
      </c>
      <c r="G618" s="173">
        <v>0.99880999999999998</v>
      </c>
      <c r="H618" s="173">
        <v>1.40605</v>
      </c>
      <c r="I618" s="173">
        <v>5.16147955113056E-2</v>
      </c>
      <c r="J618" s="282">
        <v>441822</v>
      </c>
      <c r="K618" s="282">
        <v>172</v>
      </c>
      <c r="L618" s="283">
        <v>441650</v>
      </c>
      <c r="M618" s="171"/>
      <c r="N618" s="171"/>
      <c r="O618" s="171"/>
      <c r="P618" s="171"/>
      <c r="Q618" s="171"/>
      <c r="R618" s="171"/>
      <c r="S618" s="171"/>
      <c r="T618" s="171"/>
      <c r="U618" s="171"/>
      <c r="V618" s="171"/>
      <c r="W618" s="171"/>
      <c r="X618" s="171"/>
      <c r="Y618" s="171"/>
      <c r="Z618" s="171"/>
      <c r="AA618" s="171"/>
      <c r="AB618" s="171"/>
    </row>
    <row r="619" spans="1:28" ht="15.75" customHeight="1" x14ac:dyDescent="0.2">
      <c r="A619" s="281">
        <v>170.1</v>
      </c>
      <c r="B619" s="171" t="s">
        <v>2447</v>
      </c>
      <c r="C619" s="171" t="s">
        <v>1820</v>
      </c>
      <c r="D619" s="173">
        <v>9.4952469871532594E-2</v>
      </c>
      <c r="E619" s="173">
        <v>4.8848521835782699E-2</v>
      </c>
      <c r="F619" s="173">
        <v>1.0996065894415601</v>
      </c>
      <c r="G619" s="173">
        <v>0.99921000000000004</v>
      </c>
      <c r="H619" s="173">
        <v>1.2100900000000001</v>
      </c>
      <c r="I619" s="173">
        <v>5.1917812656463502E-2</v>
      </c>
      <c r="J619" s="282">
        <v>440984</v>
      </c>
      <c r="K619" s="282">
        <v>548</v>
      </c>
      <c r="L619" s="283">
        <v>440436</v>
      </c>
      <c r="M619" s="171"/>
      <c r="N619" s="171"/>
      <c r="O619" s="171"/>
      <c r="P619" s="171"/>
      <c r="Q619" s="171"/>
      <c r="R619" s="171"/>
      <c r="S619" s="171"/>
      <c r="T619" s="171"/>
      <c r="U619" s="171"/>
      <c r="V619" s="171"/>
      <c r="W619" s="171"/>
      <c r="X619" s="171"/>
      <c r="Y619" s="171"/>
      <c r="Z619" s="171"/>
      <c r="AA619" s="171"/>
      <c r="AB619" s="171"/>
    </row>
    <row r="620" spans="1:28" ht="15.75" customHeight="1" x14ac:dyDescent="0.2">
      <c r="A620" s="281">
        <v>949</v>
      </c>
      <c r="B620" s="171" t="s">
        <v>2448</v>
      </c>
      <c r="C620" s="171" t="s">
        <v>1938</v>
      </c>
      <c r="D620" s="173">
        <v>-2.17810141569332E-2</v>
      </c>
      <c r="E620" s="173">
        <v>1.1240440885390401E-2</v>
      </c>
      <c r="F620" s="173">
        <v>0.97845447927117402</v>
      </c>
      <c r="G620" s="173">
        <v>0.95713000000000004</v>
      </c>
      <c r="H620" s="173">
        <v>1.0002500000000001</v>
      </c>
      <c r="I620" s="173">
        <v>5.2655361295276898E-2</v>
      </c>
      <c r="J620" s="282">
        <v>422776</v>
      </c>
      <c r="K620" s="282">
        <v>10729</v>
      </c>
      <c r="L620" s="283">
        <v>412047</v>
      </c>
      <c r="M620" s="171"/>
      <c r="N620" s="171"/>
      <c r="O620" s="171"/>
      <c r="P620" s="171"/>
      <c r="Q620" s="171"/>
      <c r="R620" s="171"/>
      <c r="S620" s="171"/>
      <c r="T620" s="171"/>
      <c r="U620" s="171"/>
      <c r="V620" s="171"/>
      <c r="W620" s="171"/>
      <c r="X620" s="171"/>
      <c r="Y620" s="171"/>
      <c r="Z620" s="171"/>
      <c r="AA620" s="171"/>
      <c r="AB620" s="171"/>
    </row>
    <row r="621" spans="1:28" ht="15.75" customHeight="1" x14ac:dyDescent="0.2">
      <c r="A621" s="281">
        <v>540.1</v>
      </c>
      <c r="B621" s="171" t="s">
        <v>2449</v>
      </c>
      <c r="C621" s="171" t="s">
        <v>1849</v>
      </c>
      <c r="D621" s="173">
        <v>3.7493325889714803E-2</v>
      </c>
      <c r="E621" s="173">
        <v>1.93878037608156E-2</v>
      </c>
      <c r="F621" s="173">
        <v>1.0382050679635799</v>
      </c>
      <c r="G621" s="173">
        <v>0.99948999999999999</v>
      </c>
      <c r="H621" s="173">
        <v>1.0784199999999999</v>
      </c>
      <c r="I621" s="173">
        <v>5.3130167551845603E-2</v>
      </c>
      <c r="J621" s="282">
        <v>440902</v>
      </c>
      <c r="K621" s="282">
        <v>3526</v>
      </c>
      <c r="L621" s="283">
        <v>437376</v>
      </c>
      <c r="M621" s="171"/>
      <c r="N621" s="171"/>
      <c r="O621" s="171"/>
      <c r="P621" s="171"/>
      <c r="Q621" s="171"/>
      <c r="R621" s="171"/>
      <c r="S621" s="171"/>
      <c r="T621" s="171"/>
      <c r="U621" s="171"/>
      <c r="V621" s="171"/>
      <c r="W621" s="171"/>
      <c r="X621" s="171"/>
      <c r="Y621" s="171"/>
      <c r="Z621" s="171"/>
      <c r="AA621" s="171"/>
      <c r="AB621" s="171"/>
    </row>
    <row r="622" spans="1:28" ht="15.75" customHeight="1" x14ac:dyDescent="0.2">
      <c r="A622" s="281">
        <v>556.11</v>
      </c>
      <c r="B622" s="171" t="s">
        <v>2450</v>
      </c>
      <c r="C622" s="171" t="s">
        <v>1849</v>
      </c>
      <c r="D622" s="173">
        <v>9.0445638420017294E-2</v>
      </c>
      <c r="E622" s="173">
        <v>4.6848772459866198E-2</v>
      </c>
      <c r="F622" s="173">
        <v>1.0946619984683701</v>
      </c>
      <c r="G622" s="173">
        <v>0.99861999999999995</v>
      </c>
      <c r="H622" s="173">
        <v>1.19994</v>
      </c>
      <c r="I622" s="173">
        <v>5.3534127396946102E-2</v>
      </c>
      <c r="J622" s="282">
        <v>440091</v>
      </c>
      <c r="K622" s="282">
        <v>593</v>
      </c>
      <c r="L622" s="283">
        <v>439498</v>
      </c>
      <c r="M622" s="171"/>
      <c r="N622" s="171"/>
      <c r="O622" s="171"/>
      <c r="P622" s="171"/>
      <c r="Q622" s="171"/>
      <c r="R622" s="171"/>
      <c r="S622" s="171"/>
      <c r="T622" s="171"/>
      <c r="U622" s="171"/>
      <c r="V622" s="171"/>
      <c r="W622" s="171"/>
      <c r="X622" s="171"/>
      <c r="Y622" s="171"/>
      <c r="Z622" s="171"/>
      <c r="AA622" s="171"/>
      <c r="AB622" s="171"/>
    </row>
    <row r="623" spans="1:28" ht="15.75" customHeight="1" x14ac:dyDescent="0.2">
      <c r="A623" s="281">
        <v>585.33000000000004</v>
      </c>
      <c r="B623" s="171" t="s">
        <v>2451</v>
      </c>
      <c r="C623" s="171" t="s">
        <v>1918</v>
      </c>
      <c r="D623" s="173">
        <v>1.21155942215865E-2</v>
      </c>
      <c r="E623" s="173">
        <v>6.2818567361790402E-3</v>
      </c>
      <c r="F623" s="173">
        <v>1.01218928533643</v>
      </c>
      <c r="G623" s="173">
        <v>0.99980000000000002</v>
      </c>
      <c r="H623" s="173">
        <v>1.0247299999999999</v>
      </c>
      <c r="I623" s="173">
        <v>5.3772523294338202E-2</v>
      </c>
      <c r="J623" s="282">
        <v>429601</v>
      </c>
      <c r="K623" s="282">
        <v>37289</v>
      </c>
      <c r="L623" s="283">
        <v>392312</v>
      </c>
      <c r="M623" s="171"/>
      <c r="N623" s="171"/>
      <c r="O623" s="171"/>
      <c r="P623" s="171"/>
      <c r="Q623" s="171"/>
      <c r="R623" s="171"/>
      <c r="S623" s="171"/>
      <c r="T623" s="171"/>
      <c r="U623" s="171"/>
      <c r="V623" s="171"/>
      <c r="W623" s="171"/>
      <c r="X623" s="171"/>
      <c r="Y623" s="171"/>
      <c r="Z623" s="171"/>
      <c r="AA623" s="171"/>
      <c r="AB623" s="171"/>
    </row>
    <row r="624" spans="1:28" ht="15.75" customHeight="1" x14ac:dyDescent="0.2">
      <c r="A624" s="281">
        <v>261.10000000000002</v>
      </c>
      <c r="B624" s="171" t="s">
        <v>2452</v>
      </c>
      <c r="C624" s="171" t="s">
        <v>1859</v>
      </c>
      <c r="D624" s="173">
        <v>-0.177634317436378</v>
      </c>
      <c r="E624" s="173">
        <v>9.22784549243163E-2</v>
      </c>
      <c r="F624" s="173">
        <v>0.83724853470615002</v>
      </c>
      <c r="G624" s="173">
        <v>0.69872000000000001</v>
      </c>
      <c r="H624" s="173">
        <v>1.0032399999999999</v>
      </c>
      <c r="I624" s="173">
        <v>5.4231674270120503E-2</v>
      </c>
      <c r="J624" s="282">
        <v>441611</v>
      </c>
      <c r="K624" s="282">
        <v>155</v>
      </c>
      <c r="L624" s="283">
        <v>441456</v>
      </c>
      <c r="M624" s="171"/>
      <c r="N624" s="171"/>
      <c r="O624" s="171"/>
      <c r="P624" s="171"/>
      <c r="Q624" s="171"/>
      <c r="R624" s="171"/>
      <c r="S624" s="171"/>
      <c r="T624" s="171"/>
      <c r="U624" s="171"/>
      <c r="V624" s="171"/>
      <c r="W624" s="171"/>
      <c r="X624" s="171"/>
      <c r="Y624" s="171"/>
      <c r="Z624" s="171"/>
      <c r="AA624" s="171"/>
      <c r="AB624" s="171"/>
    </row>
    <row r="625" spans="1:28" ht="15.75" customHeight="1" x14ac:dyDescent="0.2">
      <c r="A625" s="281">
        <v>627.1</v>
      </c>
      <c r="B625" s="171" t="s">
        <v>2453</v>
      </c>
      <c r="C625" s="171" t="s">
        <v>1918</v>
      </c>
      <c r="D625" s="173">
        <v>-6.2531416441392706E-2</v>
      </c>
      <c r="E625" s="173">
        <v>3.2619256070878497E-2</v>
      </c>
      <c r="F625" s="173">
        <v>0.939383550261637</v>
      </c>
      <c r="G625" s="173">
        <v>0.88119999999999998</v>
      </c>
      <c r="H625" s="173">
        <v>1.0014000000000001</v>
      </c>
      <c r="I625" s="173">
        <v>5.5236753304510798E-2</v>
      </c>
      <c r="J625" s="282">
        <v>441147</v>
      </c>
      <c r="K625" s="282">
        <v>1348</v>
      </c>
      <c r="L625" s="283">
        <v>439799</v>
      </c>
      <c r="M625" s="171"/>
      <c r="N625" s="171"/>
      <c r="O625" s="171"/>
      <c r="P625" s="171"/>
      <c r="Q625" s="171"/>
      <c r="R625" s="171"/>
      <c r="S625" s="171"/>
      <c r="T625" s="171"/>
      <c r="U625" s="171"/>
      <c r="V625" s="171"/>
      <c r="W625" s="171"/>
      <c r="X625" s="171"/>
      <c r="Y625" s="171"/>
      <c r="Z625" s="171"/>
      <c r="AA625" s="171"/>
      <c r="AB625" s="171"/>
    </row>
    <row r="626" spans="1:28" ht="15.75" customHeight="1" x14ac:dyDescent="0.2">
      <c r="A626" s="281">
        <v>433.11</v>
      </c>
      <c r="B626" s="171" t="s">
        <v>2454</v>
      </c>
      <c r="C626" s="171" t="s">
        <v>1831</v>
      </c>
      <c r="D626" s="173">
        <v>4.5904183438269998E-2</v>
      </c>
      <c r="E626" s="173">
        <v>2.4035017878495098E-2</v>
      </c>
      <c r="F626" s="173">
        <v>1.0469740886933501</v>
      </c>
      <c r="G626" s="173">
        <v>0.99880000000000002</v>
      </c>
      <c r="H626" s="173">
        <v>1.09748</v>
      </c>
      <c r="I626" s="173">
        <v>5.61476825443116E-2</v>
      </c>
      <c r="J626" s="282">
        <v>439250</v>
      </c>
      <c r="K626" s="282">
        <v>2270</v>
      </c>
      <c r="L626" s="283">
        <v>436980</v>
      </c>
      <c r="M626" s="171"/>
      <c r="N626" s="171"/>
      <c r="O626" s="171"/>
      <c r="P626" s="171"/>
      <c r="Q626" s="171"/>
      <c r="R626" s="171"/>
      <c r="S626" s="171"/>
      <c r="T626" s="171"/>
      <c r="U626" s="171"/>
      <c r="V626" s="171"/>
      <c r="W626" s="171"/>
      <c r="X626" s="171"/>
      <c r="Y626" s="171"/>
      <c r="Z626" s="171"/>
      <c r="AA626" s="171"/>
      <c r="AB626" s="171"/>
    </row>
    <row r="627" spans="1:28" ht="15.75" customHeight="1" x14ac:dyDescent="0.2">
      <c r="A627" s="281">
        <v>743.1</v>
      </c>
      <c r="B627" s="171" t="s">
        <v>2455</v>
      </c>
      <c r="C627" s="171" t="s">
        <v>1902</v>
      </c>
      <c r="D627" s="173">
        <v>1.6874810278141601E-2</v>
      </c>
      <c r="E627" s="173">
        <v>8.8377669001467197E-3</v>
      </c>
      <c r="F627" s="173">
        <v>1.0170179941555</v>
      </c>
      <c r="G627" s="173">
        <v>0.99955000000000005</v>
      </c>
      <c r="H627" s="173">
        <v>1.0347900000000001</v>
      </c>
      <c r="I627" s="173">
        <v>5.6210829356979103E-2</v>
      </c>
      <c r="J627" s="282">
        <v>433594</v>
      </c>
      <c r="K627" s="282">
        <v>18366</v>
      </c>
      <c r="L627" s="283">
        <v>415228</v>
      </c>
      <c r="M627" s="171"/>
      <c r="N627" s="171"/>
      <c r="O627" s="171"/>
      <c r="P627" s="171"/>
      <c r="Q627" s="171"/>
      <c r="R627" s="171"/>
      <c r="S627" s="171"/>
      <c r="T627" s="171"/>
      <c r="U627" s="171"/>
      <c r="V627" s="171"/>
      <c r="W627" s="171"/>
      <c r="X627" s="171"/>
      <c r="Y627" s="171"/>
      <c r="Z627" s="171"/>
      <c r="AA627" s="171"/>
      <c r="AB627" s="171"/>
    </row>
    <row r="628" spans="1:28" ht="15.75" customHeight="1" x14ac:dyDescent="0.2">
      <c r="A628" s="281">
        <v>369.5</v>
      </c>
      <c r="B628" s="171" t="s">
        <v>2456</v>
      </c>
      <c r="C628" s="171" t="s">
        <v>1896</v>
      </c>
      <c r="D628" s="173">
        <v>2.2978108197721898E-2</v>
      </c>
      <c r="E628" s="173">
        <v>1.20357532637708E-2</v>
      </c>
      <c r="F628" s="173">
        <v>1.0232441386436499</v>
      </c>
      <c r="G628" s="173">
        <v>0.99939</v>
      </c>
      <c r="H628" s="173">
        <v>1.0476700000000001</v>
      </c>
      <c r="I628" s="173">
        <v>5.6242210032042002E-2</v>
      </c>
      <c r="J628" s="282">
        <v>419512</v>
      </c>
      <c r="K628" s="282">
        <v>9273</v>
      </c>
      <c r="L628" s="283">
        <v>410239</v>
      </c>
      <c r="M628" s="171"/>
      <c r="N628" s="171"/>
      <c r="O628" s="171"/>
      <c r="P628" s="171"/>
      <c r="Q628" s="171"/>
      <c r="R628" s="171"/>
      <c r="S628" s="171"/>
      <c r="T628" s="171"/>
      <c r="U628" s="171"/>
      <c r="V628" s="171"/>
      <c r="W628" s="171"/>
      <c r="X628" s="171"/>
      <c r="Y628" s="171"/>
      <c r="Z628" s="171"/>
      <c r="AA628" s="171"/>
      <c r="AB628" s="171"/>
    </row>
    <row r="629" spans="1:28" ht="15.75" customHeight="1" x14ac:dyDescent="0.2">
      <c r="A629" s="281">
        <v>752.11</v>
      </c>
      <c r="B629" s="171" t="s">
        <v>2457</v>
      </c>
      <c r="C629" s="171" t="s">
        <v>2247</v>
      </c>
      <c r="D629" s="173">
        <v>0.19209628644825399</v>
      </c>
      <c r="E629" s="173">
        <v>0.10065035015182799</v>
      </c>
      <c r="F629" s="173">
        <v>1.21178719003236</v>
      </c>
      <c r="G629" s="173">
        <v>0.99482999999999999</v>
      </c>
      <c r="H629" s="173">
        <v>1.4760500000000001</v>
      </c>
      <c r="I629" s="173">
        <v>5.6320089424512297E-2</v>
      </c>
      <c r="J629" s="282">
        <v>441839</v>
      </c>
      <c r="K629" s="282">
        <v>130</v>
      </c>
      <c r="L629" s="283">
        <v>441709</v>
      </c>
      <c r="M629" s="171"/>
      <c r="N629" s="171"/>
      <c r="O629" s="171"/>
      <c r="P629" s="171"/>
      <c r="Q629" s="171"/>
      <c r="R629" s="171"/>
      <c r="S629" s="171"/>
      <c r="T629" s="171"/>
      <c r="U629" s="171"/>
      <c r="V629" s="171"/>
      <c r="W629" s="171"/>
      <c r="X629" s="171"/>
      <c r="Y629" s="171"/>
      <c r="Z629" s="171"/>
      <c r="AA629" s="171"/>
      <c r="AB629" s="171"/>
    </row>
    <row r="630" spans="1:28" ht="15.75" customHeight="1" x14ac:dyDescent="0.2">
      <c r="A630" s="281">
        <v>579.79999999999995</v>
      </c>
      <c r="B630" s="171" t="s">
        <v>2458</v>
      </c>
      <c r="C630" s="171" t="s">
        <v>1849</v>
      </c>
      <c r="D630" s="173">
        <v>2.6330453353005E-2</v>
      </c>
      <c r="E630" s="173">
        <v>1.37965331717427E-2</v>
      </c>
      <c r="F630" s="173">
        <v>1.0266801623252799</v>
      </c>
      <c r="G630" s="173">
        <v>0.99929000000000001</v>
      </c>
      <c r="H630" s="173">
        <v>1.0548200000000001</v>
      </c>
      <c r="I630" s="173">
        <v>5.6328777740186901E-2</v>
      </c>
      <c r="J630" s="282">
        <v>421985</v>
      </c>
      <c r="K630" s="282">
        <v>6998</v>
      </c>
      <c r="L630" s="283">
        <v>414987</v>
      </c>
      <c r="M630" s="171"/>
      <c r="N630" s="171"/>
      <c r="O630" s="171"/>
      <c r="P630" s="171"/>
      <c r="Q630" s="171"/>
      <c r="R630" s="171"/>
      <c r="S630" s="171"/>
      <c r="T630" s="171"/>
      <c r="U630" s="171"/>
      <c r="V630" s="171"/>
      <c r="W630" s="171"/>
      <c r="X630" s="171"/>
      <c r="Y630" s="171"/>
      <c r="Z630" s="171"/>
      <c r="AA630" s="171"/>
      <c r="AB630" s="171"/>
    </row>
    <row r="631" spans="1:28" ht="15.75" customHeight="1" x14ac:dyDescent="0.2">
      <c r="A631" s="281">
        <v>738</v>
      </c>
      <c r="B631" s="171" t="s">
        <v>2459</v>
      </c>
      <c r="C631" s="171" t="s">
        <v>1902</v>
      </c>
      <c r="D631" s="173">
        <v>2.3311181373290898E-2</v>
      </c>
      <c r="E631" s="173">
        <v>1.22259730731495E-2</v>
      </c>
      <c r="F631" s="173">
        <v>1.0235850105827899</v>
      </c>
      <c r="G631" s="173">
        <v>0.99934999999999996</v>
      </c>
      <c r="H631" s="173">
        <v>1.0484100000000001</v>
      </c>
      <c r="I631" s="173">
        <v>5.6560310568362297E-2</v>
      </c>
      <c r="J631" s="282">
        <v>429922</v>
      </c>
      <c r="K631" s="282">
        <v>8999</v>
      </c>
      <c r="L631" s="283">
        <v>420923</v>
      </c>
      <c r="M631" s="171"/>
      <c r="N631" s="171"/>
      <c r="O631" s="171"/>
      <c r="P631" s="171"/>
      <c r="Q631" s="171"/>
      <c r="R631" s="171"/>
      <c r="S631" s="171"/>
      <c r="T631" s="171"/>
      <c r="U631" s="171"/>
      <c r="V631" s="171"/>
      <c r="W631" s="171"/>
      <c r="X631" s="171"/>
      <c r="Y631" s="171"/>
      <c r="Z631" s="171"/>
      <c r="AA631" s="171"/>
      <c r="AB631" s="171"/>
    </row>
    <row r="632" spans="1:28" ht="15.75" customHeight="1" x14ac:dyDescent="0.2">
      <c r="A632" s="281">
        <v>251</v>
      </c>
      <c r="B632" s="171" t="s">
        <v>2460</v>
      </c>
      <c r="C632" s="171" t="s">
        <v>1859</v>
      </c>
      <c r="D632" s="173">
        <v>0.13190481963836201</v>
      </c>
      <c r="E632" s="173">
        <v>6.9260811167562095E-2</v>
      </c>
      <c r="F632" s="173">
        <v>1.1409997133334</v>
      </c>
      <c r="G632" s="173">
        <v>0.99616000000000005</v>
      </c>
      <c r="H632" s="173">
        <v>1.3069</v>
      </c>
      <c r="I632" s="173">
        <v>5.6849596485719897E-2</v>
      </c>
      <c r="J632" s="282">
        <v>441366</v>
      </c>
      <c r="K632" s="282">
        <v>273</v>
      </c>
      <c r="L632" s="283">
        <v>441093</v>
      </c>
      <c r="M632" s="171"/>
      <c r="N632" s="171"/>
      <c r="O632" s="171"/>
      <c r="P632" s="171"/>
      <c r="Q632" s="171"/>
      <c r="R632" s="171"/>
      <c r="S632" s="171"/>
      <c r="T632" s="171"/>
      <c r="U632" s="171"/>
      <c r="V632" s="171"/>
      <c r="W632" s="171"/>
      <c r="X632" s="171"/>
      <c r="Y632" s="171"/>
      <c r="Z632" s="171"/>
      <c r="AA632" s="171"/>
      <c r="AB632" s="171"/>
    </row>
    <row r="633" spans="1:28" ht="15.75" customHeight="1" x14ac:dyDescent="0.2">
      <c r="A633" s="281">
        <v>457.3</v>
      </c>
      <c r="B633" s="171" t="s">
        <v>2461</v>
      </c>
      <c r="C633" s="171" t="s">
        <v>1831</v>
      </c>
      <c r="D633" s="173">
        <v>2.9174922997762E-2</v>
      </c>
      <c r="E633" s="173">
        <v>1.5321790538339699E-2</v>
      </c>
      <c r="F633" s="173">
        <v>1.0296046802612799</v>
      </c>
      <c r="G633" s="173">
        <v>0.99914000000000003</v>
      </c>
      <c r="H633" s="173">
        <v>1.0609900000000001</v>
      </c>
      <c r="I633" s="173">
        <v>5.6891199148758301E-2</v>
      </c>
      <c r="J633" s="282">
        <v>429413</v>
      </c>
      <c r="K633" s="282">
        <v>5644</v>
      </c>
      <c r="L633" s="283">
        <v>423769</v>
      </c>
      <c r="M633" s="171"/>
      <c r="N633" s="171"/>
      <c r="O633" s="171"/>
      <c r="P633" s="171"/>
      <c r="Q633" s="171"/>
      <c r="R633" s="171"/>
      <c r="S633" s="171"/>
      <c r="T633" s="171"/>
      <c r="U633" s="171"/>
      <c r="V633" s="171"/>
      <c r="W633" s="171"/>
      <c r="X633" s="171"/>
      <c r="Y633" s="171"/>
      <c r="Z633" s="171"/>
      <c r="AA633" s="171"/>
      <c r="AB633" s="171"/>
    </row>
    <row r="634" spans="1:28" ht="15.75" customHeight="1" x14ac:dyDescent="0.2">
      <c r="A634" s="281">
        <v>458.2</v>
      </c>
      <c r="B634" s="171" t="s">
        <v>2462</v>
      </c>
      <c r="C634" s="171" t="s">
        <v>1831</v>
      </c>
      <c r="D634" s="173">
        <v>5.1700783782566199E-2</v>
      </c>
      <c r="E634" s="173">
        <v>2.7194280721192201E-2</v>
      </c>
      <c r="F634" s="173">
        <v>1.053060602558</v>
      </c>
      <c r="G634" s="173">
        <v>0.99839999999999995</v>
      </c>
      <c r="H634" s="173">
        <v>1.1107100000000001</v>
      </c>
      <c r="I634" s="173">
        <v>5.7280552802459701E-2</v>
      </c>
      <c r="J634" s="282">
        <v>434121</v>
      </c>
      <c r="K634" s="282">
        <v>1771</v>
      </c>
      <c r="L634" s="283">
        <v>432350</v>
      </c>
      <c r="M634" s="171"/>
      <c r="N634" s="171"/>
      <c r="O634" s="171"/>
      <c r="P634" s="171"/>
      <c r="Q634" s="171"/>
      <c r="R634" s="171"/>
      <c r="S634" s="171"/>
      <c r="T634" s="171"/>
      <c r="U634" s="171"/>
      <c r="V634" s="171"/>
      <c r="W634" s="171"/>
      <c r="X634" s="171"/>
      <c r="Y634" s="171"/>
      <c r="Z634" s="171"/>
      <c r="AA634" s="171"/>
      <c r="AB634" s="171"/>
    </row>
    <row r="635" spans="1:28" ht="15.75" customHeight="1" x14ac:dyDescent="0.2">
      <c r="A635" s="281">
        <v>180</v>
      </c>
      <c r="B635" s="171" t="s">
        <v>2463</v>
      </c>
      <c r="C635" s="171" t="s">
        <v>1820</v>
      </c>
      <c r="D635" s="173">
        <v>5.4699674032636598E-2</v>
      </c>
      <c r="E635" s="173">
        <v>2.8785087601236201E-2</v>
      </c>
      <c r="F635" s="173">
        <v>1.0562233557362699</v>
      </c>
      <c r="G635" s="173">
        <v>0.99827999999999995</v>
      </c>
      <c r="H635" s="173">
        <v>1.1175299999999999</v>
      </c>
      <c r="I635" s="173">
        <v>5.7396622559010298E-2</v>
      </c>
      <c r="J635" s="282">
        <v>440890</v>
      </c>
      <c r="K635" s="282">
        <v>1714</v>
      </c>
      <c r="L635" s="283">
        <v>439176</v>
      </c>
      <c r="M635" s="171"/>
      <c r="N635" s="171"/>
      <c r="O635" s="171"/>
      <c r="P635" s="171"/>
      <c r="Q635" s="171"/>
      <c r="R635" s="171"/>
      <c r="S635" s="171"/>
      <c r="T635" s="171"/>
      <c r="U635" s="171"/>
      <c r="V635" s="171"/>
      <c r="W635" s="171"/>
      <c r="X635" s="171"/>
      <c r="Y635" s="171"/>
      <c r="Z635" s="171"/>
      <c r="AA635" s="171"/>
      <c r="AB635" s="171"/>
    </row>
    <row r="636" spans="1:28" ht="15.75" customHeight="1" x14ac:dyDescent="0.2">
      <c r="A636" s="281">
        <v>292.60000000000002</v>
      </c>
      <c r="B636" s="171" t="s">
        <v>2464</v>
      </c>
      <c r="C636" s="171" t="s">
        <v>1816</v>
      </c>
      <c r="D636" s="173">
        <v>6.7792090356309398E-2</v>
      </c>
      <c r="E636" s="173">
        <v>3.5742663043514901E-2</v>
      </c>
      <c r="F636" s="173">
        <v>1.0701427923413001</v>
      </c>
      <c r="G636" s="173">
        <v>0.99773999999999996</v>
      </c>
      <c r="H636" s="173">
        <v>1.1477999999999999</v>
      </c>
      <c r="I636" s="173">
        <v>5.7871307323488601E-2</v>
      </c>
      <c r="J636" s="282">
        <v>439233</v>
      </c>
      <c r="K636" s="282">
        <v>1030</v>
      </c>
      <c r="L636" s="283">
        <v>438203</v>
      </c>
      <c r="M636" s="171"/>
      <c r="N636" s="171"/>
      <c r="O636" s="171"/>
      <c r="P636" s="171"/>
      <c r="Q636" s="171"/>
      <c r="R636" s="171"/>
      <c r="S636" s="171"/>
      <c r="T636" s="171"/>
      <c r="U636" s="171"/>
      <c r="V636" s="171"/>
      <c r="W636" s="171"/>
      <c r="X636" s="171"/>
      <c r="Y636" s="171"/>
      <c r="Z636" s="171"/>
      <c r="AA636" s="171"/>
      <c r="AB636" s="171"/>
    </row>
    <row r="637" spans="1:28" ht="15.75" customHeight="1" x14ac:dyDescent="0.2">
      <c r="A637" s="281">
        <v>504</v>
      </c>
      <c r="B637" s="171" t="s">
        <v>2465</v>
      </c>
      <c r="C637" s="171" t="s">
        <v>1818</v>
      </c>
      <c r="D637" s="173">
        <v>3.4533842573188103E-2</v>
      </c>
      <c r="E637" s="173">
        <v>1.8217691856609201E-2</v>
      </c>
      <c r="F637" s="173">
        <v>1.03513705948503</v>
      </c>
      <c r="G637" s="173">
        <v>0.99883</v>
      </c>
      <c r="H637" s="173">
        <v>1.07277</v>
      </c>
      <c r="I637" s="173">
        <v>5.8010154258981497E-2</v>
      </c>
      <c r="J637" s="282">
        <v>438754</v>
      </c>
      <c r="K637" s="282">
        <v>3967</v>
      </c>
      <c r="L637" s="283">
        <v>434787</v>
      </c>
      <c r="M637" s="171"/>
      <c r="N637" s="171"/>
      <c r="O637" s="171"/>
      <c r="P637" s="171"/>
      <c r="Q637" s="171"/>
      <c r="R637" s="171"/>
      <c r="S637" s="171"/>
      <c r="T637" s="171"/>
      <c r="U637" s="171"/>
      <c r="V637" s="171"/>
      <c r="W637" s="171"/>
      <c r="X637" s="171"/>
      <c r="Y637" s="171"/>
      <c r="Z637" s="171"/>
      <c r="AA637" s="171"/>
      <c r="AB637" s="171"/>
    </row>
    <row r="638" spans="1:28" ht="15.75" customHeight="1" x14ac:dyDescent="0.2">
      <c r="A638" s="281">
        <v>805</v>
      </c>
      <c r="B638" s="171" t="s">
        <v>2466</v>
      </c>
      <c r="C638" s="171" t="s">
        <v>1938</v>
      </c>
      <c r="D638" s="173">
        <v>2.5805571913429099E-2</v>
      </c>
      <c r="E638" s="173">
        <v>1.3632485982271601E-2</v>
      </c>
      <c r="F638" s="173">
        <v>1.02614141836442</v>
      </c>
      <c r="G638" s="173">
        <v>0.99909000000000003</v>
      </c>
      <c r="H638" s="173">
        <v>1.05393</v>
      </c>
      <c r="I638" s="173">
        <v>5.83649329664927E-2</v>
      </c>
      <c r="J638" s="282">
        <v>436661</v>
      </c>
      <c r="K638" s="282">
        <v>7153</v>
      </c>
      <c r="L638" s="283">
        <v>429508</v>
      </c>
      <c r="M638" s="171"/>
      <c r="N638" s="171"/>
      <c r="O638" s="171"/>
      <c r="P638" s="171"/>
      <c r="Q638" s="171"/>
      <c r="R638" s="171"/>
      <c r="S638" s="171"/>
      <c r="T638" s="171"/>
      <c r="U638" s="171"/>
      <c r="V638" s="171"/>
      <c r="W638" s="171"/>
      <c r="X638" s="171"/>
      <c r="Y638" s="171"/>
      <c r="Z638" s="171"/>
      <c r="AA638" s="171"/>
      <c r="AB638" s="171"/>
    </row>
    <row r="639" spans="1:28" ht="15.75" customHeight="1" x14ac:dyDescent="0.2">
      <c r="A639" s="281">
        <v>362.23</v>
      </c>
      <c r="B639" s="171" t="s">
        <v>2467</v>
      </c>
      <c r="C639" s="171" t="s">
        <v>1896</v>
      </c>
      <c r="D639" s="173">
        <v>-2.7405638771109301E-2</v>
      </c>
      <c r="E639" s="173">
        <v>1.45065057363606E-2</v>
      </c>
      <c r="F639" s="173">
        <v>0.97296648853545098</v>
      </c>
      <c r="G639" s="173">
        <v>0.94569000000000003</v>
      </c>
      <c r="H639" s="173">
        <v>1.0010300000000001</v>
      </c>
      <c r="I639" s="173">
        <v>5.8865513644324699E-2</v>
      </c>
      <c r="J639" s="282">
        <v>437054</v>
      </c>
      <c r="K639" s="282">
        <v>6331</v>
      </c>
      <c r="L639" s="283">
        <v>430723</v>
      </c>
      <c r="M639" s="171"/>
      <c r="N639" s="171"/>
      <c r="O639" s="171"/>
      <c r="P639" s="171"/>
      <c r="Q639" s="171"/>
      <c r="R639" s="171"/>
      <c r="S639" s="171"/>
      <c r="T639" s="171"/>
      <c r="U639" s="171"/>
      <c r="V639" s="171"/>
      <c r="W639" s="171"/>
      <c r="X639" s="171"/>
      <c r="Y639" s="171"/>
      <c r="Z639" s="171"/>
      <c r="AA639" s="171"/>
      <c r="AB639" s="171"/>
    </row>
    <row r="640" spans="1:28" ht="15.75" customHeight="1" x14ac:dyDescent="0.2">
      <c r="A640" s="281">
        <v>715.2</v>
      </c>
      <c r="B640" s="171" t="s">
        <v>2468</v>
      </c>
      <c r="C640" s="171" t="s">
        <v>1902</v>
      </c>
      <c r="D640" s="173">
        <v>5.4874977309927901E-2</v>
      </c>
      <c r="E640" s="173">
        <v>2.9057070147355299E-2</v>
      </c>
      <c r="F640" s="173">
        <v>1.05640853138255</v>
      </c>
      <c r="G640" s="173">
        <v>0.99792999999999998</v>
      </c>
      <c r="H640" s="173">
        <v>1.11832</v>
      </c>
      <c r="I640" s="173">
        <v>5.8955625372766302E-2</v>
      </c>
      <c r="J640" s="282">
        <v>441243</v>
      </c>
      <c r="K640" s="282">
        <v>1567</v>
      </c>
      <c r="L640" s="283">
        <v>439676</v>
      </c>
      <c r="M640" s="171"/>
      <c r="N640" s="171"/>
      <c r="O640" s="171"/>
      <c r="P640" s="171"/>
      <c r="Q640" s="171"/>
      <c r="R640" s="171"/>
      <c r="S640" s="171"/>
      <c r="T640" s="171"/>
      <c r="U640" s="171"/>
      <c r="V640" s="171"/>
      <c r="W640" s="171"/>
      <c r="X640" s="171"/>
      <c r="Y640" s="171"/>
      <c r="Z640" s="171"/>
      <c r="AA640" s="171"/>
      <c r="AB640" s="171"/>
    </row>
    <row r="641" spans="1:28" ht="15.75" customHeight="1" x14ac:dyDescent="0.2">
      <c r="A641" s="281">
        <v>627.29999999999995</v>
      </c>
      <c r="B641" s="171" t="s">
        <v>2469</v>
      </c>
      <c r="C641" s="171" t="s">
        <v>1918</v>
      </c>
      <c r="D641" s="173">
        <v>-5.03461377947379E-2</v>
      </c>
      <c r="E641" s="173">
        <v>2.66654288433682E-2</v>
      </c>
      <c r="F641" s="173">
        <v>0.95090022502290505</v>
      </c>
      <c r="G641" s="173">
        <v>0.90247999999999995</v>
      </c>
      <c r="H641" s="173">
        <v>1.0019199999999999</v>
      </c>
      <c r="I641" s="173">
        <v>5.9016847868137302E-2</v>
      </c>
      <c r="J641" s="282">
        <v>439672</v>
      </c>
      <c r="K641" s="282">
        <v>2116</v>
      </c>
      <c r="L641" s="283">
        <v>437556</v>
      </c>
      <c r="M641" s="171"/>
      <c r="N641" s="171"/>
      <c r="O641" s="171"/>
      <c r="P641" s="171"/>
      <c r="Q641" s="171"/>
      <c r="R641" s="171"/>
      <c r="S641" s="171"/>
      <c r="T641" s="171"/>
      <c r="U641" s="171"/>
      <c r="V641" s="171"/>
      <c r="W641" s="171"/>
      <c r="X641" s="171"/>
      <c r="Y641" s="171"/>
      <c r="Z641" s="171"/>
      <c r="AA641" s="171"/>
      <c r="AB641" s="171"/>
    </row>
    <row r="642" spans="1:28" ht="15.75" customHeight="1" x14ac:dyDescent="0.2">
      <c r="A642" s="281">
        <v>427.41</v>
      </c>
      <c r="B642" s="171" t="s">
        <v>2470</v>
      </c>
      <c r="C642" s="171" t="s">
        <v>1831</v>
      </c>
      <c r="D642" s="173">
        <v>6.5853969005204196E-2</v>
      </c>
      <c r="E642" s="173">
        <v>3.4911927187672297E-2</v>
      </c>
      <c r="F642" s="173">
        <v>1.06807073434526</v>
      </c>
      <c r="G642" s="173">
        <v>0.99743000000000004</v>
      </c>
      <c r="H642" s="173">
        <v>1.14371</v>
      </c>
      <c r="I642" s="173">
        <v>5.9256079485778997E-2</v>
      </c>
      <c r="J642" s="282">
        <v>440268</v>
      </c>
      <c r="K642" s="282">
        <v>1074</v>
      </c>
      <c r="L642" s="283">
        <v>439194</v>
      </c>
      <c r="M642" s="171"/>
      <c r="N642" s="171"/>
      <c r="O642" s="171"/>
      <c r="P642" s="171"/>
      <c r="Q642" s="171"/>
      <c r="R642" s="171"/>
      <c r="S642" s="171"/>
      <c r="T642" s="171"/>
      <c r="U642" s="171"/>
      <c r="V642" s="171"/>
      <c r="W642" s="171"/>
      <c r="X642" s="171"/>
      <c r="Y642" s="171"/>
      <c r="Z642" s="171"/>
      <c r="AA642" s="171"/>
      <c r="AB642" s="171"/>
    </row>
    <row r="643" spans="1:28" ht="15.75" customHeight="1" x14ac:dyDescent="0.2">
      <c r="A643" s="281">
        <v>522.1</v>
      </c>
      <c r="B643" s="171" t="s">
        <v>2471</v>
      </c>
      <c r="C643" s="171" t="s">
        <v>1849</v>
      </c>
      <c r="D643" s="173">
        <v>2.0854044432174999E-2</v>
      </c>
      <c r="E643" s="173">
        <v>1.10874601634784E-2</v>
      </c>
      <c r="F643" s="173">
        <v>1.0210730094701399</v>
      </c>
      <c r="G643" s="173">
        <v>0.99912000000000001</v>
      </c>
      <c r="H643" s="173">
        <v>1.0435099999999999</v>
      </c>
      <c r="I643" s="173">
        <v>5.9989933510590399E-2</v>
      </c>
      <c r="J643" s="282">
        <v>430905</v>
      </c>
      <c r="K643" s="282">
        <v>10984</v>
      </c>
      <c r="L643" s="283">
        <v>419921</v>
      </c>
      <c r="M643" s="171"/>
      <c r="N643" s="171"/>
      <c r="O643" s="171"/>
      <c r="P643" s="171"/>
      <c r="Q643" s="171"/>
      <c r="R643" s="171"/>
      <c r="S643" s="171"/>
      <c r="T643" s="171"/>
      <c r="U643" s="171"/>
      <c r="V643" s="171"/>
      <c r="W643" s="171"/>
      <c r="X643" s="171"/>
      <c r="Y643" s="171"/>
      <c r="Z643" s="171"/>
      <c r="AA643" s="171"/>
      <c r="AB643" s="171"/>
    </row>
    <row r="644" spans="1:28" ht="15.75" customHeight="1" x14ac:dyDescent="0.2">
      <c r="A644" s="281">
        <v>279.10000000000002</v>
      </c>
      <c r="B644" s="171" t="s">
        <v>2472</v>
      </c>
      <c r="C644" s="171" t="s">
        <v>1859</v>
      </c>
      <c r="D644" s="173">
        <v>-6.8033155763077002E-2</v>
      </c>
      <c r="E644" s="173">
        <v>3.6212427197403398E-2</v>
      </c>
      <c r="F644" s="173">
        <v>0.93422949797181198</v>
      </c>
      <c r="G644" s="173">
        <v>0.87021999999999999</v>
      </c>
      <c r="H644" s="173">
        <v>1.00295</v>
      </c>
      <c r="I644" s="173">
        <v>6.0282190181213099E-2</v>
      </c>
      <c r="J644" s="282">
        <v>440948</v>
      </c>
      <c r="K644" s="282">
        <v>1003</v>
      </c>
      <c r="L644" s="283">
        <v>439945</v>
      </c>
      <c r="M644" s="171"/>
      <c r="N644" s="171"/>
      <c r="O644" s="171"/>
      <c r="P644" s="171"/>
      <c r="Q644" s="171"/>
      <c r="R644" s="171"/>
      <c r="S644" s="171"/>
      <c r="T644" s="171"/>
      <c r="U644" s="171"/>
      <c r="V644" s="171"/>
      <c r="W644" s="171"/>
      <c r="X644" s="171"/>
      <c r="Y644" s="171"/>
      <c r="Z644" s="171"/>
      <c r="AA644" s="171"/>
      <c r="AB644" s="171"/>
    </row>
    <row r="645" spans="1:28" ht="15.75" customHeight="1" x14ac:dyDescent="0.2">
      <c r="A645" s="281">
        <v>228</v>
      </c>
      <c r="B645" s="171" t="s">
        <v>2473</v>
      </c>
      <c r="C645" s="171" t="s">
        <v>1820</v>
      </c>
      <c r="D645" s="173">
        <v>-2.3712495327014901E-2</v>
      </c>
      <c r="E645" s="173">
        <v>1.2626568560937501E-2</v>
      </c>
      <c r="F645" s="173">
        <v>0.97656643681486999</v>
      </c>
      <c r="G645" s="173">
        <v>0.95269000000000004</v>
      </c>
      <c r="H645" s="173">
        <v>1.0010399999999999</v>
      </c>
      <c r="I645" s="173">
        <v>6.0383336646450098E-2</v>
      </c>
      <c r="J645" s="282">
        <v>423031</v>
      </c>
      <c r="K645" s="282">
        <v>8398</v>
      </c>
      <c r="L645" s="283">
        <v>414633</v>
      </c>
      <c r="M645" s="171"/>
      <c r="N645" s="171"/>
      <c r="O645" s="171"/>
      <c r="P645" s="171"/>
      <c r="Q645" s="171"/>
      <c r="R645" s="171"/>
      <c r="S645" s="171"/>
      <c r="T645" s="171"/>
      <c r="U645" s="171"/>
      <c r="V645" s="171"/>
      <c r="W645" s="171"/>
      <c r="X645" s="171"/>
      <c r="Y645" s="171"/>
      <c r="Z645" s="171"/>
      <c r="AA645" s="171"/>
      <c r="AB645" s="171"/>
    </row>
    <row r="646" spans="1:28" ht="15.75" customHeight="1" x14ac:dyDescent="0.2">
      <c r="A646" s="281">
        <v>260.22000000000003</v>
      </c>
      <c r="B646" s="171" t="s">
        <v>2474</v>
      </c>
      <c r="C646" s="171" t="s">
        <v>1859</v>
      </c>
      <c r="D646" s="173">
        <v>0.18011130646243001</v>
      </c>
      <c r="E646" s="173">
        <v>9.5939461291980194E-2</v>
      </c>
      <c r="F646" s="173">
        <v>1.19735062856777</v>
      </c>
      <c r="G646" s="173">
        <v>0.99209999999999998</v>
      </c>
      <c r="H646" s="173">
        <v>1.44506</v>
      </c>
      <c r="I646" s="173">
        <v>6.0471054948283302E-2</v>
      </c>
      <c r="J646" s="282">
        <v>441539</v>
      </c>
      <c r="K646" s="282">
        <v>142</v>
      </c>
      <c r="L646" s="283">
        <v>441397</v>
      </c>
      <c r="M646" s="171"/>
      <c r="N646" s="171"/>
      <c r="O646" s="171"/>
      <c r="P646" s="171"/>
      <c r="Q646" s="171"/>
      <c r="R646" s="171"/>
      <c r="S646" s="171"/>
      <c r="T646" s="171"/>
      <c r="U646" s="171"/>
      <c r="V646" s="171"/>
      <c r="W646" s="171"/>
      <c r="X646" s="171"/>
      <c r="Y646" s="171"/>
      <c r="Z646" s="171"/>
      <c r="AA646" s="171"/>
      <c r="AB646" s="171"/>
    </row>
    <row r="647" spans="1:28" ht="15.75" customHeight="1" x14ac:dyDescent="0.2">
      <c r="A647" s="281">
        <v>200.1</v>
      </c>
      <c r="B647" s="171" t="s">
        <v>2475</v>
      </c>
      <c r="C647" s="171" t="s">
        <v>1820</v>
      </c>
      <c r="D647" s="173">
        <v>4.85511957996137E-2</v>
      </c>
      <c r="E647" s="173">
        <v>2.5884946232506801E-2</v>
      </c>
      <c r="F647" s="173">
        <v>1.0497491131898899</v>
      </c>
      <c r="G647" s="173">
        <v>0.99782000000000004</v>
      </c>
      <c r="H647" s="173">
        <v>1.1043799999999999</v>
      </c>
      <c r="I647" s="173">
        <v>6.0702844137149298E-2</v>
      </c>
      <c r="J647" s="282">
        <v>440659</v>
      </c>
      <c r="K647" s="282">
        <v>1961</v>
      </c>
      <c r="L647" s="283">
        <v>438698</v>
      </c>
      <c r="M647" s="171"/>
      <c r="N647" s="171"/>
      <c r="O647" s="171"/>
      <c r="P647" s="171"/>
      <c r="Q647" s="171"/>
      <c r="R647" s="171"/>
      <c r="S647" s="171"/>
      <c r="T647" s="171"/>
      <c r="U647" s="171"/>
      <c r="V647" s="171"/>
      <c r="W647" s="171"/>
      <c r="X647" s="171"/>
      <c r="Y647" s="171"/>
      <c r="Z647" s="171"/>
      <c r="AA647" s="171"/>
      <c r="AB647" s="171"/>
    </row>
    <row r="648" spans="1:28" ht="15.75" customHeight="1" x14ac:dyDescent="0.2">
      <c r="A648" s="281">
        <v>395.3</v>
      </c>
      <c r="B648" s="171" t="s">
        <v>2476</v>
      </c>
      <c r="C648" s="171" t="s">
        <v>1831</v>
      </c>
      <c r="D648" s="173">
        <v>5.7632970286786898E-2</v>
      </c>
      <c r="E648" s="173">
        <v>3.0763295798262799E-2</v>
      </c>
      <c r="F648" s="173">
        <v>1.0593261201881301</v>
      </c>
      <c r="G648" s="173">
        <v>0.99734</v>
      </c>
      <c r="H648" s="173">
        <v>1.1251599999999999</v>
      </c>
      <c r="I648" s="173">
        <v>6.1008631214456099E-2</v>
      </c>
      <c r="J648" s="282">
        <v>435664</v>
      </c>
      <c r="K648" s="282">
        <v>1383</v>
      </c>
      <c r="L648" s="283">
        <v>434281</v>
      </c>
      <c r="M648" s="171"/>
      <c r="N648" s="171"/>
      <c r="O648" s="171"/>
      <c r="P648" s="171"/>
      <c r="Q648" s="171"/>
      <c r="R648" s="171"/>
      <c r="S648" s="171"/>
      <c r="T648" s="171"/>
      <c r="U648" s="171"/>
      <c r="V648" s="171"/>
      <c r="W648" s="171"/>
      <c r="X648" s="171"/>
      <c r="Y648" s="171"/>
      <c r="Z648" s="171"/>
      <c r="AA648" s="171"/>
      <c r="AB648" s="171"/>
    </row>
    <row r="649" spans="1:28" ht="15.75" customHeight="1" x14ac:dyDescent="0.2">
      <c r="A649" s="281">
        <v>741.6</v>
      </c>
      <c r="B649" s="171" t="s">
        <v>2477</v>
      </c>
      <c r="C649" s="171" t="s">
        <v>1902</v>
      </c>
      <c r="D649" s="173">
        <v>0.229726360621161</v>
      </c>
      <c r="E649" s="173">
        <v>0.122777753017189</v>
      </c>
      <c r="F649" s="173">
        <v>1.2582556545212999</v>
      </c>
      <c r="G649" s="173">
        <v>0.98914000000000002</v>
      </c>
      <c r="H649" s="173">
        <v>1.60059</v>
      </c>
      <c r="I649" s="173">
        <v>6.1334712859140099E-2</v>
      </c>
      <c r="J649" s="282">
        <v>441580</v>
      </c>
      <c r="K649" s="282">
        <v>87</v>
      </c>
      <c r="L649" s="283">
        <v>441493</v>
      </c>
      <c r="M649" s="171"/>
      <c r="N649" s="171"/>
      <c r="O649" s="171"/>
      <c r="P649" s="171"/>
      <c r="Q649" s="171"/>
      <c r="R649" s="171"/>
      <c r="S649" s="171"/>
      <c r="T649" s="171"/>
      <c r="U649" s="171"/>
      <c r="V649" s="171"/>
      <c r="W649" s="171"/>
      <c r="X649" s="171"/>
      <c r="Y649" s="171"/>
      <c r="Z649" s="171"/>
      <c r="AA649" s="171"/>
      <c r="AB649" s="171"/>
    </row>
    <row r="650" spans="1:28" ht="15.75" customHeight="1" x14ac:dyDescent="0.2">
      <c r="A650" s="281">
        <v>470</v>
      </c>
      <c r="B650" s="171" t="s">
        <v>2478</v>
      </c>
      <c r="C650" s="171" t="s">
        <v>1818</v>
      </c>
      <c r="D650" s="173">
        <v>1.87665411637634E-2</v>
      </c>
      <c r="E650" s="173">
        <v>1.0032285650044E-2</v>
      </c>
      <c r="F650" s="173">
        <v>1.01894373942789</v>
      </c>
      <c r="G650" s="173">
        <v>0.99909999999999999</v>
      </c>
      <c r="H650" s="173">
        <v>1.03918</v>
      </c>
      <c r="I650" s="173">
        <v>6.1398503489025501E-2</v>
      </c>
      <c r="J650" s="282">
        <v>432112</v>
      </c>
      <c r="K650" s="282">
        <v>13542</v>
      </c>
      <c r="L650" s="283">
        <v>418570</v>
      </c>
      <c r="M650" s="171"/>
      <c r="N650" s="171"/>
      <c r="O650" s="171"/>
      <c r="P650" s="171"/>
      <c r="Q650" s="171"/>
      <c r="R650" s="171"/>
      <c r="S650" s="171"/>
      <c r="T650" s="171"/>
      <c r="U650" s="171"/>
      <c r="V650" s="171"/>
      <c r="W650" s="171"/>
      <c r="X650" s="171"/>
      <c r="Y650" s="171"/>
      <c r="Z650" s="171"/>
      <c r="AA650" s="171"/>
      <c r="AB650" s="171"/>
    </row>
    <row r="651" spans="1:28" ht="15.75" customHeight="1" x14ac:dyDescent="0.2">
      <c r="A651" s="281">
        <v>331</v>
      </c>
      <c r="B651" s="171" t="s">
        <v>2479</v>
      </c>
      <c r="C651" s="171" t="s">
        <v>1878</v>
      </c>
      <c r="D651" s="173">
        <v>4.6698586057776603E-2</v>
      </c>
      <c r="E651" s="173">
        <v>2.5010298853185099E-2</v>
      </c>
      <c r="F651" s="173">
        <v>1.04780613809932</v>
      </c>
      <c r="G651" s="173">
        <v>0.99768000000000001</v>
      </c>
      <c r="H651" s="173">
        <v>1.1004499999999999</v>
      </c>
      <c r="I651" s="173">
        <v>6.1877257977215799E-2</v>
      </c>
      <c r="J651" s="282">
        <v>436532</v>
      </c>
      <c r="K651" s="282">
        <v>2099</v>
      </c>
      <c r="L651" s="283">
        <v>434433</v>
      </c>
      <c r="M651" s="171"/>
      <c r="N651" s="171"/>
      <c r="O651" s="171"/>
      <c r="P651" s="171"/>
      <c r="Q651" s="171"/>
      <c r="R651" s="171"/>
      <c r="S651" s="171"/>
      <c r="T651" s="171"/>
      <c r="U651" s="171"/>
      <c r="V651" s="171"/>
      <c r="W651" s="171"/>
      <c r="X651" s="171"/>
      <c r="Y651" s="171"/>
      <c r="Z651" s="171"/>
      <c r="AA651" s="171"/>
      <c r="AB651" s="171"/>
    </row>
    <row r="652" spans="1:28" ht="15.75" customHeight="1" x14ac:dyDescent="0.2">
      <c r="A652" s="281">
        <v>743.11</v>
      </c>
      <c r="B652" s="171" t="s">
        <v>2480</v>
      </c>
      <c r="C652" s="171" t="s">
        <v>1902</v>
      </c>
      <c r="D652" s="173">
        <v>1.6622342496178499E-2</v>
      </c>
      <c r="E652" s="173">
        <v>8.9096699519316206E-3</v>
      </c>
      <c r="F652" s="173">
        <v>1.0167612622879301</v>
      </c>
      <c r="G652" s="173">
        <v>0.99916000000000005</v>
      </c>
      <c r="H652" s="173">
        <v>1.03467</v>
      </c>
      <c r="I652" s="173">
        <v>6.20900861295988E-2</v>
      </c>
      <c r="J652" s="282">
        <v>433767</v>
      </c>
      <c r="K652" s="282">
        <v>18040</v>
      </c>
      <c r="L652" s="283">
        <v>415727</v>
      </c>
      <c r="M652" s="171"/>
      <c r="N652" s="171"/>
      <c r="O652" s="171"/>
      <c r="P652" s="171"/>
      <c r="Q652" s="171"/>
      <c r="R652" s="171"/>
      <c r="S652" s="171"/>
      <c r="T652" s="171"/>
      <c r="U652" s="171"/>
      <c r="V652" s="171"/>
      <c r="W652" s="171"/>
      <c r="X652" s="171"/>
      <c r="Y652" s="171"/>
      <c r="Z652" s="171"/>
      <c r="AA652" s="171"/>
      <c r="AB652" s="171"/>
    </row>
    <row r="653" spans="1:28" ht="15.75" customHeight="1" x14ac:dyDescent="0.2">
      <c r="A653" s="281">
        <v>754.2</v>
      </c>
      <c r="B653" s="171" t="s">
        <v>2481</v>
      </c>
      <c r="C653" s="171" t="s">
        <v>2247</v>
      </c>
      <c r="D653" s="173">
        <v>5.4558437834420603E-2</v>
      </c>
      <c r="E653" s="173">
        <v>2.92720836838514E-2</v>
      </c>
      <c r="F653" s="173">
        <v>1.0560741892991301</v>
      </c>
      <c r="G653" s="173">
        <v>0.99719000000000002</v>
      </c>
      <c r="H653" s="173">
        <v>1.1184400000000001</v>
      </c>
      <c r="I653" s="173">
        <v>6.2344381163265003E-2</v>
      </c>
      <c r="J653" s="282">
        <v>440100</v>
      </c>
      <c r="K653" s="282">
        <v>1538</v>
      </c>
      <c r="L653" s="283">
        <v>438562</v>
      </c>
      <c r="M653" s="171"/>
      <c r="N653" s="171"/>
      <c r="O653" s="171"/>
      <c r="P653" s="171"/>
      <c r="Q653" s="171"/>
      <c r="R653" s="171"/>
      <c r="S653" s="171"/>
      <c r="T653" s="171"/>
      <c r="U653" s="171"/>
      <c r="V653" s="171"/>
      <c r="W653" s="171"/>
      <c r="X653" s="171"/>
      <c r="Y653" s="171"/>
      <c r="Z653" s="171"/>
      <c r="AA653" s="171"/>
      <c r="AB653" s="171"/>
    </row>
    <row r="654" spans="1:28" ht="15.75" customHeight="1" x14ac:dyDescent="0.2">
      <c r="A654" s="281">
        <v>53</v>
      </c>
      <c r="B654" s="171" t="s">
        <v>2482</v>
      </c>
      <c r="C654" s="171" t="s">
        <v>1844</v>
      </c>
      <c r="D654" s="173">
        <v>2.07096008994796E-2</v>
      </c>
      <c r="E654" s="173">
        <v>1.11122141513179E-2</v>
      </c>
      <c r="F654" s="173">
        <v>1.0209255327288</v>
      </c>
      <c r="G654" s="173">
        <v>0.99892999999999998</v>
      </c>
      <c r="H654" s="173">
        <v>1.0434099999999999</v>
      </c>
      <c r="I654" s="173">
        <v>6.2366786776477397E-2</v>
      </c>
      <c r="J654" s="282">
        <v>424944</v>
      </c>
      <c r="K654" s="282">
        <v>10896</v>
      </c>
      <c r="L654" s="283">
        <v>414048</v>
      </c>
      <c r="M654" s="171"/>
      <c r="N654" s="171"/>
      <c r="O654" s="171"/>
      <c r="P654" s="171"/>
      <c r="Q654" s="171"/>
      <c r="R654" s="171"/>
      <c r="S654" s="171"/>
      <c r="T654" s="171"/>
      <c r="U654" s="171"/>
      <c r="V654" s="171"/>
      <c r="W654" s="171"/>
      <c r="X654" s="171"/>
      <c r="Y654" s="171"/>
      <c r="Z654" s="171"/>
      <c r="AA654" s="171"/>
      <c r="AB654" s="171"/>
    </row>
    <row r="655" spans="1:28" ht="15.75" customHeight="1" x14ac:dyDescent="0.2">
      <c r="A655" s="281">
        <v>800</v>
      </c>
      <c r="B655" s="171" t="s">
        <v>2483</v>
      </c>
      <c r="C655" s="171" t="s">
        <v>1938</v>
      </c>
      <c r="D655" s="173">
        <v>1.87996521452546E-2</v>
      </c>
      <c r="E655" s="173">
        <v>1.01226288241582E-2</v>
      </c>
      <c r="F655" s="173">
        <v>1.01897747821375</v>
      </c>
      <c r="G655" s="173">
        <v>0.99895999999999996</v>
      </c>
      <c r="H655" s="173">
        <v>1.0394000000000001</v>
      </c>
      <c r="I655" s="173">
        <v>6.3284027180687305E-2</v>
      </c>
      <c r="J655" s="282">
        <v>435421</v>
      </c>
      <c r="K655" s="282">
        <v>13188</v>
      </c>
      <c r="L655" s="283">
        <v>422233</v>
      </c>
      <c r="M655" s="171"/>
      <c r="N655" s="171"/>
      <c r="O655" s="171"/>
      <c r="P655" s="171"/>
      <c r="Q655" s="171"/>
      <c r="R655" s="171"/>
      <c r="S655" s="171"/>
      <c r="T655" s="171"/>
      <c r="U655" s="171"/>
      <c r="V655" s="171"/>
      <c r="W655" s="171"/>
      <c r="X655" s="171"/>
      <c r="Y655" s="171"/>
      <c r="Z655" s="171"/>
      <c r="AA655" s="171"/>
      <c r="AB655" s="171"/>
    </row>
    <row r="656" spans="1:28" ht="15.75" customHeight="1" x14ac:dyDescent="0.2">
      <c r="A656" s="281">
        <v>577.1</v>
      </c>
      <c r="B656" s="171" t="s">
        <v>2484</v>
      </c>
      <c r="C656" s="171" t="s">
        <v>1849</v>
      </c>
      <c r="D656" s="173">
        <v>2.5438235242687599E-2</v>
      </c>
      <c r="E656" s="173">
        <v>1.37600826949872E-2</v>
      </c>
      <c r="F656" s="173">
        <v>1.0257645482154401</v>
      </c>
      <c r="G656" s="173">
        <v>0.99846999999999997</v>
      </c>
      <c r="H656" s="173">
        <v>1.0538099999999999</v>
      </c>
      <c r="I656" s="173">
        <v>6.4501454867901903E-2</v>
      </c>
      <c r="J656" s="282">
        <v>438157</v>
      </c>
      <c r="K656" s="282">
        <v>7041</v>
      </c>
      <c r="L656" s="283">
        <v>431116</v>
      </c>
      <c r="M656" s="171"/>
      <c r="N656" s="171"/>
      <c r="O656" s="171"/>
      <c r="P656" s="171"/>
      <c r="Q656" s="171"/>
      <c r="R656" s="171"/>
      <c r="S656" s="171"/>
      <c r="T656" s="171"/>
      <c r="U656" s="171"/>
      <c r="V656" s="171"/>
      <c r="W656" s="171"/>
      <c r="X656" s="171"/>
      <c r="Y656" s="171"/>
      <c r="Z656" s="171"/>
      <c r="AA656" s="171"/>
      <c r="AB656" s="171"/>
    </row>
    <row r="657" spans="1:28" ht="15.75" customHeight="1" x14ac:dyDescent="0.2">
      <c r="A657" s="281">
        <v>707.1</v>
      </c>
      <c r="B657" s="171" t="s">
        <v>2485</v>
      </c>
      <c r="C657" s="171" t="s">
        <v>1855</v>
      </c>
      <c r="D657" s="173">
        <v>2.2915665321176101E-2</v>
      </c>
      <c r="E657" s="173">
        <v>1.2405699140845799E-2</v>
      </c>
      <c r="F657" s="173">
        <v>1.02318024633106</v>
      </c>
      <c r="G657" s="173">
        <v>0.99860000000000004</v>
      </c>
      <c r="H657" s="173">
        <v>1.04836</v>
      </c>
      <c r="I657" s="173">
        <v>6.4719819272147899E-2</v>
      </c>
      <c r="J657" s="282">
        <v>436169</v>
      </c>
      <c r="K657" s="282">
        <v>8680</v>
      </c>
      <c r="L657" s="283">
        <v>427489</v>
      </c>
      <c r="M657" s="171"/>
      <c r="N657" s="171"/>
      <c r="O657" s="171"/>
      <c r="P657" s="171"/>
      <c r="Q657" s="171"/>
      <c r="R657" s="171"/>
      <c r="S657" s="171"/>
      <c r="T657" s="171"/>
      <c r="U657" s="171"/>
      <c r="V657" s="171"/>
      <c r="W657" s="171"/>
      <c r="X657" s="171"/>
      <c r="Y657" s="171"/>
      <c r="Z657" s="171"/>
      <c r="AA657" s="171"/>
      <c r="AB657" s="171"/>
    </row>
    <row r="658" spans="1:28" ht="15.75" customHeight="1" x14ac:dyDescent="0.2">
      <c r="A658" s="281">
        <v>625.1</v>
      </c>
      <c r="B658" s="171" t="s">
        <v>2486</v>
      </c>
      <c r="C658" s="171" t="s">
        <v>1918</v>
      </c>
      <c r="D658" s="173">
        <v>-6.6997857155271803E-2</v>
      </c>
      <c r="E658" s="173">
        <v>3.6342257958139501E-2</v>
      </c>
      <c r="F658" s="173">
        <v>0.93519720531703099</v>
      </c>
      <c r="G658" s="173">
        <v>0.87090000000000001</v>
      </c>
      <c r="H658" s="173">
        <v>1.00424</v>
      </c>
      <c r="I658" s="173">
        <v>6.5252410886248002E-2</v>
      </c>
      <c r="J658" s="282">
        <v>440740</v>
      </c>
      <c r="K658" s="282">
        <v>1049</v>
      </c>
      <c r="L658" s="283">
        <v>439691</v>
      </c>
      <c r="M658" s="171"/>
      <c r="N658" s="171"/>
      <c r="O658" s="171"/>
      <c r="P658" s="171"/>
      <c r="Q658" s="171"/>
      <c r="R658" s="171"/>
      <c r="S658" s="171"/>
      <c r="T658" s="171"/>
      <c r="U658" s="171"/>
      <c r="V658" s="171"/>
      <c r="W658" s="171"/>
      <c r="X658" s="171"/>
      <c r="Y658" s="171"/>
      <c r="Z658" s="171"/>
      <c r="AA658" s="171"/>
      <c r="AB658" s="171"/>
    </row>
    <row r="659" spans="1:28" ht="15.75" customHeight="1" x14ac:dyDescent="0.2">
      <c r="A659" s="281">
        <v>374.3</v>
      </c>
      <c r="B659" s="171" t="s">
        <v>2487</v>
      </c>
      <c r="C659" s="171" t="s">
        <v>1896</v>
      </c>
      <c r="D659" s="173">
        <v>2.0558503377095302E-2</v>
      </c>
      <c r="E659" s="173">
        <v>1.11746847139024E-2</v>
      </c>
      <c r="F659" s="173">
        <v>1.02077128506378</v>
      </c>
      <c r="G659" s="173">
        <v>0.99865999999999999</v>
      </c>
      <c r="H659" s="173">
        <v>1.04338</v>
      </c>
      <c r="I659" s="173">
        <v>6.5806563611716995E-2</v>
      </c>
      <c r="J659" s="282">
        <v>434998</v>
      </c>
      <c r="K659" s="282">
        <v>10773</v>
      </c>
      <c r="L659" s="283">
        <v>424225</v>
      </c>
      <c r="M659" s="171"/>
      <c r="N659" s="171"/>
      <c r="O659" s="171"/>
      <c r="P659" s="171"/>
      <c r="Q659" s="171"/>
      <c r="R659" s="171"/>
      <c r="S659" s="171"/>
      <c r="T659" s="171"/>
      <c r="U659" s="171"/>
      <c r="V659" s="171"/>
      <c r="W659" s="171"/>
      <c r="X659" s="171"/>
      <c r="Y659" s="171"/>
      <c r="Z659" s="171"/>
      <c r="AA659" s="171"/>
      <c r="AB659" s="171"/>
    </row>
    <row r="660" spans="1:28" ht="15.75" customHeight="1" x14ac:dyDescent="0.2">
      <c r="A660" s="281">
        <v>627.20000000000005</v>
      </c>
      <c r="B660" s="171" t="s">
        <v>2488</v>
      </c>
      <c r="C660" s="171" t="s">
        <v>1918</v>
      </c>
      <c r="D660" s="173">
        <v>-3.0999598184931001E-2</v>
      </c>
      <c r="E660" s="173">
        <v>1.68734626125231E-2</v>
      </c>
      <c r="F660" s="173">
        <v>0.969475962625998</v>
      </c>
      <c r="G660" s="173">
        <v>0.93794</v>
      </c>
      <c r="H660" s="173">
        <v>1.00207</v>
      </c>
      <c r="I660" s="173">
        <v>6.6183238462870803E-2</v>
      </c>
      <c r="J660" s="282">
        <v>438446</v>
      </c>
      <c r="K660" s="282">
        <v>7119</v>
      </c>
      <c r="L660" s="283">
        <v>431327</v>
      </c>
      <c r="M660" s="171"/>
      <c r="N660" s="171"/>
      <c r="O660" s="171"/>
      <c r="P660" s="171"/>
      <c r="Q660" s="171"/>
      <c r="R660" s="171"/>
      <c r="S660" s="171"/>
      <c r="T660" s="171"/>
      <c r="U660" s="171"/>
      <c r="V660" s="171"/>
      <c r="W660" s="171"/>
      <c r="X660" s="171"/>
      <c r="Y660" s="171"/>
      <c r="Z660" s="171"/>
      <c r="AA660" s="171"/>
      <c r="AB660" s="171"/>
    </row>
    <row r="661" spans="1:28" ht="15.75" customHeight="1" x14ac:dyDescent="0.2">
      <c r="A661" s="281">
        <v>218</v>
      </c>
      <c r="B661" s="171" t="s">
        <v>2489</v>
      </c>
      <c r="C661" s="171" t="s">
        <v>1820</v>
      </c>
      <c r="D661" s="173">
        <v>-5.1776265506087403E-2</v>
      </c>
      <c r="E661" s="173">
        <v>2.8194892982945599E-2</v>
      </c>
      <c r="F661" s="173">
        <v>0.94954128821857797</v>
      </c>
      <c r="G661" s="173">
        <v>0.89849000000000001</v>
      </c>
      <c r="H661" s="173">
        <v>1.00349</v>
      </c>
      <c r="I661" s="173">
        <v>6.6302901569817801E-2</v>
      </c>
      <c r="J661" s="282">
        <v>440552</v>
      </c>
      <c r="K661" s="282">
        <v>1809</v>
      </c>
      <c r="L661" s="283">
        <v>438743</v>
      </c>
      <c r="M661" s="171"/>
      <c r="N661" s="171"/>
      <c r="O661" s="171"/>
      <c r="P661" s="171"/>
      <c r="Q661" s="171"/>
      <c r="R661" s="171"/>
      <c r="S661" s="171"/>
      <c r="T661" s="171"/>
      <c r="U661" s="171"/>
      <c r="V661" s="171"/>
      <c r="W661" s="171"/>
      <c r="X661" s="171"/>
      <c r="Y661" s="171"/>
      <c r="Z661" s="171"/>
      <c r="AA661" s="171"/>
      <c r="AB661" s="171"/>
    </row>
    <row r="662" spans="1:28" ht="15.75" customHeight="1" x14ac:dyDescent="0.2">
      <c r="A662" s="281">
        <v>695</v>
      </c>
      <c r="B662" s="171" t="s">
        <v>2490</v>
      </c>
      <c r="C662" s="171" t="s">
        <v>1855</v>
      </c>
      <c r="D662" s="173">
        <v>1.2844522078731199E-2</v>
      </c>
      <c r="E662" s="173">
        <v>6.9959418821455097E-3</v>
      </c>
      <c r="F662" s="173">
        <v>1.0129273672747701</v>
      </c>
      <c r="G662" s="173">
        <v>0.99912999999999996</v>
      </c>
      <c r="H662" s="173">
        <v>1.02691</v>
      </c>
      <c r="I662" s="173">
        <v>6.6358232030348199E-2</v>
      </c>
      <c r="J662" s="282">
        <v>414242</v>
      </c>
      <c r="K662" s="282">
        <v>29005</v>
      </c>
      <c r="L662" s="283">
        <v>385237</v>
      </c>
      <c r="M662" s="171"/>
      <c r="N662" s="171"/>
      <c r="O662" s="171"/>
      <c r="P662" s="171"/>
      <c r="Q662" s="171"/>
      <c r="R662" s="171"/>
      <c r="S662" s="171"/>
      <c r="T662" s="171"/>
      <c r="U662" s="171"/>
      <c r="V662" s="171"/>
      <c r="W662" s="171"/>
      <c r="X662" s="171"/>
      <c r="Y662" s="171"/>
      <c r="Z662" s="171"/>
      <c r="AA662" s="171"/>
      <c r="AB662" s="171"/>
    </row>
    <row r="663" spans="1:28" ht="15.75" customHeight="1" x14ac:dyDescent="0.2">
      <c r="A663" s="281">
        <v>689</v>
      </c>
      <c r="B663" s="171" t="s">
        <v>2491</v>
      </c>
      <c r="C663" s="171" t="s">
        <v>1855</v>
      </c>
      <c r="D663" s="173">
        <v>1.13310431702559E-2</v>
      </c>
      <c r="E663" s="173">
        <v>6.1929657725213402E-3</v>
      </c>
      <c r="F663" s="173">
        <v>1.01139548259857</v>
      </c>
      <c r="G663" s="173">
        <v>0.99919000000000002</v>
      </c>
      <c r="H663" s="173">
        <v>1.0237499999999999</v>
      </c>
      <c r="I663" s="173">
        <v>6.7300278321974105E-2</v>
      </c>
      <c r="J663" s="282">
        <v>382814</v>
      </c>
      <c r="K663" s="282">
        <v>38370</v>
      </c>
      <c r="L663" s="283">
        <v>344444</v>
      </c>
      <c r="M663" s="171"/>
      <c r="N663" s="171"/>
      <c r="O663" s="171"/>
      <c r="P663" s="171"/>
      <c r="Q663" s="171"/>
      <c r="R663" s="171"/>
      <c r="S663" s="171"/>
      <c r="T663" s="171"/>
      <c r="U663" s="171"/>
      <c r="V663" s="171"/>
      <c r="W663" s="171"/>
      <c r="X663" s="171"/>
      <c r="Y663" s="171"/>
      <c r="Z663" s="171"/>
      <c r="AA663" s="171"/>
      <c r="AB663" s="171"/>
    </row>
    <row r="664" spans="1:28" ht="15.75" customHeight="1" x14ac:dyDescent="0.2">
      <c r="A664" s="281">
        <v>278.39999999999998</v>
      </c>
      <c r="B664" s="171" t="s">
        <v>2492</v>
      </c>
      <c r="C664" s="171" t="s">
        <v>1859</v>
      </c>
      <c r="D664" s="173">
        <v>4.1909527140508003E-2</v>
      </c>
      <c r="E664" s="173">
        <v>2.2906300308414802E-2</v>
      </c>
      <c r="F664" s="173">
        <v>1.0428001293732201</v>
      </c>
      <c r="G664" s="173">
        <v>0.99702000000000002</v>
      </c>
      <c r="H664" s="173">
        <v>1.0906800000000001</v>
      </c>
      <c r="I664" s="173">
        <v>6.7308727876377095E-2</v>
      </c>
      <c r="J664" s="282">
        <v>433248</v>
      </c>
      <c r="K664" s="282">
        <v>2525</v>
      </c>
      <c r="L664" s="283">
        <v>430723</v>
      </c>
      <c r="M664" s="171"/>
      <c r="N664" s="171"/>
      <c r="O664" s="171"/>
      <c r="P664" s="171"/>
      <c r="Q664" s="171"/>
      <c r="R664" s="171"/>
      <c r="S664" s="171"/>
      <c r="T664" s="171"/>
      <c r="U664" s="171"/>
      <c r="V664" s="171"/>
      <c r="W664" s="171"/>
      <c r="X664" s="171"/>
      <c r="Y664" s="171"/>
      <c r="Z664" s="171"/>
      <c r="AA664" s="171"/>
      <c r="AB664" s="171"/>
    </row>
    <row r="665" spans="1:28" ht="15.75" customHeight="1" x14ac:dyDescent="0.2">
      <c r="A665" s="281">
        <v>159.4</v>
      </c>
      <c r="B665" s="171" t="s">
        <v>2493</v>
      </c>
      <c r="C665" s="171" t="s">
        <v>1820</v>
      </c>
      <c r="D665" s="173">
        <v>0.18621500866440399</v>
      </c>
      <c r="E665" s="173">
        <v>0.101878155132096</v>
      </c>
      <c r="F665" s="173">
        <v>1.20468124944066</v>
      </c>
      <c r="G665" s="173">
        <v>0.98662000000000005</v>
      </c>
      <c r="H665" s="173">
        <v>1.4709300000000001</v>
      </c>
      <c r="I665" s="173">
        <v>6.75764539456227E-2</v>
      </c>
      <c r="J665" s="282">
        <v>441846</v>
      </c>
      <c r="K665" s="282">
        <v>126</v>
      </c>
      <c r="L665" s="283">
        <v>441720</v>
      </c>
      <c r="M665" s="171"/>
      <c r="N665" s="171"/>
      <c r="O665" s="171"/>
      <c r="P665" s="171"/>
      <c r="Q665" s="171"/>
      <c r="R665" s="171"/>
      <c r="S665" s="171"/>
      <c r="T665" s="171"/>
      <c r="U665" s="171"/>
      <c r="V665" s="171"/>
      <c r="W665" s="171"/>
      <c r="X665" s="171"/>
      <c r="Y665" s="171"/>
      <c r="Z665" s="171"/>
      <c r="AA665" s="171"/>
      <c r="AB665" s="171"/>
    </row>
    <row r="666" spans="1:28" ht="15.75" customHeight="1" x14ac:dyDescent="0.2">
      <c r="A666" s="281">
        <v>842</v>
      </c>
      <c r="B666" s="171" t="s">
        <v>2494</v>
      </c>
      <c r="C666" s="171" t="s">
        <v>1938</v>
      </c>
      <c r="D666" s="173">
        <v>3.6734305549048898E-2</v>
      </c>
      <c r="E666" s="173">
        <v>2.0097978798159898E-2</v>
      </c>
      <c r="F666" s="173">
        <v>1.0374173481847</v>
      </c>
      <c r="G666" s="173">
        <v>0.99734999999999996</v>
      </c>
      <c r="H666" s="173">
        <v>1.0790999999999999</v>
      </c>
      <c r="I666" s="173">
        <v>6.7585400912965304E-2</v>
      </c>
      <c r="J666" s="282">
        <v>428316</v>
      </c>
      <c r="K666" s="282">
        <v>3285</v>
      </c>
      <c r="L666" s="283">
        <v>425031</v>
      </c>
      <c r="M666" s="171"/>
      <c r="N666" s="171"/>
      <c r="O666" s="171"/>
      <c r="P666" s="171"/>
      <c r="Q666" s="171"/>
      <c r="R666" s="171"/>
      <c r="S666" s="171"/>
      <c r="T666" s="171"/>
      <c r="U666" s="171"/>
      <c r="V666" s="171"/>
      <c r="W666" s="171"/>
      <c r="X666" s="171"/>
      <c r="Y666" s="171"/>
      <c r="Z666" s="171"/>
      <c r="AA666" s="171"/>
      <c r="AB666" s="171"/>
    </row>
    <row r="667" spans="1:28" ht="15.75" customHeight="1" x14ac:dyDescent="0.2">
      <c r="A667" s="281">
        <v>350.6</v>
      </c>
      <c r="B667" s="171" t="s">
        <v>2495</v>
      </c>
      <c r="C667" s="171" t="s">
        <v>1878</v>
      </c>
      <c r="D667" s="173">
        <v>-5.6700143364638099E-2</v>
      </c>
      <c r="E667" s="173">
        <v>3.1044020066369801E-2</v>
      </c>
      <c r="F667" s="173">
        <v>0.94487735463630795</v>
      </c>
      <c r="G667" s="173">
        <v>0.8891</v>
      </c>
      <c r="H667" s="173">
        <v>1.0041500000000001</v>
      </c>
      <c r="I667" s="173">
        <v>6.7783510213263398E-2</v>
      </c>
      <c r="J667" s="282">
        <v>440115</v>
      </c>
      <c r="K667" s="282">
        <v>1366</v>
      </c>
      <c r="L667" s="283">
        <v>438749</v>
      </c>
      <c r="M667" s="171"/>
      <c r="N667" s="171"/>
      <c r="O667" s="171"/>
      <c r="P667" s="171"/>
      <c r="Q667" s="171"/>
      <c r="R667" s="171"/>
      <c r="S667" s="171"/>
      <c r="T667" s="171"/>
      <c r="U667" s="171"/>
      <c r="V667" s="171"/>
      <c r="W667" s="171"/>
      <c r="X667" s="171"/>
      <c r="Y667" s="171"/>
      <c r="Z667" s="171"/>
      <c r="AA667" s="171"/>
      <c r="AB667" s="171"/>
    </row>
    <row r="668" spans="1:28" ht="15.75" customHeight="1" x14ac:dyDescent="0.2">
      <c r="A668" s="281">
        <v>985</v>
      </c>
      <c r="B668" s="171" t="s">
        <v>2496</v>
      </c>
      <c r="C668" s="171" t="s">
        <v>1938</v>
      </c>
      <c r="D668" s="173">
        <v>-0.15657418550476099</v>
      </c>
      <c r="E668" s="173">
        <v>8.5785172109056798E-2</v>
      </c>
      <c r="F668" s="173">
        <v>0.85506808169267701</v>
      </c>
      <c r="G668" s="173">
        <v>0.72272999999999998</v>
      </c>
      <c r="H668" s="173">
        <v>1.01163</v>
      </c>
      <c r="I668" s="173">
        <v>6.7972455141781005E-2</v>
      </c>
      <c r="J668" s="282">
        <v>441401</v>
      </c>
      <c r="K668" s="282">
        <v>179</v>
      </c>
      <c r="L668" s="283">
        <v>441222</v>
      </c>
      <c r="M668" s="171"/>
      <c r="N668" s="171"/>
      <c r="O668" s="171"/>
      <c r="P668" s="171"/>
      <c r="Q668" s="171"/>
      <c r="R668" s="171"/>
      <c r="S668" s="171"/>
      <c r="T668" s="171"/>
      <c r="U668" s="171"/>
      <c r="V668" s="171"/>
      <c r="W668" s="171"/>
      <c r="X668" s="171"/>
      <c r="Y668" s="171"/>
      <c r="Z668" s="171"/>
      <c r="AA668" s="171"/>
      <c r="AB668" s="171"/>
    </row>
    <row r="669" spans="1:28" ht="15.75" customHeight="1" x14ac:dyDescent="0.2">
      <c r="A669" s="281">
        <v>164</v>
      </c>
      <c r="B669" s="171" t="s">
        <v>2497</v>
      </c>
      <c r="C669" s="171" t="s">
        <v>1820</v>
      </c>
      <c r="D669" s="173">
        <v>0.126085362043132</v>
      </c>
      <c r="E669" s="173">
        <v>6.9137738160838097E-2</v>
      </c>
      <c r="F669" s="173">
        <v>1.1343789970590901</v>
      </c>
      <c r="G669" s="173">
        <v>0.99061999999999995</v>
      </c>
      <c r="H669" s="173">
        <v>1.2989999999999999</v>
      </c>
      <c r="I669" s="173">
        <v>6.8199913456814101E-2</v>
      </c>
      <c r="J669" s="282">
        <v>441368</v>
      </c>
      <c r="K669" s="282">
        <v>273</v>
      </c>
      <c r="L669" s="283">
        <v>441095</v>
      </c>
      <c r="M669" s="171"/>
      <c r="N669" s="171"/>
      <c r="O669" s="171"/>
      <c r="P669" s="171"/>
      <c r="Q669" s="171"/>
      <c r="R669" s="171"/>
      <c r="S669" s="171"/>
      <c r="T669" s="171"/>
      <c r="U669" s="171"/>
      <c r="V669" s="171"/>
      <c r="W669" s="171"/>
      <c r="X669" s="171"/>
      <c r="Y669" s="171"/>
      <c r="Z669" s="171"/>
      <c r="AA669" s="171"/>
      <c r="AB669" s="171"/>
    </row>
    <row r="670" spans="1:28" ht="15.75" customHeight="1" x14ac:dyDescent="0.2">
      <c r="A670" s="281">
        <v>741.1</v>
      </c>
      <c r="B670" s="171" t="s">
        <v>2498</v>
      </c>
      <c r="C670" s="171" t="s">
        <v>1902</v>
      </c>
      <c r="D670" s="173">
        <v>8.7588764652392806E-2</v>
      </c>
      <c r="E670" s="173">
        <v>4.8249126609263802E-2</v>
      </c>
      <c r="F670" s="173">
        <v>1.09153915023611</v>
      </c>
      <c r="G670" s="173">
        <v>0.99304000000000003</v>
      </c>
      <c r="H670" s="173">
        <v>1.1998</v>
      </c>
      <c r="I670" s="173">
        <v>6.9471054316332201E-2</v>
      </c>
      <c r="J670" s="282">
        <v>440813</v>
      </c>
      <c r="K670" s="282">
        <v>563</v>
      </c>
      <c r="L670" s="283">
        <v>440250</v>
      </c>
      <c r="M670" s="171"/>
      <c r="N670" s="171"/>
      <c r="O670" s="171"/>
      <c r="P670" s="171"/>
      <c r="Q670" s="171"/>
      <c r="R670" s="171"/>
      <c r="S670" s="171"/>
      <c r="T670" s="171"/>
      <c r="U670" s="171"/>
      <c r="V670" s="171"/>
      <c r="W670" s="171"/>
      <c r="X670" s="171"/>
      <c r="Y670" s="171"/>
      <c r="Z670" s="171"/>
      <c r="AA670" s="171"/>
      <c r="AB670" s="171"/>
    </row>
    <row r="671" spans="1:28" ht="15.75" customHeight="1" x14ac:dyDescent="0.2">
      <c r="A671" s="281">
        <v>946</v>
      </c>
      <c r="B671" s="171" t="s">
        <v>2499</v>
      </c>
      <c r="C671" s="171" t="s">
        <v>1938</v>
      </c>
      <c r="D671" s="173">
        <v>-5.1508548033509599E-2</v>
      </c>
      <c r="E671" s="173">
        <v>2.8390481563616E-2</v>
      </c>
      <c r="F671" s="173">
        <v>0.94979553104347303</v>
      </c>
      <c r="G671" s="173">
        <v>0.89839000000000002</v>
      </c>
      <c r="H671" s="173">
        <v>1.0041500000000001</v>
      </c>
      <c r="I671" s="173">
        <v>6.9633192000625704E-2</v>
      </c>
      <c r="J671" s="282">
        <v>439626</v>
      </c>
      <c r="K671" s="282">
        <v>1637</v>
      </c>
      <c r="L671" s="283">
        <v>437989</v>
      </c>
      <c r="M671" s="171"/>
      <c r="N671" s="171"/>
      <c r="O671" s="171"/>
      <c r="P671" s="171"/>
      <c r="Q671" s="171"/>
      <c r="R671" s="171"/>
      <c r="S671" s="171"/>
      <c r="T671" s="171"/>
      <c r="U671" s="171"/>
      <c r="V671" s="171"/>
      <c r="W671" s="171"/>
      <c r="X671" s="171"/>
      <c r="Y671" s="171"/>
      <c r="Z671" s="171"/>
      <c r="AA671" s="171"/>
      <c r="AB671" s="171"/>
    </row>
    <row r="672" spans="1:28" ht="15.75" customHeight="1" x14ac:dyDescent="0.2">
      <c r="A672" s="281">
        <v>801</v>
      </c>
      <c r="B672" s="171" t="s">
        <v>2500</v>
      </c>
      <c r="C672" s="171" t="s">
        <v>1938</v>
      </c>
      <c r="D672" s="173">
        <v>1.6945630158081499E-2</v>
      </c>
      <c r="E672" s="173">
        <v>9.3504538465584205E-3</v>
      </c>
      <c r="F672" s="173">
        <v>1.01709002179821</v>
      </c>
      <c r="G672" s="173">
        <v>0.99861999999999995</v>
      </c>
      <c r="H672" s="173">
        <v>1.0359</v>
      </c>
      <c r="I672" s="173">
        <v>6.9943114009084095E-2</v>
      </c>
      <c r="J672" s="282">
        <v>433273</v>
      </c>
      <c r="K672" s="282">
        <v>15674</v>
      </c>
      <c r="L672" s="283">
        <v>417599</v>
      </c>
      <c r="M672" s="171"/>
      <c r="N672" s="171"/>
      <c r="O672" s="171"/>
      <c r="P672" s="171"/>
      <c r="Q672" s="171"/>
      <c r="R672" s="171"/>
      <c r="S672" s="171"/>
      <c r="T672" s="171"/>
      <c r="U672" s="171"/>
      <c r="V672" s="171"/>
      <c r="W672" s="171"/>
      <c r="X672" s="171"/>
      <c r="Y672" s="171"/>
      <c r="Z672" s="171"/>
      <c r="AA672" s="171"/>
      <c r="AB672" s="171"/>
    </row>
    <row r="673" spans="1:28" ht="15.75" customHeight="1" x14ac:dyDescent="0.2">
      <c r="A673" s="281">
        <v>401.3</v>
      </c>
      <c r="B673" s="171" t="s">
        <v>2501</v>
      </c>
      <c r="C673" s="171" t="s">
        <v>1831</v>
      </c>
      <c r="D673" s="173">
        <v>3.1521962502318902E-2</v>
      </c>
      <c r="E673" s="173">
        <v>1.740072993379E-2</v>
      </c>
      <c r="F673" s="173">
        <v>1.03202404117715</v>
      </c>
      <c r="G673" s="173">
        <v>0.99741999999999997</v>
      </c>
      <c r="H673" s="173">
        <v>1.0678300000000001</v>
      </c>
      <c r="I673" s="173">
        <v>7.0058687740563605E-2</v>
      </c>
      <c r="J673" s="282">
        <v>434410</v>
      </c>
      <c r="K673" s="282">
        <v>4367</v>
      </c>
      <c r="L673" s="283">
        <v>430043</v>
      </c>
      <c r="M673" s="171"/>
      <c r="N673" s="171"/>
      <c r="O673" s="171"/>
      <c r="P673" s="171"/>
      <c r="Q673" s="171"/>
      <c r="R673" s="171"/>
      <c r="S673" s="171"/>
      <c r="T673" s="171"/>
      <c r="U673" s="171"/>
      <c r="V673" s="171"/>
      <c r="W673" s="171"/>
      <c r="X673" s="171"/>
      <c r="Y673" s="171"/>
      <c r="Z673" s="171"/>
      <c r="AA673" s="171"/>
      <c r="AB673" s="171"/>
    </row>
    <row r="674" spans="1:28" ht="15.75" customHeight="1" x14ac:dyDescent="0.2">
      <c r="A674" s="281">
        <v>368</v>
      </c>
      <c r="B674" s="171" t="s">
        <v>2502</v>
      </c>
      <c r="C674" s="171" t="s">
        <v>1896</v>
      </c>
      <c r="D674" s="173">
        <v>1.01893438304867E-2</v>
      </c>
      <c r="E674" s="173">
        <v>5.6253710133339404E-3</v>
      </c>
      <c r="F674" s="173">
        <v>1.0102414319586299</v>
      </c>
      <c r="G674" s="173">
        <v>0.99916000000000005</v>
      </c>
      <c r="H674" s="173">
        <v>1.0214399999999999</v>
      </c>
      <c r="I674" s="173">
        <v>7.0091419355208906E-2</v>
      </c>
      <c r="J674" s="282">
        <v>390174</v>
      </c>
      <c r="K674" s="282">
        <v>47286</v>
      </c>
      <c r="L674" s="283">
        <v>342888</v>
      </c>
      <c r="M674" s="171"/>
      <c r="N674" s="171"/>
      <c r="O674" s="171"/>
      <c r="P674" s="171"/>
      <c r="Q674" s="171"/>
      <c r="R674" s="171"/>
      <c r="S674" s="171"/>
      <c r="T674" s="171"/>
      <c r="U674" s="171"/>
      <c r="V674" s="171"/>
      <c r="W674" s="171"/>
      <c r="X674" s="171"/>
      <c r="Y674" s="171"/>
      <c r="Z674" s="171"/>
      <c r="AA674" s="171"/>
      <c r="AB674" s="171"/>
    </row>
    <row r="675" spans="1:28" ht="15.75" customHeight="1" x14ac:dyDescent="0.2">
      <c r="A675" s="281">
        <v>291</v>
      </c>
      <c r="B675" s="171" t="s">
        <v>2503</v>
      </c>
      <c r="C675" s="171" t="s">
        <v>1816</v>
      </c>
      <c r="D675" s="173">
        <v>2.4224460229201099E-2</v>
      </c>
      <c r="E675" s="173">
        <v>1.3410700193090401E-2</v>
      </c>
      <c r="F675" s="173">
        <v>1.0245202561351701</v>
      </c>
      <c r="G675" s="173">
        <v>0.99794000000000005</v>
      </c>
      <c r="H675" s="173">
        <v>1.0518099999999999</v>
      </c>
      <c r="I675" s="173">
        <v>7.0863198234848102E-2</v>
      </c>
      <c r="J675" s="282">
        <v>428182</v>
      </c>
      <c r="K675" s="282">
        <v>7459</v>
      </c>
      <c r="L675" s="283">
        <v>420723</v>
      </c>
      <c r="M675" s="171"/>
      <c r="N675" s="171"/>
      <c r="O675" s="171"/>
      <c r="P675" s="171"/>
      <c r="Q675" s="171"/>
      <c r="R675" s="171"/>
      <c r="S675" s="171"/>
      <c r="T675" s="171"/>
      <c r="U675" s="171"/>
      <c r="V675" s="171"/>
      <c r="W675" s="171"/>
      <c r="X675" s="171"/>
      <c r="Y675" s="171"/>
      <c r="Z675" s="171"/>
      <c r="AA675" s="171"/>
      <c r="AB675" s="171"/>
    </row>
    <row r="676" spans="1:28" ht="15.75" customHeight="1" x14ac:dyDescent="0.2">
      <c r="A676" s="281">
        <v>189.11</v>
      </c>
      <c r="B676" s="171" t="s">
        <v>2504</v>
      </c>
      <c r="C676" s="171" t="s">
        <v>1820</v>
      </c>
      <c r="D676" s="173">
        <v>2.8391550302752599E-2</v>
      </c>
      <c r="E676" s="173">
        <v>1.57188769022947E-2</v>
      </c>
      <c r="F676" s="173">
        <v>1.0287984319058101</v>
      </c>
      <c r="G676" s="173">
        <v>0.99758999999999998</v>
      </c>
      <c r="H676" s="173">
        <v>1.0609900000000001</v>
      </c>
      <c r="I676" s="173">
        <v>7.0885964152651998E-2</v>
      </c>
      <c r="J676" s="282">
        <v>440487</v>
      </c>
      <c r="K676" s="282">
        <v>5373</v>
      </c>
      <c r="L676" s="283">
        <v>435114</v>
      </c>
      <c r="M676" s="171"/>
      <c r="N676" s="171"/>
      <c r="O676" s="171"/>
      <c r="P676" s="171"/>
      <c r="Q676" s="171"/>
      <c r="R676" s="171"/>
      <c r="S676" s="171"/>
      <c r="T676" s="171"/>
      <c r="U676" s="171"/>
      <c r="V676" s="171"/>
      <c r="W676" s="171"/>
      <c r="X676" s="171"/>
      <c r="Y676" s="171"/>
      <c r="Z676" s="171"/>
      <c r="AA676" s="171"/>
      <c r="AB676" s="171"/>
    </row>
    <row r="677" spans="1:28" ht="15.75" customHeight="1" x14ac:dyDescent="0.2">
      <c r="A677" s="281">
        <v>723.1</v>
      </c>
      <c r="B677" s="171" t="s">
        <v>2505</v>
      </c>
      <c r="C677" s="171" t="s">
        <v>1902</v>
      </c>
      <c r="D677" s="173">
        <v>9.3294554205300195E-2</v>
      </c>
      <c r="E677" s="173">
        <v>5.1656388046798701E-2</v>
      </c>
      <c r="F677" s="173">
        <v>1.0977850448511199</v>
      </c>
      <c r="G677" s="173">
        <v>0.99207999999999996</v>
      </c>
      <c r="H677" s="173">
        <v>1.21475</v>
      </c>
      <c r="I677" s="173">
        <v>7.0908913541324003E-2</v>
      </c>
      <c r="J677" s="282">
        <v>440076</v>
      </c>
      <c r="K677" s="282">
        <v>493</v>
      </c>
      <c r="L677" s="283">
        <v>439583</v>
      </c>
      <c r="M677" s="171"/>
      <c r="N677" s="171"/>
      <c r="O677" s="171"/>
      <c r="P677" s="171"/>
      <c r="Q677" s="171"/>
      <c r="R677" s="171"/>
      <c r="S677" s="171"/>
      <c r="T677" s="171"/>
      <c r="U677" s="171"/>
      <c r="V677" s="171"/>
      <c r="W677" s="171"/>
      <c r="X677" s="171"/>
      <c r="Y677" s="171"/>
      <c r="Z677" s="171"/>
      <c r="AA677" s="171"/>
      <c r="AB677" s="171"/>
    </row>
    <row r="678" spans="1:28" ht="15.75" customHeight="1" x14ac:dyDescent="0.2">
      <c r="A678" s="281">
        <v>610.20000000000005</v>
      </c>
      <c r="B678" s="171" t="s">
        <v>2506</v>
      </c>
      <c r="C678" s="171" t="s">
        <v>1918</v>
      </c>
      <c r="D678" s="173">
        <v>0.11160128169144699</v>
      </c>
      <c r="E678" s="173">
        <v>6.1986360531591601E-2</v>
      </c>
      <c r="F678" s="173">
        <v>1.1180669779858501</v>
      </c>
      <c r="G678" s="173">
        <v>0.99016000000000004</v>
      </c>
      <c r="H678" s="173">
        <v>1.2625</v>
      </c>
      <c r="I678" s="173">
        <v>7.1794858153046801E-2</v>
      </c>
      <c r="J678" s="282">
        <v>441306</v>
      </c>
      <c r="K678" s="282">
        <v>351</v>
      </c>
      <c r="L678" s="283">
        <v>440955</v>
      </c>
      <c r="M678" s="171"/>
      <c r="N678" s="171"/>
      <c r="O678" s="171"/>
      <c r="P678" s="171"/>
      <c r="Q678" s="171"/>
      <c r="R678" s="171"/>
      <c r="S678" s="171"/>
      <c r="T678" s="171"/>
      <c r="U678" s="171"/>
      <c r="V678" s="171"/>
      <c r="W678" s="171"/>
      <c r="X678" s="171"/>
      <c r="Y678" s="171"/>
      <c r="Z678" s="171"/>
      <c r="AA678" s="171"/>
      <c r="AB678" s="171"/>
    </row>
    <row r="679" spans="1:28" ht="15.75" customHeight="1" x14ac:dyDescent="0.2">
      <c r="A679" s="281">
        <v>803.21</v>
      </c>
      <c r="B679" s="171" t="s">
        <v>2507</v>
      </c>
      <c r="C679" s="171" t="s">
        <v>1938</v>
      </c>
      <c r="D679" s="173">
        <v>8.3966281411767804E-2</v>
      </c>
      <c r="E679" s="173">
        <v>4.6643003919642198E-2</v>
      </c>
      <c r="F679" s="173">
        <v>1.0875922211162901</v>
      </c>
      <c r="G679" s="173">
        <v>0.99256999999999995</v>
      </c>
      <c r="H679" s="173">
        <v>1.19171</v>
      </c>
      <c r="I679" s="173">
        <v>7.1830601057515403E-2</v>
      </c>
      <c r="J679" s="282">
        <v>441468</v>
      </c>
      <c r="K679" s="282">
        <v>604</v>
      </c>
      <c r="L679" s="283">
        <v>440864</v>
      </c>
      <c r="M679" s="171"/>
      <c r="N679" s="171"/>
      <c r="O679" s="171"/>
      <c r="P679" s="171"/>
      <c r="Q679" s="171"/>
      <c r="R679" s="171"/>
      <c r="S679" s="171"/>
      <c r="T679" s="171"/>
      <c r="U679" s="171"/>
      <c r="V679" s="171"/>
      <c r="W679" s="171"/>
      <c r="X679" s="171"/>
      <c r="Y679" s="171"/>
      <c r="Z679" s="171"/>
      <c r="AA679" s="171"/>
      <c r="AB679" s="171"/>
    </row>
    <row r="680" spans="1:28" ht="15.75" customHeight="1" x14ac:dyDescent="0.2">
      <c r="A680" s="281">
        <v>281.11</v>
      </c>
      <c r="B680" s="171" t="s">
        <v>2508</v>
      </c>
      <c r="C680" s="171" t="s">
        <v>1852</v>
      </c>
      <c r="D680" s="173">
        <v>6.05816941689108E-2</v>
      </c>
      <c r="E680" s="173">
        <v>3.3723511281954298E-2</v>
      </c>
      <c r="F680" s="173">
        <v>1.06245439035347</v>
      </c>
      <c r="G680" s="173">
        <v>0.99450000000000005</v>
      </c>
      <c r="H680" s="173">
        <v>1.1350499999999999</v>
      </c>
      <c r="I680" s="173">
        <v>7.2427255164375107E-2</v>
      </c>
      <c r="J680" s="282">
        <v>440901</v>
      </c>
      <c r="K680" s="282">
        <v>1152</v>
      </c>
      <c r="L680" s="283">
        <v>439749</v>
      </c>
      <c r="M680" s="171"/>
      <c r="N680" s="171"/>
      <c r="O680" s="171"/>
      <c r="P680" s="171"/>
      <c r="Q680" s="171"/>
      <c r="R680" s="171"/>
      <c r="S680" s="171"/>
      <c r="T680" s="171"/>
      <c r="U680" s="171"/>
      <c r="V680" s="171"/>
      <c r="W680" s="171"/>
      <c r="X680" s="171"/>
      <c r="Y680" s="171"/>
      <c r="Z680" s="171"/>
      <c r="AA680" s="171"/>
      <c r="AB680" s="171"/>
    </row>
    <row r="681" spans="1:28" ht="15.75" customHeight="1" x14ac:dyDescent="0.2">
      <c r="A681" s="281">
        <v>622.1</v>
      </c>
      <c r="B681" s="171" t="s">
        <v>2509</v>
      </c>
      <c r="C681" s="171" t="s">
        <v>1918</v>
      </c>
      <c r="D681" s="173">
        <v>-0.11152423950248901</v>
      </c>
      <c r="E681" s="173">
        <v>6.2108672365685597E-2</v>
      </c>
      <c r="F681" s="173">
        <v>0.89446970963973804</v>
      </c>
      <c r="G681" s="173">
        <v>0.79195000000000004</v>
      </c>
      <c r="H681" s="173">
        <v>1.0102599999999999</v>
      </c>
      <c r="I681" s="173">
        <v>7.2553268286292896E-2</v>
      </c>
      <c r="J681" s="282">
        <v>441556</v>
      </c>
      <c r="K681" s="282">
        <v>351</v>
      </c>
      <c r="L681" s="283">
        <v>441205</v>
      </c>
      <c r="M681" s="171"/>
      <c r="N681" s="171"/>
      <c r="O681" s="171"/>
      <c r="P681" s="171"/>
      <c r="Q681" s="171"/>
      <c r="R681" s="171"/>
      <c r="S681" s="171"/>
      <c r="T681" s="171"/>
      <c r="U681" s="171"/>
      <c r="V681" s="171"/>
      <c r="W681" s="171"/>
      <c r="X681" s="171"/>
      <c r="Y681" s="171"/>
      <c r="Z681" s="171"/>
      <c r="AA681" s="171"/>
      <c r="AB681" s="171"/>
    </row>
    <row r="682" spans="1:28" ht="15.75" customHeight="1" x14ac:dyDescent="0.2">
      <c r="A682" s="281">
        <v>286.89999999999998</v>
      </c>
      <c r="B682" s="171" t="s">
        <v>2510</v>
      </c>
      <c r="C682" s="171" t="s">
        <v>1852</v>
      </c>
      <c r="D682" s="173">
        <v>3.4439045189220897E-2</v>
      </c>
      <c r="E682" s="173">
        <v>1.92353554427688E-2</v>
      </c>
      <c r="F682" s="173">
        <v>1.0350389358507499</v>
      </c>
      <c r="G682" s="173">
        <v>0.99673999999999996</v>
      </c>
      <c r="H682" s="173">
        <v>1.07481</v>
      </c>
      <c r="I682" s="173">
        <v>7.3389089110635797E-2</v>
      </c>
      <c r="J682" s="282">
        <v>435180</v>
      </c>
      <c r="K682" s="282">
        <v>3556</v>
      </c>
      <c r="L682" s="283">
        <v>431624</v>
      </c>
      <c r="M682" s="171"/>
      <c r="N682" s="171"/>
      <c r="O682" s="171"/>
      <c r="P682" s="171"/>
      <c r="Q682" s="171"/>
      <c r="R682" s="171"/>
      <c r="S682" s="171"/>
      <c r="T682" s="171"/>
      <c r="U682" s="171"/>
      <c r="V682" s="171"/>
      <c r="W682" s="171"/>
      <c r="X682" s="171"/>
      <c r="Y682" s="171"/>
      <c r="Z682" s="171"/>
      <c r="AA682" s="171"/>
      <c r="AB682" s="171"/>
    </row>
    <row r="683" spans="1:28" ht="15.75" customHeight="1" x14ac:dyDescent="0.2">
      <c r="A683" s="281">
        <v>528.6</v>
      </c>
      <c r="B683" s="171" t="s">
        <v>2511</v>
      </c>
      <c r="C683" s="171" t="s">
        <v>1849</v>
      </c>
      <c r="D683" s="173">
        <v>5.7262358297711702E-2</v>
      </c>
      <c r="E683" s="173">
        <v>3.2122514638592101E-2</v>
      </c>
      <c r="F683" s="173">
        <v>1.0589335939696001</v>
      </c>
      <c r="G683" s="173">
        <v>0.99431999999999998</v>
      </c>
      <c r="H683" s="173">
        <v>1.12775</v>
      </c>
      <c r="I683" s="173">
        <v>7.46475670394771E-2</v>
      </c>
      <c r="J683" s="282">
        <v>439410</v>
      </c>
      <c r="K683" s="282">
        <v>1273</v>
      </c>
      <c r="L683" s="283">
        <v>438137</v>
      </c>
      <c r="M683" s="171"/>
      <c r="N683" s="171"/>
      <c r="O683" s="171"/>
      <c r="P683" s="171"/>
      <c r="Q683" s="171"/>
      <c r="R683" s="171"/>
      <c r="S683" s="171"/>
      <c r="T683" s="171"/>
      <c r="U683" s="171"/>
      <c r="V683" s="171"/>
      <c r="W683" s="171"/>
      <c r="X683" s="171"/>
      <c r="Y683" s="171"/>
      <c r="Z683" s="171"/>
      <c r="AA683" s="171"/>
      <c r="AB683" s="171"/>
    </row>
    <row r="684" spans="1:28" ht="15.75" customHeight="1" x14ac:dyDescent="0.2">
      <c r="A684" s="281">
        <v>527.1</v>
      </c>
      <c r="B684" s="171" t="s">
        <v>2512</v>
      </c>
      <c r="C684" s="171" t="s">
        <v>1849</v>
      </c>
      <c r="D684" s="173">
        <v>0.26567851993205399</v>
      </c>
      <c r="E684" s="173">
        <v>0.149117419734176</v>
      </c>
      <c r="F684" s="173">
        <v>1.3043156797862001</v>
      </c>
      <c r="G684" s="173">
        <v>0.97375999999999996</v>
      </c>
      <c r="H684" s="173">
        <v>1.74708</v>
      </c>
      <c r="I684" s="173">
        <v>7.4802529284207497E-2</v>
      </c>
      <c r="J684" s="282">
        <v>441727</v>
      </c>
      <c r="K684" s="282">
        <v>59</v>
      </c>
      <c r="L684" s="283">
        <v>441668</v>
      </c>
      <c r="M684" s="171"/>
      <c r="N684" s="171"/>
      <c r="O684" s="171"/>
      <c r="P684" s="171"/>
      <c r="Q684" s="171"/>
      <c r="R684" s="171"/>
      <c r="S684" s="171"/>
      <c r="T684" s="171"/>
      <c r="U684" s="171"/>
      <c r="V684" s="171"/>
      <c r="W684" s="171"/>
      <c r="X684" s="171"/>
      <c r="Y684" s="171"/>
      <c r="Z684" s="171"/>
      <c r="AA684" s="171"/>
      <c r="AB684" s="171"/>
    </row>
    <row r="685" spans="1:28" ht="15.75" customHeight="1" x14ac:dyDescent="0.2">
      <c r="A685" s="281">
        <v>859</v>
      </c>
      <c r="B685" s="171" t="s">
        <v>2513</v>
      </c>
      <c r="C685" s="171" t="s">
        <v>1938</v>
      </c>
      <c r="D685" s="173">
        <v>4.3182678714296097E-2</v>
      </c>
      <c r="E685" s="173">
        <v>2.4244848776219099E-2</v>
      </c>
      <c r="F685" s="173">
        <v>1.044128617503</v>
      </c>
      <c r="G685" s="173">
        <v>0.99567000000000005</v>
      </c>
      <c r="H685" s="173">
        <v>1.09494</v>
      </c>
      <c r="I685" s="173">
        <v>7.4894912824217896E-2</v>
      </c>
      <c r="J685" s="282">
        <v>437218</v>
      </c>
      <c r="K685" s="282">
        <v>2240</v>
      </c>
      <c r="L685" s="283">
        <v>434978</v>
      </c>
      <c r="M685" s="171"/>
      <c r="N685" s="171"/>
      <c r="O685" s="171"/>
      <c r="P685" s="171"/>
      <c r="Q685" s="171"/>
      <c r="R685" s="171"/>
      <c r="S685" s="171"/>
      <c r="T685" s="171"/>
      <c r="U685" s="171"/>
      <c r="V685" s="171"/>
      <c r="W685" s="171"/>
      <c r="X685" s="171"/>
      <c r="Y685" s="171"/>
      <c r="Z685" s="171"/>
      <c r="AA685" s="171"/>
      <c r="AB685" s="171"/>
    </row>
    <row r="686" spans="1:28" ht="15.75" customHeight="1" x14ac:dyDescent="0.2">
      <c r="A686" s="281">
        <v>334.1</v>
      </c>
      <c r="B686" s="171" t="s">
        <v>2514</v>
      </c>
      <c r="C686" s="171" t="s">
        <v>1878</v>
      </c>
      <c r="D686" s="173">
        <v>-7.4284211012929799E-2</v>
      </c>
      <c r="E686" s="173">
        <v>4.1707067436038997E-2</v>
      </c>
      <c r="F686" s="173">
        <v>0.92840779262209405</v>
      </c>
      <c r="G686" s="173">
        <v>0.85553000000000001</v>
      </c>
      <c r="H686" s="173">
        <v>1.00749</v>
      </c>
      <c r="I686" s="173">
        <v>7.4897082277359306E-2</v>
      </c>
      <c r="J686" s="282">
        <v>441241</v>
      </c>
      <c r="K686" s="282">
        <v>755</v>
      </c>
      <c r="L686" s="283">
        <v>440486</v>
      </c>
      <c r="M686" s="171"/>
      <c r="N686" s="171"/>
      <c r="O686" s="171"/>
      <c r="P686" s="171"/>
      <c r="Q686" s="171"/>
      <c r="R686" s="171"/>
      <c r="S686" s="171"/>
      <c r="T686" s="171"/>
      <c r="U686" s="171"/>
      <c r="V686" s="171"/>
      <c r="W686" s="171"/>
      <c r="X686" s="171"/>
      <c r="Y686" s="171"/>
      <c r="Z686" s="171"/>
      <c r="AA686" s="171"/>
      <c r="AB686" s="171"/>
    </row>
    <row r="687" spans="1:28" ht="15.75" customHeight="1" x14ac:dyDescent="0.2">
      <c r="A687" s="281">
        <v>586</v>
      </c>
      <c r="B687" s="171" t="s">
        <v>2515</v>
      </c>
      <c r="C687" s="171" t="s">
        <v>1918</v>
      </c>
      <c r="D687" s="173">
        <v>1.2883202425580199E-2</v>
      </c>
      <c r="E687" s="173">
        <v>7.2713789171566798E-3</v>
      </c>
      <c r="F687" s="173">
        <v>1.0129665484144399</v>
      </c>
      <c r="G687" s="173">
        <v>0.99863000000000002</v>
      </c>
      <c r="H687" s="173">
        <v>1.0275099999999999</v>
      </c>
      <c r="I687" s="173">
        <v>7.6432940772450594E-2</v>
      </c>
      <c r="J687" s="282">
        <v>413995</v>
      </c>
      <c r="K687" s="282">
        <v>26778</v>
      </c>
      <c r="L687" s="283">
        <v>387217</v>
      </c>
      <c r="M687" s="171"/>
      <c r="N687" s="171"/>
      <c r="O687" s="171"/>
      <c r="P687" s="171"/>
      <c r="Q687" s="171"/>
      <c r="R687" s="171"/>
      <c r="S687" s="171"/>
      <c r="T687" s="171"/>
      <c r="U687" s="171"/>
      <c r="V687" s="171"/>
      <c r="W687" s="171"/>
      <c r="X687" s="171"/>
      <c r="Y687" s="171"/>
      <c r="Z687" s="171"/>
      <c r="AA687" s="171"/>
      <c r="AB687" s="171"/>
    </row>
    <row r="688" spans="1:28" ht="15.75" customHeight="1" x14ac:dyDescent="0.2">
      <c r="A688" s="281">
        <v>601.29999999999995</v>
      </c>
      <c r="B688" s="171" t="s">
        <v>2516</v>
      </c>
      <c r="C688" s="171" t="s">
        <v>1918</v>
      </c>
      <c r="D688" s="173">
        <v>2.6921251480503401E-2</v>
      </c>
      <c r="E688" s="173">
        <v>1.52437530996439E-2</v>
      </c>
      <c r="F688" s="173">
        <v>1.02728690225548</v>
      </c>
      <c r="G688" s="173">
        <v>0.99704999999999999</v>
      </c>
      <c r="H688" s="173">
        <v>1.05844</v>
      </c>
      <c r="I688" s="173">
        <v>7.7387226196815304E-2</v>
      </c>
      <c r="J688" s="282">
        <v>434537</v>
      </c>
      <c r="K688" s="282">
        <v>5717</v>
      </c>
      <c r="L688" s="283">
        <v>428820</v>
      </c>
      <c r="M688" s="171"/>
      <c r="N688" s="171"/>
      <c r="O688" s="171"/>
      <c r="P688" s="171"/>
      <c r="Q688" s="171"/>
      <c r="R688" s="171"/>
      <c r="S688" s="171"/>
      <c r="T688" s="171"/>
      <c r="U688" s="171"/>
      <c r="V688" s="171"/>
      <c r="W688" s="171"/>
      <c r="X688" s="171"/>
      <c r="Y688" s="171"/>
      <c r="Z688" s="171"/>
      <c r="AA688" s="171"/>
      <c r="AB688" s="171"/>
    </row>
    <row r="689" spans="1:28" ht="15.75" customHeight="1" x14ac:dyDescent="0.2">
      <c r="A689" s="281">
        <v>276.11</v>
      </c>
      <c r="B689" s="171" t="s">
        <v>2517</v>
      </c>
      <c r="C689" s="171" t="s">
        <v>1859</v>
      </c>
      <c r="D689" s="173">
        <v>5.4918108734559302E-2</v>
      </c>
      <c r="E689" s="173">
        <v>3.1166069024408199E-2</v>
      </c>
      <c r="F689" s="173">
        <v>1.0564540967701499</v>
      </c>
      <c r="G689" s="173">
        <v>0.99385000000000001</v>
      </c>
      <c r="H689" s="173">
        <v>1.123</v>
      </c>
      <c r="I689" s="173">
        <v>7.8050351742734295E-2</v>
      </c>
      <c r="J689" s="282">
        <v>438331</v>
      </c>
      <c r="K689" s="282">
        <v>1348</v>
      </c>
      <c r="L689" s="283">
        <v>436983</v>
      </c>
      <c r="M689" s="171"/>
      <c r="N689" s="171"/>
      <c r="O689" s="171"/>
      <c r="P689" s="171"/>
      <c r="Q689" s="171"/>
      <c r="R689" s="171"/>
      <c r="S689" s="171"/>
      <c r="T689" s="171"/>
      <c r="U689" s="171"/>
      <c r="V689" s="171"/>
      <c r="W689" s="171"/>
      <c r="X689" s="171"/>
      <c r="Y689" s="171"/>
      <c r="Z689" s="171"/>
      <c r="AA689" s="171"/>
      <c r="AB689" s="171"/>
    </row>
    <row r="690" spans="1:28" ht="15.75" customHeight="1" x14ac:dyDescent="0.2">
      <c r="A690" s="281">
        <v>594.79999999999995</v>
      </c>
      <c r="B690" s="171" t="s">
        <v>2518</v>
      </c>
      <c r="C690" s="171" t="s">
        <v>1918</v>
      </c>
      <c r="D690" s="173">
        <v>5.8087867915631003E-2</v>
      </c>
      <c r="E690" s="173">
        <v>3.3053189965345203E-2</v>
      </c>
      <c r="F690" s="173">
        <v>1.05980811474915</v>
      </c>
      <c r="G690" s="173">
        <v>0.99333000000000005</v>
      </c>
      <c r="H690" s="173">
        <v>1.1307400000000001</v>
      </c>
      <c r="I690" s="173">
        <v>7.8848664588119205E-2</v>
      </c>
      <c r="J690" s="282">
        <v>437825</v>
      </c>
      <c r="K690" s="282">
        <v>1209</v>
      </c>
      <c r="L690" s="283">
        <v>436616</v>
      </c>
      <c r="M690" s="171"/>
      <c r="N690" s="171"/>
      <c r="O690" s="171"/>
      <c r="P690" s="171"/>
      <c r="Q690" s="171"/>
      <c r="R690" s="171"/>
      <c r="S690" s="171"/>
      <c r="T690" s="171"/>
      <c r="U690" s="171"/>
      <c r="V690" s="171"/>
      <c r="W690" s="171"/>
      <c r="X690" s="171"/>
      <c r="Y690" s="171"/>
      <c r="Z690" s="171"/>
      <c r="AA690" s="171"/>
      <c r="AB690" s="171"/>
    </row>
    <row r="691" spans="1:28" ht="15.75" customHeight="1" x14ac:dyDescent="0.2">
      <c r="A691" s="281">
        <v>429.2</v>
      </c>
      <c r="B691" s="171" t="s">
        <v>2519</v>
      </c>
      <c r="C691" s="171" t="s">
        <v>1831</v>
      </c>
      <c r="D691" s="173">
        <v>2.9359946467445899E-2</v>
      </c>
      <c r="E691" s="173">
        <v>1.6732265097866902E-2</v>
      </c>
      <c r="F691" s="173">
        <v>1.0297951989162899</v>
      </c>
      <c r="G691" s="173">
        <v>0.99656999999999996</v>
      </c>
      <c r="H691" s="173">
        <v>1.06413</v>
      </c>
      <c r="I691" s="173">
        <v>7.9312263340480998E-2</v>
      </c>
      <c r="J691" s="282">
        <v>428899</v>
      </c>
      <c r="K691" s="282">
        <v>4732</v>
      </c>
      <c r="L691" s="283">
        <v>424167</v>
      </c>
      <c r="M691" s="171"/>
      <c r="N691" s="171"/>
      <c r="O691" s="171"/>
      <c r="P691" s="171"/>
      <c r="Q691" s="171"/>
      <c r="R691" s="171"/>
      <c r="S691" s="171"/>
      <c r="T691" s="171"/>
      <c r="U691" s="171"/>
      <c r="V691" s="171"/>
      <c r="W691" s="171"/>
      <c r="X691" s="171"/>
      <c r="Y691" s="171"/>
      <c r="Z691" s="171"/>
      <c r="AA691" s="171"/>
      <c r="AB691" s="171"/>
    </row>
    <row r="692" spans="1:28" ht="15.75" customHeight="1" x14ac:dyDescent="0.2">
      <c r="A692" s="281">
        <v>341</v>
      </c>
      <c r="B692" s="171" t="s">
        <v>2520</v>
      </c>
      <c r="C692" s="171" t="s">
        <v>1878</v>
      </c>
      <c r="D692" s="173">
        <v>0.112860607333652</v>
      </c>
      <c r="E692" s="173">
        <v>6.4325386868031506E-2</v>
      </c>
      <c r="F692" s="173">
        <v>1.11947587534502</v>
      </c>
      <c r="G692" s="173">
        <v>0.98687000000000002</v>
      </c>
      <c r="H692" s="173">
        <v>1.2699</v>
      </c>
      <c r="I692" s="173">
        <v>7.9340302753180394E-2</v>
      </c>
      <c r="J692" s="282">
        <v>441499</v>
      </c>
      <c r="K692" s="282">
        <v>319</v>
      </c>
      <c r="L692" s="283">
        <v>441180</v>
      </c>
      <c r="M692" s="171"/>
      <c r="N692" s="171"/>
      <c r="O692" s="171"/>
      <c r="P692" s="171"/>
      <c r="Q692" s="171"/>
      <c r="R692" s="171"/>
      <c r="S692" s="171"/>
      <c r="T692" s="171"/>
      <c r="U692" s="171"/>
      <c r="V692" s="171"/>
      <c r="W692" s="171"/>
      <c r="X692" s="171"/>
      <c r="Y692" s="171"/>
      <c r="Z692" s="171"/>
      <c r="AA692" s="171"/>
      <c r="AB692" s="171"/>
    </row>
    <row r="693" spans="1:28" ht="15.75" customHeight="1" x14ac:dyDescent="0.2">
      <c r="A693" s="281">
        <v>627.22</v>
      </c>
      <c r="B693" s="171" t="s">
        <v>2521</v>
      </c>
      <c r="C693" s="171" t="s">
        <v>1918</v>
      </c>
      <c r="D693" s="173">
        <v>-5.9317410766466003E-2</v>
      </c>
      <c r="E693" s="173">
        <v>3.3819255600931603E-2</v>
      </c>
      <c r="F693" s="173">
        <v>0.942407591362587</v>
      </c>
      <c r="G693" s="173">
        <v>0.88195999999999997</v>
      </c>
      <c r="H693" s="173">
        <v>1.0069900000000001</v>
      </c>
      <c r="I693" s="173">
        <v>7.9438429432404603E-2</v>
      </c>
      <c r="J693" s="282">
        <v>440903</v>
      </c>
      <c r="K693" s="282">
        <v>1237</v>
      </c>
      <c r="L693" s="283">
        <v>439666</v>
      </c>
      <c r="M693" s="171"/>
      <c r="N693" s="171"/>
      <c r="O693" s="171"/>
      <c r="P693" s="171"/>
      <c r="Q693" s="171"/>
      <c r="R693" s="171"/>
      <c r="S693" s="171"/>
      <c r="T693" s="171"/>
      <c r="U693" s="171"/>
      <c r="V693" s="171"/>
      <c r="W693" s="171"/>
      <c r="X693" s="171"/>
      <c r="Y693" s="171"/>
      <c r="Z693" s="171"/>
      <c r="AA693" s="171"/>
      <c r="AB693" s="171"/>
    </row>
    <row r="694" spans="1:28" ht="15.75" customHeight="1" x14ac:dyDescent="0.2">
      <c r="A694" s="281">
        <v>340.1</v>
      </c>
      <c r="B694" s="171" t="s">
        <v>2522</v>
      </c>
      <c r="C694" s="171" t="s">
        <v>1878</v>
      </c>
      <c r="D694" s="173">
        <v>-3.2243806457735703E-2</v>
      </c>
      <c r="E694" s="173">
        <v>1.8408363866116498E-2</v>
      </c>
      <c r="F694" s="173">
        <v>0.96827048270257299</v>
      </c>
      <c r="G694" s="173">
        <v>0.93396000000000001</v>
      </c>
      <c r="H694" s="173">
        <v>1.0038400000000001</v>
      </c>
      <c r="I694" s="173">
        <v>7.9845264412616399E-2</v>
      </c>
      <c r="J694" s="282">
        <v>436893</v>
      </c>
      <c r="K694" s="282">
        <v>4010</v>
      </c>
      <c r="L694" s="283">
        <v>432883</v>
      </c>
      <c r="M694" s="171"/>
      <c r="N694" s="171"/>
      <c r="O694" s="171"/>
      <c r="P694" s="171"/>
      <c r="Q694" s="171"/>
      <c r="R694" s="171"/>
      <c r="S694" s="171"/>
      <c r="T694" s="171"/>
      <c r="U694" s="171"/>
      <c r="V694" s="171"/>
      <c r="W694" s="171"/>
      <c r="X694" s="171"/>
      <c r="Y694" s="171"/>
      <c r="Z694" s="171"/>
      <c r="AA694" s="171"/>
      <c r="AB694" s="171"/>
    </row>
    <row r="695" spans="1:28" ht="15.75" customHeight="1" x14ac:dyDescent="0.2">
      <c r="A695" s="281">
        <v>743.4</v>
      </c>
      <c r="B695" s="171" t="s">
        <v>2523</v>
      </c>
      <c r="C695" s="171" t="s">
        <v>1902</v>
      </c>
      <c r="D695" s="173">
        <v>5.8850043860521901E-2</v>
      </c>
      <c r="E695" s="173">
        <v>3.3642918428330899E-2</v>
      </c>
      <c r="F695" s="173">
        <v>1.0606161829063501</v>
      </c>
      <c r="G695" s="173">
        <v>0.99292999999999998</v>
      </c>
      <c r="H695" s="173">
        <v>1.1329100000000001</v>
      </c>
      <c r="I695" s="173">
        <v>8.02469477525702E-2</v>
      </c>
      <c r="J695" s="282">
        <v>439609</v>
      </c>
      <c r="K695" s="282">
        <v>1162</v>
      </c>
      <c r="L695" s="283">
        <v>438447</v>
      </c>
      <c r="M695" s="171"/>
      <c r="N695" s="171"/>
      <c r="O695" s="171"/>
      <c r="P695" s="171"/>
      <c r="Q695" s="171"/>
      <c r="R695" s="171"/>
      <c r="S695" s="171"/>
      <c r="T695" s="171"/>
      <c r="U695" s="171"/>
      <c r="V695" s="171"/>
      <c r="W695" s="171"/>
      <c r="X695" s="171"/>
      <c r="Y695" s="171"/>
      <c r="Z695" s="171"/>
      <c r="AA695" s="171"/>
      <c r="AB695" s="171"/>
    </row>
    <row r="696" spans="1:28" ht="15.75" customHeight="1" x14ac:dyDescent="0.2">
      <c r="A696" s="281">
        <v>272</v>
      </c>
      <c r="B696" s="171" t="s">
        <v>2524</v>
      </c>
      <c r="C696" s="171" t="s">
        <v>1859</v>
      </c>
      <c r="D696" s="173">
        <v>7.8764977015866097E-3</v>
      </c>
      <c r="E696" s="173">
        <v>4.5291282788097803E-3</v>
      </c>
      <c r="F696" s="173">
        <v>1.00790759891219</v>
      </c>
      <c r="G696" s="173">
        <v>0.999</v>
      </c>
      <c r="H696" s="173">
        <v>1.0168900000000001</v>
      </c>
      <c r="I696" s="173">
        <v>8.2021418442626295E-2</v>
      </c>
      <c r="J696" s="282">
        <v>416383</v>
      </c>
      <c r="K696" s="282">
        <v>321576</v>
      </c>
      <c r="L696" s="283">
        <v>94807</v>
      </c>
      <c r="M696" s="171"/>
      <c r="N696" s="171"/>
      <c r="O696" s="171"/>
      <c r="P696" s="171"/>
      <c r="Q696" s="171"/>
      <c r="R696" s="171"/>
      <c r="S696" s="171"/>
      <c r="T696" s="171"/>
      <c r="U696" s="171"/>
      <c r="V696" s="171"/>
      <c r="W696" s="171"/>
      <c r="X696" s="171"/>
      <c r="Y696" s="171"/>
      <c r="Z696" s="171"/>
      <c r="AA696" s="171"/>
      <c r="AB696" s="171"/>
    </row>
    <row r="697" spans="1:28" ht="15.75" customHeight="1" x14ac:dyDescent="0.2">
      <c r="A697" s="281">
        <v>170</v>
      </c>
      <c r="B697" s="171" t="s">
        <v>2525</v>
      </c>
      <c r="C697" s="171" t="s">
        <v>1820</v>
      </c>
      <c r="D697" s="173">
        <v>4.7756794677080501E-2</v>
      </c>
      <c r="E697" s="173">
        <v>2.7463432193263498E-2</v>
      </c>
      <c r="F697" s="173">
        <v>1.0489155224625399</v>
      </c>
      <c r="G697" s="173">
        <v>0.99395</v>
      </c>
      <c r="H697" s="173">
        <v>1.1069199999999999</v>
      </c>
      <c r="I697" s="173">
        <v>8.2048302985627999E-2</v>
      </c>
      <c r="J697" s="282">
        <v>439717</v>
      </c>
      <c r="K697" s="282">
        <v>1740</v>
      </c>
      <c r="L697" s="283">
        <v>437977</v>
      </c>
      <c r="M697" s="171"/>
      <c r="N697" s="171"/>
      <c r="O697" s="171"/>
      <c r="P697" s="171"/>
      <c r="Q697" s="171"/>
      <c r="R697" s="171"/>
      <c r="S697" s="171"/>
      <c r="T697" s="171"/>
      <c r="U697" s="171"/>
      <c r="V697" s="171"/>
      <c r="W697" s="171"/>
      <c r="X697" s="171"/>
      <c r="Y697" s="171"/>
      <c r="Z697" s="171"/>
      <c r="AA697" s="171"/>
      <c r="AB697" s="171"/>
    </row>
    <row r="698" spans="1:28" ht="15.75" customHeight="1" x14ac:dyDescent="0.2">
      <c r="A698" s="281">
        <v>750.14</v>
      </c>
      <c r="B698" s="171" t="s">
        <v>2526</v>
      </c>
      <c r="C698" s="171" t="s">
        <v>2247</v>
      </c>
      <c r="D698" s="173">
        <v>0.179449011410825</v>
      </c>
      <c r="E698" s="173">
        <v>0.103285532593362</v>
      </c>
      <c r="F698" s="173">
        <v>1.19655789171326</v>
      </c>
      <c r="G698" s="173">
        <v>0.97726999999999997</v>
      </c>
      <c r="H698" s="173">
        <v>1.46505</v>
      </c>
      <c r="I698" s="173">
        <v>8.2315349578577501E-2</v>
      </c>
      <c r="J698" s="282">
        <v>441574</v>
      </c>
      <c r="K698" s="282">
        <v>122</v>
      </c>
      <c r="L698" s="283">
        <v>441452</v>
      </c>
      <c r="M698" s="171"/>
      <c r="N698" s="171"/>
      <c r="O698" s="171"/>
      <c r="P698" s="171"/>
      <c r="Q698" s="171"/>
      <c r="R698" s="171"/>
      <c r="S698" s="171"/>
      <c r="T698" s="171"/>
      <c r="U698" s="171"/>
      <c r="V698" s="171"/>
      <c r="W698" s="171"/>
      <c r="X698" s="171"/>
      <c r="Y698" s="171"/>
      <c r="Z698" s="171"/>
      <c r="AA698" s="171"/>
      <c r="AB698" s="171"/>
    </row>
    <row r="699" spans="1:28" ht="15.75" customHeight="1" x14ac:dyDescent="0.2">
      <c r="A699" s="281">
        <v>278.10000000000002</v>
      </c>
      <c r="B699" s="171" t="s">
        <v>2527</v>
      </c>
      <c r="C699" s="171" t="s">
        <v>1859</v>
      </c>
      <c r="D699" s="173">
        <v>6.4491089141158701E-3</v>
      </c>
      <c r="E699" s="173">
        <v>3.71294371791098E-3</v>
      </c>
      <c r="F699" s="173">
        <v>1.00646994919333</v>
      </c>
      <c r="G699" s="173">
        <v>0.99917</v>
      </c>
      <c r="H699" s="173">
        <v>1.0138199999999999</v>
      </c>
      <c r="I699" s="173">
        <v>8.2400212842356796E-2</v>
      </c>
      <c r="J699" s="282">
        <v>409751</v>
      </c>
      <c r="K699" s="282">
        <v>166090</v>
      </c>
      <c r="L699" s="283">
        <v>243661</v>
      </c>
      <c r="M699" s="171"/>
      <c r="N699" s="171"/>
      <c r="O699" s="171"/>
      <c r="P699" s="171"/>
      <c r="Q699" s="171"/>
      <c r="R699" s="171"/>
      <c r="S699" s="171"/>
      <c r="T699" s="171"/>
      <c r="U699" s="171"/>
      <c r="V699" s="171"/>
      <c r="W699" s="171"/>
      <c r="X699" s="171"/>
      <c r="Y699" s="171"/>
      <c r="Z699" s="171"/>
      <c r="AA699" s="171"/>
      <c r="AB699" s="171"/>
    </row>
    <row r="700" spans="1:28" ht="15.75" customHeight="1" x14ac:dyDescent="0.2">
      <c r="A700" s="281">
        <v>250</v>
      </c>
      <c r="B700" s="171" t="s">
        <v>2528</v>
      </c>
      <c r="C700" s="171" t="s">
        <v>1859</v>
      </c>
      <c r="D700" s="173">
        <v>6.5883927504008597E-3</v>
      </c>
      <c r="E700" s="173">
        <v>3.79887680809631E-3</v>
      </c>
      <c r="F700" s="173">
        <v>1.00661014395217</v>
      </c>
      <c r="G700" s="173">
        <v>0.99914000000000003</v>
      </c>
      <c r="H700" s="173">
        <v>1.01413</v>
      </c>
      <c r="I700" s="173">
        <v>8.2864834715716304E-2</v>
      </c>
      <c r="J700" s="282">
        <v>423456</v>
      </c>
      <c r="K700" s="282">
        <v>147487</v>
      </c>
      <c r="L700" s="283">
        <v>275969</v>
      </c>
      <c r="M700" s="171"/>
      <c r="N700" s="171"/>
      <c r="O700" s="171"/>
      <c r="P700" s="171"/>
      <c r="Q700" s="171"/>
      <c r="R700" s="171"/>
      <c r="S700" s="171"/>
      <c r="T700" s="171"/>
      <c r="U700" s="171"/>
      <c r="V700" s="171"/>
      <c r="W700" s="171"/>
      <c r="X700" s="171"/>
      <c r="Y700" s="171"/>
      <c r="Z700" s="171"/>
      <c r="AA700" s="171"/>
      <c r="AB700" s="171"/>
    </row>
    <row r="701" spans="1:28" ht="15.75" customHeight="1" x14ac:dyDescent="0.2">
      <c r="A701" s="281">
        <v>727.1</v>
      </c>
      <c r="B701" s="171" t="s">
        <v>2529</v>
      </c>
      <c r="C701" s="171" t="s">
        <v>1902</v>
      </c>
      <c r="D701" s="173">
        <v>1.38950755143522E-2</v>
      </c>
      <c r="E701" s="173">
        <v>8.0178907643708702E-3</v>
      </c>
      <c r="F701" s="173">
        <v>1.01399206076128</v>
      </c>
      <c r="G701" s="173">
        <v>0.99817999999999996</v>
      </c>
      <c r="H701" s="173">
        <v>1.0300499999999999</v>
      </c>
      <c r="I701" s="173">
        <v>8.3094098882950093E-2</v>
      </c>
      <c r="J701" s="282">
        <v>423656</v>
      </c>
      <c r="K701" s="282">
        <v>21675</v>
      </c>
      <c r="L701" s="283">
        <v>401981</v>
      </c>
      <c r="M701" s="171"/>
      <c r="N701" s="171"/>
      <c r="O701" s="171"/>
      <c r="P701" s="171"/>
      <c r="Q701" s="171"/>
      <c r="R701" s="171"/>
      <c r="S701" s="171"/>
      <c r="T701" s="171"/>
      <c r="U701" s="171"/>
      <c r="V701" s="171"/>
      <c r="W701" s="171"/>
      <c r="X701" s="171"/>
      <c r="Y701" s="171"/>
      <c r="Z701" s="171"/>
      <c r="AA701" s="171"/>
      <c r="AB701" s="171"/>
    </row>
    <row r="702" spans="1:28" ht="15.75" customHeight="1" x14ac:dyDescent="0.2">
      <c r="A702" s="281">
        <v>613.5</v>
      </c>
      <c r="B702" s="171" t="s">
        <v>2530</v>
      </c>
      <c r="C702" s="171" t="s">
        <v>1918</v>
      </c>
      <c r="D702" s="173">
        <v>4.8230106197527198E-2</v>
      </c>
      <c r="E702" s="173">
        <v>2.79032083163148E-2</v>
      </c>
      <c r="F702" s="173">
        <v>1.0494121037728501</v>
      </c>
      <c r="G702" s="173">
        <v>0.99356</v>
      </c>
      <c r="H702" s="173">
        <v>1.1084000000000001</v>
      </c>
      <c r="I702" s="173">
        <v>8.3902404699293304E-2</v>
      </c>
      <c r="J702" s="282">
        <v>437937</v>
      </c>
      <c r="K702" s="282">
        <v>1729</v>
      </c>
      <c r="L702" s="283">
        <v>436208</v>
      </c>
      <c r="M702" s="171"/>
      <c r="N702" s="171"/>
      <c r="O702" s="171"/>
      <c r="P702" s="171"/>
      <c r="Q702" s="171"/>
      <c r="R702" s="171"/>
      <c r="S702" s="171"/>
      <c r="T702" s="171"/>
      <c r="U702" s="171"/>
      <c r="V702" s="171"/>
      <c r="W702" s="171"/>
      <c r="X702" s="171"/>
      <c r="Y702" s="171"/>
      <c r="Z702" s="171"/>
      <c r="AA702" s="171"/>
      <c r="AB702" s="171"/>
    </row>
    <row r="703" spans="1:28" ht="15.75" customHeight="1" x14ac:dyDescent="0.2">
      <c r="A703" s="281">
        <v>433.12</v>
      </c>
      <c r="B703" s="171" t="s">
        <v>2531</v>
      </c>
      <c r="C703" s="171" t="s">
        <v>1831</v>
      </c>
      <c r="D703" s="173">
        <v>5.9584721587432603E-2</v>
      </c>
      <c r="E703" s="173">
        <v>3.4487263546084897E-2</v>
      </c>
      <c r="F703" s="173">
        <v>1.0613956802973601</v>
      </c>
      <c r="G703" s="173">
        <v>0.99202000000000001</v>
      </c>
      <c r="H703" s="173">
        <v>1.1356200000000001</v>
      </c>
      <c r="I703" s="173">
        <v>8.4036425295230893E-2</v>
      </c>
      <c r="J703" s="282">
        <v>439514</v>
      </c>
      <c r="K703" s="282">
        <v>1099</v>
      </c>
      <c r="L703" s="283">
        <v>438415</v>
      </c>
      <c r="M703" s="171"/>
      <c r="N703" s="171"/>
      <c r="O703" s="171"/>
      <c r="P703" s="171"/>
      <c r="Q703" s="171"/>
      <c r="R703" s="171"/>
      <c r="S703" s="171"/>
      <c r="T703" s="171"/>
      <c r="U703" s="171"/>
      <c r="V703" s="171"/>
      <c r="W703" s="171"/>
      <c r="X703" s="171"/>
      <c r="Y703" s="171"/>
      <c r="Z703" s="171"/>
      <c r="AA703" s="171"/>
      <c r="AB703" s="171"/>
    </row>
    <row r="704" spans="1:28" ht="15.75" customHeight="1" x14ac:dyDescent="0.2">
      <c r="A704" s="281">
        <v>526.1</v>
      </c>
      <c r="B704" s="171" t="s">
        <v>2532</v>
      </c>
      <c r="C704" s="171" t="s">
        <v>1849</v>
      </c>
      <c r="D704" s="173">
        <v>0.12934251291355001</v>
      </c>
      <c r="E704" s="173">
        <v>7.4897428876296399E-2</v>
      </c>
      <c r="F704" s="173">
        <v>1.1380798644666099</v>
      </c>
      <c r="G704" s="173">
        <v>0.98270000000000002</v>
      </c>
      <c r="H704" s="173">
        <v>1.31803</v>
      </c>
      <c r="I704" s="173">
        <v>8.4180485082476705E-2</v>
      </c>
      <c r="J704" s="282">
        <v>441267</v>
      </c>
      <c r="K704" s="282">
        <v>234</v>
      </c>
      <c r="L704" s="283">
        <v>441033</v>
      </c>
      <c r="M704" s="171"/>
      <c r="N704" s="171"/>
      <c r="O704" s="171"/>
      <c r="P704" s="171"/>
      <c r="Q704" s="171"/>
      <c r="R704" s="171"/>
      <c r="S704" s="171"/>
      <c r="T704" s="171"/>
      <c r="U704" s="171"/>
      <c r="V704" s="171"/>
      <c r="W704" s="171"/>
      <c r="X704" s="171"/>
      <c r="Y704" s="171"/>
      <c r="Z704" s="171"/>
      <c r="AA704" s="171"/>
      <c r="AB704" s="171"/>
    </row>
    <row r="705" spans="1:28" ht="15.75" customHeight="1" x14ac:dyDescent="0.2">
      <c r="A705" s="281">
        <v>272.10000000000002</v>
      </c>
      <c r="B705" s="171" t="s">
        <v>2533</v>
      </c>
      <c r="C705" s="171" t="s">
        <v>1859</v>
      </c>
      <c r="D705" s="173">
        <v>7.7823143797168598E-3</v>
      </c>
      <c r="E705" s="173">
        <v>4.5244185206073199E-3</v>
      </c>
      <c r="F705" s="173">
        <v>1.0078126752965699</v>
      </c>
      <c r="G705" s="173">
        <v>0.99892000000000003</v>
      </c>
      <c r="H705" s="173">
        <v>1.0167900000000001</v>
      </c>
      <c r="I705" s="173">
        <v>8.5419805947013205E-2</v>
      </c>
      <c r="J705" s="282">
        <v>416405</v>
      </c>
      <c r="K705" s="282">
        <v>321310</v>
      </c>
      <c r="L705" s="283">
        <v>95095</v>
      </c>
      <c r="M705" s="171"/>
      <c r="N705" s="171"/>
      <c r="O705" s="171"/>
      <c r="P705" s="171"/>
      <c r="Q705" s="171"/>
      <c r="R705" s="171"/>
      <c r="S705" s="171"/>
      <c r="T705" s="171"/>
      <c r="U705" s="171"/>
      <c r="V705" s="171"/>
      <c r="W705" s="171"/>
      <c r="X705" s="171"/>
      <c r="Y705" s="171"/>
      <c r="Z705" s="171"/>
      <c r="AA705" s="171"/>
      <c r="AB705" s="171"/>
    </row>
    <row r="706" spans="1:28" ht="15.75" customHeight="1" x14ac:dyDescent="0.2">
      <c r="A706" s="281">
        <v>414.2</v>
      </c>
      <c r="B706" s="171" t="s">
        <v>2534</v>
      </c>
      <c r="C706" s="171" t="s">
        <v>1831</v>
      </c>
      <c r="D706" s="173">
        <v>-3.1927103198474999E-2</v>
      </c>
      <c r="E706" s="173">
        <v>1.8594640895169798E-2</v>
      </c>
      <c r="F706" s="173">
        <v>0.96857718568464402</v>
      </c>
      <c r="G706" s="173">
        <v>0.93391000000000002</v>
      </c>
      <c r="H706" s="173">
        <v>1.0045299999999999</v>
      </c>
      <c r="I706" s="173">
        <v>8.5978142396860205E-2</v>
      </c>
      <c r="J706" s="282">
        <v>437854</v>
      </c>
      <c r="K706" s="282">
        <v>3810</v>
      </c>
      <c r="L706" s="283">
        <v>434044</v>
      </c>
      <c r="M706" s="171"/>
      <c r="N706" s="171"/>
      <c r="O706" s="171"/>
      <c r="P706" s="171"/>
      <c r="Q706" s="171"/>
      <c r="R706" s="171"/>
      <c r="S706" s="171"/>
      <c r="T706" s="171"/>
      <c r="U706" s="171"/>
      <c r="V706" s="171"/>
      <c r="W706" s="171"/>
      <c r="X706" s="171"/>
      <c r="Y706" s="171"/>
      <c r="Z706" s="171"/>
      <c r="AA706" s="171"/>
      <c r="AB706" s="171"/>
    </row>
    <row r="707" spans="1:28" ht="15.75" customHeight="1" x14ac:dyDescent="0.2">
      <c r="A707" s="281">
        <v>369</v>
      </c>
      <c r="B707" s="171" t="s">
        <v>2535</v>
      </c>
      <c r="C707" s="171" t="s">
        <v>1896</v>
      </c>
      <c r="D707" s="173">
        <v>1.7206632585299898E-2</v>
      </c>
      <c r="E707" s="173">
        <v>1.0022330782596799E-2</v>
      </c>
      <c r="F707" s="173">
        <v>1.0173555194088499</v>
      </c>
      <c r="G707" s="173">
        <v>0.99756999999999996</v>
      </c>
      <c r="H707" s="173">
        <v>1.0375399999999999</v>
      </c>
      <c r="I707" s="173">
        <v>8.6010339434136301E-2</v>
      </c>
      <c r="J707" s="282">
        <v>417346</v>
      </c>
      <c r="K707" s="282">
        <v>13504</v>
      </c>
      <c r="L707" s="283">
        <v>403842</v>
      </c>
      <c r="M707" s="171"/>
      <c r="N707" s="171"/>
      <c r="O707" s="171"/>
      <c r="P707" s="171"/>
      <c r="Q707" s="171"/>
      <c r="R707" s="171"/>
      <c r="S707" s="171"/>
      <c r="T707" s="171"/>
      <c r="U707" s="171"/>
      <c r="V707" s="171"/>
      <c r="W707" s="171"/>
      <c r="X707" s="171"/>
      <c r="Y707" s="171"/>
      <c r="Z707" s="171"/>
      <c r="AA707" s="171"/>
      <c r="AB707" s="171"/>
    </row>
    <row r="708" spans="1:28" ht="15.75" customHeight="1" x14ac:dyDescent="0.2">
      <c r="A708" s="281">
        <v>218.1</v>
      </c>
      <c r="B708" s="171" t="s">
        <v>2536</v>
      </c>
      <c r="C708" s="171" t="s">
        <v>1820</v>
      </c>
      <c r="D708" s="173">
        <v>-4.9429720469717803E-2</v>
      </c>
      <c r="E708" s="173">
        <v>2.8882523513738802E-2</v>
      </c>
      <c r="F708" s="173">
        <v>0.95177204587833497</v>
      </c>
      <c r="G708" s="173">
        <v>0.89939000000000002</v>
      </c>
      <c r="H708" s="173">
        <v>1.0072099999999999</v>
      </c>
      <c r="I708" s="173">
        <v>8.7006213129566801E-2</v>
      </c>
      <c r="J708" s="282">
        <v>440745</v>
      </c>
      <c r="K708" s="282">
        <v>1718</v>
      </c>
      <c r="L708" s="283">
        <v>439027</v>
      </c>
      <c r="M708" s="171"/>
      <c r="N708" s="171"/>
      <c r="O708" s="171"/>
      <c r="P708" s="171"/>
      <c r="Q708" s="171"/>
      <c r="R708" s="171"/>
      <c r="S708" s="171"/>
      <c r="T708" s="171"/>
      <c r="U708" s="171"/>
      <c r="V708" s="171"/>
      <c r="W708" s="171"/>
      <c r="X708" s="171"/>
      <c r="Y708" s="171"/>
      <c r="Z708" s="171"/>
      <c r="AA708" s="171"/>
      <c r="AB708" s="171"/>
    </row>
    <row r="709" spans="1:28" ht="15.75" customHeight="1" x14ac:dyDescent="0.2">
      <c r="A709" s="281">
        <v>592.13</v>
      </c>
      <c r="B709" s="171" t="s">
        <v>2537</v>
      </c>
      <c r="C709" s="171" t="s">
        <v>1918</v>
      </c>
      <c r="D709" s="173">
        <v>-8.5444145071912697E-2</v>
      </c>
      <c r="E709" s="173">
        <v>5.0100710167322302E-2</v>
      </c>
      <c r="F709" s="173">
        <v>0.91810442227852995</v>
      </c>
      <c r="G709" s="173">
        <v>0.83223000000000003</v>
      </c>
      <c r="H709" s="173">
        <v>1.0128299999999999</v>
      </c>
      <c r="I709" s="173">
        <v>8.8110943117044399E-2</v>
      </c>
      <c r="J709" s="282">
        <v>441474</v>
      </c>
      <c r="K709" s="282">
        <v>528</v>
      </c>
      <c r="L709" s="283">
        <v>440946</v>
      </c>
      <c r="M709" s="171"/>
      <c r="N709" s="171"/>
      <c r="O709" s="171"/>
      <c r="P709" s="171"/>
      <c r="Q709" s="171"/>
      <c r="R709" s="171"/>
      <c r="S709" s="171"/>
      <c r="T709" s="171"/>
      <c r="U709" s="171"/>
      <c r="V709" s="171"/>
      <c r="W709" s="171"/>
      <c r="X709" s="171"/>
      <c r="Y709" s="171"/>
      <c r="Z709" s="171"/>
      <c r="AA709" s="171"/>
      <c r="AB709" s="171"/>
    </row>
    <row r="710" spans="1:28" ht="15.75" customHeight="1" x14ac:dyDescent="0.2">
      <c r="A710" s="281">
        <v>316.10000000000002</v>
      </c>
      <c r="B710" s="171" t="s">
        <v>2538</v>
      </c>
      <c r="C710" s="171" t="s">
        <v>1816</v>
      </c>
      <c r="D710" s="173">
        <v>0.10794602499137999</v>
      </c>
      <c r="E710" s="173">
        <v>6.3319552495028797E-2</v>
      </c>
      <c r="F710" s="173">
        <v>1.1139876162725599</v>
      </c>
      <c r="G710" s="173">
        <v>0.98397000000000001</v>
      </c>
      <c r="H710" s="173">
        <v>1.26119</v>
      </c>
      <c r="I710" s="173">
        <v>8.8235114403418302E-2</v>
      </c>
      <c r="J710" s="282">
        <v>441402</v>
      </c>
      <c r="K710" s="282">
        <v>326</v>
      </c>
      <c r="L710" s="283">
        <v>441076</v>
      </c>
      <c r="M710" s="171"/>
      <c r="N710" s="171"/>
      <c r="O710" s="171"/>
      <c r="P710" s="171"/>
      <c r="Q710" s="171"/>
      <c r="R710" s="171"/>
      <c r="S710" s="171"/>
      <c r="T710" s="171"/>
      <c r="U710" s="171"/>
      <c r="V710" s="171"/>
      <c r="W710" s="171"/>
      <c r="X710" s="171"/>
      <c r="Y710" s="171"/>
      <c r="Z710" s="171"/>
      <c r="AA710" s="171"/>
      <c r="AB710" s="171"/>
    </row>
    <row r="711" spans="1:28" ht="15.75" customHeight="1" x14ac:dyDescent="0.2">
      <c r="A711" s="281">
        <v>415.11</v>
      </c>
      <c r="B711" s="171" t="s">
        <v>2539</v>
      </c>
      <c r="C711" s="171" t="s">
        <v>1831</v>
      </c>
      <c r="D711" s="173">
        <v>1.98471093434992E-2</v>
      </c>
      <c r="E711" s="173">
        <v>1.1678065266905501E-2</v>
      </c>
      <c r="F711" s="173">
        <v>1.0200453726973899</v>
      </c>
      <c r="G711" s="173">
        <v>0.99695999999999996</v>
      </c>
      <c r="H711" s="173">
        <v>1.04366</v>
      </c>
      <c r="I711" s="173">
        <v>8.9221187233921306E-2</v>
      </c>
      <c r="J711" s="282">
        <v>438862</v>
      </c>
      <c r="K711" s="282">
        <v>9818</v>
      </c>
      <c r="L711" s="283">
        <v>429044</v>
      </c>
      <c r="M711" s="171"/>
      <c r="N711" s="171"/>
      <c r="O711" s="171"/>
      <c r="P711" s="171"/>
      <c r="Q711" s="171"/>
      <c r="R711" s="171"/>
      <c r="S711" s="171"/>
      <c r="T711" s="171"/>
      <c r="U711" s="171"/>
      <c r="V711" s="171"/>
      <c r="W711" s="171"/>
      <c r="X711" s="171"/>
      <c r="Y711" s="171"/>
      <c r="Z711" s="171"/>
      <c r="AA711" s="171"/>
      <c r="AB711" s="171"/>
    </row>
    <row r="712" spans="1:28" ht="15.75" customHeight="1" x14ac:dyDescent="0.2">
      <c r="A712" s="281">
        <v>446.5</v>
      </c>
      <c r="B712" s="171" t="s">
        <v>2540</v>
      </c>
      <c r="C712" s="171" t="s">
        <v>1831</v>
      </c>
      <c r="D712" s="173">
        <v>-6.8656774016904995E-2</v>
      </c>
      <c r="E712" s="173">
        <v>4.0400454661081699E-2</v>
      </c>
      <c r="F712" s="173">
        <v>0.93364707702665395</v>
      </c>
      <c r="G712" s="173">
        <v>0.86256999999999995</v>
      </c>
      <c r="H712" s="173">
        <v>1.01058</v>
      </c>
      <c r="I712" s="173">
        <v>8.9242717078415398E-2</v>
      </c>
      <c r="J712" s="282">
        <v>441457</v>
      </c>
      <c r="K712" s="282">
        <v>802</v>
      </c>
      <c r="L712" s="283">
        <v>440655</v>
      </c>
      <c r="M712" s="171"/>
      <c r="N712" s="171"/>
      <c r="O712" s="171"/>
      <c r="P712" s="171"/>
      <c r="Q712" s="171"/>
      <c r="R712" s="171"/>
      <c r="S712" s="171"/>
      <c r="T712" s="171"/>
      <c r="U712" s="171"/>
      <c r="V712" s="171"/>
      <c r="W712" s="171"/>
      <c r="X712" s="171"/>
      <c r="Y712" s="171"/>
      <c r="Z712" s="171"/>
      <c r="AA712" s="171"/>
      <c r="AB712" s="171"/>
    </row>
    <row r="713" spans="1:28" ht="15.75" customHeight="1" x14ac:dyDescent="0.2">
      <c r="A713" s="281">
        <v>695.3</v>
      </c>
      <c r="B713" s="171" t="s">
        <v>2541</v>
      </c>
      <c r="C713" s="171" t="s">
        <v>1855</v>
      </c>
      <c r="D713" s="173">
        <v>1.6778871152025501E-2</v>
      </c>
      <c r="E713" s="173">
        <v>9.8978127540898398E-3</v>
      </c>
      <c r="F713" s="173">
        <v>1.0169204270182299</v>
      </c>
      <c r="G713" s="173">
        <v>0.99738000000000004</v>
      </c>
      <c r="H713" s="173">
        <v>1.03684</v>
      </c>
      <c r="I713" s="173">
        <v>9.0035590701767504E-2</v>
      </c>
      <c r="J713" s="282">
        <v>433285</v>
      </c>
      <c r="K713" s="282">
        <v>13859</v>
      </c>
      <c r="L713" s="283">
        <v>419426</v>
      </c>
      <c r="M713" s="171"/>
      <c r="N713" s="171"/>
      <c r="O713" s="171"/>
      <c r="P713" s="171"/>
      <c r="Q713" s="171"/>
      <c r="R713" s="171"/>
      <c r="S713" s="171"/>
      <c r="T713" s="171"/>
      <c r="U713" s="171"/>
      <c r="V713" s="171"/>
      <c r="W713" s="171"/>
      <c r="X713" s="171"/>
      <c r="Y713" s="171"/>
      <c r="Z713" s="171"/>
      <c r="AA713" s="171"/>
      <c r="AB713" s="171"/>
    </row>
    <row r="714" spans="1:28" ht="15.75" customHeight="1" x14ac:dyDescent="0.2">
      <c r="A714" s="281">
        <v>526.29999999999995</v>
      </c>
      <c r="B714" s="171" t="s">
        <v>2542</v>
      </c>
      <c r="C714" s="171" t="s">
        <v>1849</v>
      </c>
      <c r="D714" s="173">
        <v>0.146749424928306</v>
      </c>
      <c r="E714" s="173">
        <v>8.6597610964915001E-2</v>
      </c>
      <c r="F714" s="173">
        <v>1.1580637447647699</v>
      </c>
      <c r="G714" s="173">
        <v>0.97728000000000004</v>
      </c>
      <c r="H714" s="173">
        <v>1.37229</v>
      </c>
      <c r="I714" s="173">
        <v>9.0148886459815197E-2</v>
      </c>
      <c r="J714" s="282">
        <v>441282</v>
      </c>
      <c r="K714" s="282">
        <v>175</v>
      </c>
      <c r="L714" s="283">
        <v>441107</v>
      </c>
      <c r="M714" s="171"/>
      <c r="N714" s="171"/>
      <c r="O714" s="171"/>
      <c r="P714" s="171"/>
      <c r="Q714" s="171"/>
      <c r="R714" s="171"/>
      <c r="S714" s="171"/>
      <c r="T714" s="171"/>
      <c r="U714" s="171"/>
      <c r="V714" s="171"/>
      <c r="W714" s="171"/>
      <c r="X714" s="171"/>
      <c r="Y714" s="171"/>
      <c r="Z714" s="171"/>
      <c r="AA714" s="171"/>
      <c r="AB714" s="171"/>
    </row>
    <row r="715" spans="1:28" ht="15.75" customHeight="1" x14ac:dyDescent="0.2">
      <c r="A715" s="281">
        <v>702.2</v>
      </c>
      <c r="B715" s="171" t="s">
        <v>2543</v>
      </c>
      <c r="C715" s="171" t="s">
        <v>1855</v>
      </c>
      <c r="D715" s="173">
        <v>7.8229356141034795E-3</v>
      </c>
      <c r="E715" s="173">
        <v>4.6186367219298299E-3</v>
      </c>
      <c r="F715" s="173">
        <v>1.00785361472297</v>
      </c>
      <c r="G715" s="173">
        <v>0.99877000000000005</v>
      </c>
      <c r="H715" s="173">
        <v>1.01702</v>
      </c>
      <c r="I715" s="173">
        <v>9.0307873521498702E-2</v>
      </c>
      <c r="J715" s="282">
        <v>386629</v>
      </c>
      <c r="K715" s="282">
        <v>82827</v>
      </c>
      <c r="L715" s="283">
        <v>303802</v>
      </c>
      <c r="M715" s="171"/>
      <c r="N715" s="171"/>
      <c r="O715" s="171"/>
      <c r="P715" s="171"/>
      <c r="Q715" s="171"/>
      <c r="R715" s="171"/>
      <c r="S715" s="171"/>
      <c r="T715" s="171"/>
      <c r="U715" s="171"/>
      <c r="V715" s="171"/>
      <c r="W715" s="171"/>
      <c r="X715" s="171"/>
      <c r="Y715" s="171"/>
      <c r="Z715" s="171"/>
      <c r="AA715" s="171"/>
      <c r="AB715" s="171"/>
    </row>
    <row r="716" spans="1:28" ht="15.75" customHeight="1" x14ac:dyDescent="0.2">
      <c r="A716" s="281">
        <v>425.2</v>
      </c>
      <c r="B716" s="171" t="s">
        <v>2544</v>
      </c>
      <c r="C716" s="171" t="s">
        <v>1831</v>
      </c>
      <c r="D716" s="173">
        <v>4.7947728783657502E-2</v>
      </c>
      <c r="E716" s="173">
        <v>2.8311645082677701E-2</v>
      </c>
      <c r="F716" s="173">
        <v>1.0491158153314599</v>
      </c>
      <c r="G716" s="173">
        <v>0.99248999999999998</v>
      </c>
      <c r="H716" s="173">
        <v>1.1089800000000001</v>
      </c>
      <c r="I716" s="173">
        <v>9.0347183826363794E-2</v>
      </c>
      <c r="J716" s="282">
        <v>438934</v>
      </c>
      <c r="K716" s="282">
        <v>1640</v>
      </c>
      <c r="L716" s="283">
        <v>437294</v>
      </c>
      <c r="M716" s="171"/>
      <c r="N716" s="171"/>
      <c r="O716" s="171"/>
      <c r="P716" s="171"/>
      <c r="Q716" s="171"/>
      <c r="R716" s="171"/>
      <c r="S716" s="171"/>
      <c r="T716" s="171"/>
      <c r="U716" s="171"/>
      <c r="V716" s="171"/>
      <c r="W716" s="171"/>
      <c r="X716" s="171"/>
      <c r="Y716" s="171"/>
      <c r="Z716" s="171"/>
      <c r="AA716" s="171"/>
      <c r="AB716" s="171"/>
    </row>
    <row r="717" spans="1:28" ht="15.75" customHeight="1" x14ac:dyDescent="0.2">
      <c r="A717" s="281">
        <v>564.9</v>
      </c>
      <c r="B717" s="171" t="s">
        <v>2545</v>
      </c>
      <c r="C717" s="171" t="s">
        <v>1849</v>
      </c>
      <c r="D717" s="173">
        <v>4.5548026168987503E-2</v>
      </c>
      <c r="E717" s="173">
        <v>2.69050884703214E-2</v>
      </c>
      <c r="F717" s="173">
        <v>1.0466012676563099</v>
      </c>
      <c r="G717" s="173">
        <v>0.99283999999999994</v>
      </c>
      <c r="H717" s="173">
        <v>1.10327</v>
      </c>
      <c r="I717" s="173">
        <v>9.0471659595000503E-2</v>
      </c>
      <c r="J717" s="282">
        <v>434326</v>
      </c>
      <c r="K717" s="282">
        <v>1815</v>
      </c>
      <c r="L717" s="283">
        <v>432511</v>
      </c>
      <c r="M717" s="171"/>
      <c r="N717" s="171"/>
      <c r="O717" s="171"/>
      <c r="P717" s="171"/>
      <c r="Q717" s="171"/>
      <c r="R717" s="171"/>
      <c r="S717" s="171"/>
      <c r="T717" s="171"/>
      <c r="U717" s="171"/>
      <c r="V717" s="171"/>
      <c r="W717" s="171"/>
      <c r="X717" s="171"/>
      <c r="Y717" s="171"/>
      <c r="Z717" s="171"/>
      <c r="AA717" s="171"/>
      <c r="AB717" s="171"/>
    </row>
    <row r="718" spans="1:28" ht="15.75" customHeight="1" x14ac:dyDescent="0.2">
      <c r="A718" s="281">
        <v>289</v>
      </c>
      <c r="B718" s="171" t="s">
        <v>2546</v>
      </c>
      <c r="C718" s="171" t="s">
        <v>1852</v>
      </c>
      <c r="D718" s="173">
        <v>3.1088028270464502E-2</v>
      </c>
      <c r="E718" s="173">
        <v>1.8373659688798401E-2</v>
      </c>
      <c r="F718" s="173">
        <v>1.03157630776803</v>
      </c>
      <c r="G718" s="173">
        <v>0.99509000000000003</v>
      </c>
      <c r="H718" s="173">
        <v>1.0693999999999999</v>
      </c>
      <c r="I718" s="173">
        <v>9.0648089800122303E-2</v>
      </c>
      <c r="J718" s="282">
        <v>434011</v>
      </c>
      <c r="K718" s="282">
        <v>3905</v>
      </c>
      <c r="L718" s="283">
        <v>430106</v>
      </c>
      <c r="M718" s="171"/>
      <c r="N718" s="171"/>
      <c r="O718" s="171"/>
      <c r="P718" s="171"/>
      <c r="Q718" s="171"/>
      <c r="R718" s="171"/>
      <c r="S718" s="171"/>
      <c r="T718" s="171"/>
      <c r="U718" s="171"/>
      <c r="V718" s="171"/>
      <c r="W718" s="171"/>
      <c r="X718" s="171"/>
      <c r="Y718" s="171"/>
      <c r="Z718" s="171"/>
      <c r="AA718" s="171"/>
      <c r="AB718" s="171"/>
    </row>
    <row r="719" spans="1:28" ht="15.75" customHeight="1" x14ac:dyDescent="0.2">
      <c r="A719" s="281">
        <v>790</v>
      </c>
      <c r="B719" s="171" t="s">
        <v>2547</v>
      </c>
      <c r="C719" s="171" t="s">
        <v>1914</v>
      </c>
      <c r="D719" s="173">
        <v>5.18977062556851E-2</v>
      </c>
      <c r="E719" s="173">
        <v>3.0726518679568E-2</v>
      </c>
      <c r="F719" s="173">
        <v>1.0532679942755701</v>
      </c>
      <c r="G719" s="173">
        <v>0.99170999999999998</v>
      </c>
      <c r="H719" s="173">
        <v>1.1186499999999999</v>
      </c>
      <c r="I719" s="173">
        <v>9.1215586827888398E-2</v>
      </c>
      <c r="J719" s="282">
        <v>436316</v>
      </c>
      <c r="K719" s="282">
        <v>1390</v>
      </c>
      <c r="L719" s="283">
        <v>434926</v>
      </c>
      <c r="M719" s="171"/>
      <c r="N719" s="171"/>
      <c r="O719" s="171"/>
      <c r="P719" s="171"/>
      <c r="Q719" s="171"/>
      <c r="R719" s="171"/>
      <c r="S719" s="171"/>
      <c r="T719" s="171"/>
      <c r="U719" s="171"/>
      <c r="V719" s="171"/>
      <c r="W719" s="171"/>
      <c r="X719" s="171"/>
      <c r="Y719" s="171"/>
      <c r="Z719" s="171"/>
      <c r="AA719" s="171"/>
      <c r="AB719" s="171"/>
    </row>
    <row r="720" spans="1:28" ht="15.75" customHeight="1" x14ac:dyDescent="0.2">
      <c r="A720" s="281">
        <v>368.4</v>
      </c>
      <c r="B720" s="171" t="s">
        <v>2548</v>
      </c>
      <c r="C720" s="171" t="s">
        <v>1896</v>
      </c>
      <c r="D720" s="173">
        <v>2.0907649003260701E-2</v>
      </c>
      <c r="E720" s="173">
        <v>1.2413606814208E-2</v>
      </c>
      <c r="F720" s="173">
        <v>1.02112774511789</v>
      </c>
      <c r="G720" s="173">
        <v>0.99658000000000002</v>
      </c>
      <c r="H720" s="173">
        <v>1.0462800000000001</v>
      </c>
      <c r="I720" s="173">
        <v>9.2132870210740597E-2</v>
      </c>
      <c r="J720" s="282">
        <v>430570</v>
      </c>
      <c r="K720" s="282">
        <v>8669</v>
      </c>
      <c r="L720" s="283">
        <v>421901</v>
      </c>
      <c r="M720" s="171"/>
      <c r="N720" s="171"/>
      <c r="O720" s="171"/>
      <c r="P720" s="171"/>
      <c r="Q720" s="171"/>
      <c r="R720" s="171"/>
      <c r="S720" s="171"/>
      <c r="T720" s="171"/>
      <c r="U720" s="171"/>
      <c r="V720" s="171"/>
      <c r="W720" s="171"/>
      <c r="X720" s="171"/>
      <c r="Y720" s="171"/>
      <c r="Z720" s="171"/>
      <c r="AA720" s="171"/>
      <c r="AB720" s="171"/>
    </row>
    <row r="721" spans="1:28" ht="15.75" customHeight="1" x14ac:dyDescent="0.2">
      <c r="A721" s="281">
        <v>250.2</v>
      </c>
      <c r="B721" s="171" t="s">
        <v>2549</v>
      </c>
      <c r="C721" s="171" t="s">
        <v>1859</v>
      </c>
      <c r="D721" s="173">
        <v>6.4020579610476304E-3</v>
      </c>
      <c r="E721" s="173">
        <v>3.80175349372804E-3</v>
      </c>
      <c r="F721" s="173">
        <v>1.00642259493703</v>
      </c>
      <c r="G721" s="173">
        <v>0.99895</v>
      </c>
      <c r="H721" s="173">
        <v>1.0139499999999999</v>
      </c>
      <c r="I721" s="173">
        <v>9.2186494162765004E-2</v>
      </c>
      <c r="J721" s="282">
        <v>424457</v>
      </c>
      <c r="K721" s="282">
        <v>146555</v>
      </c>
      <c r="L721" s="283">
        <v>277902</v>
      </c>
      <c r="M721" s="171"/>
      <c r="N721" s="171"/>
      <c r="O721" s="171"/>
      <c r="P721" s="171"/>
      <c r="Q721" s="171"/>
      <c r="R721" s="171"/>
      <c r="S721" s="171"/>
      <c r="T721" s="171"/>
      <c r="U721" s="171"/>
      <c r="V721" s="171"/>
      <c r="W721" s="171"/>
      <c r="X721" s="171"/>
      <c r="Y721" s="171"/>
      <c r="Z721" s="171"/>
      <c r="AA721" s="171"/>
      <c r="AB721" s="171"/>
    </row>
    <row r="722" spans="1:28" ht="15.75" customHeight="1" x14ac:dyDescent="0.2">
      <c r="A722" s="281">
        <v>223</v>
      </c>
      <c r="B722" s="171" t="s">
        <v>2550</v>
      </c>
      <c r="C722" s="171" t="s">
        <v>1820</v>
      </c>
      <c r="D722" s="173">
        <v>5.2542069487269201E-2</v>
      </c>
      <c r="E722" s="173">
        <v>3.1248884101179802E-2</v>
      </c>
      <c r="F722" s="173">
        <v>1.05394690015159</v>
      </c>
      <c r="G722" s="173">
        <v>0.99133000000000004</v>
      </c>
      <c r="H722" s="173">
        <v>1.12052</v>
      </c>
      <c r="I722" s="173">
        <v>9.2684029557950298E-2</v>
      </c>
      <c r="J722" s="282">
        <v>439177</v>
      </c>
      <c r="K722" s="282">
        <v>1342</v>
      </c>
      <c r="L722" s="283">
        <v>437835</v>
      </c>
      <c r="M722" s="171"/>
      <c r="N722" s="171"/>
      <c r="O722" s="171"/>
      <c r="P722" s="171"/>
      <c r="Q722" s="171"/>
      <c r="R722" s="171"/>
      <c r="S722" s="171"/>
      <c r="T722" s="171"/>
      <c r="U722" s="171"/>
      <c r="V722" s="171"/>
      <c r="W722" s="171"/>
      <c r="X722" s="171"/>
      <c r="Y722" s="171"/>
      <c r="Z722" s="171"/>
      <c r="AA722" s="171"/>
      <c r="AB722" s="171"/>
    </row>
    <row r="723" spans="1:28" ht="15.75" customHeight="1" x14ac:dyDescent="0.2">
      <c r="A723" s="281">
        <v>363.4</v>
      </c>
      <c r="B723" s="171" t="s">
        <v>2551</v>
      </c>
      <c r="C723" s="171" t="s">
        <v>1896</v>
      </c>
      <c r="D723" s="173">
        <v>0.119523124881921</v>
      </c>
      <c r="E723" s="173">
        <v>7.1282023577036294E-2</v>
      </c>
      <c r="F723" s="173">
        <v>1.1269593045667301</v>
      </c>
      <c r="G723" s="173">
        <v>0.98001000000000005</v>
      </c>
      <c r="H723" s="173">
        <v>1.2959400000000001</v>
      </c>
      <c r="I723" s="173">
        <v>9.3588656748681595E-2</v>
      </c>
      <c r="J723" s="282">
        <v>441234</v>
      </c>
      <c r="K723" s="282">
        <v>257</v>
      </c>
      <c r="L723" s="283">
        <v>440977</v>
      </c>
      <c r="M723" s="171"/>
      <c r="N723" s="171"/>
      <c r="O723" s="171"/>
      <c r="P723" s="171"/>
      <c r="Q723" s="171"/>
      <c r="R723" s="171"/>
      <c r="S723" s="171"/>
      <c r="T723" s="171"/>
      <c r="U723" s="171"/>
      <c r="V723" s="171"/>
      <c r="W723" s="171"/>
      <c r="X723" s="171"/>
      <c r="Y723" s="171"/>
      <c r="Z723" s="171"/>
      <c r="AA723" s="171"/>
      <c r="AB723" s="171"/>
    </row>
    <row r="724" spans="1:28" ht="15.75" customHeight="1" x14ac:dyDescent="0.2">
      <c r="A724" s="281">
        <v>213</v>
      </c>
      <c r="B724" s="171" t="s">
        <v>2552</v>
      </c>
      <c r="C724" s="171" t="s">
        <v>1820</v>
      </c>
      <c r="D724" s="173">
        <v>7.2794981945993195E-2</v>
      </c>
      <c r="E724" s="173">
        <v>4.3431832256238097E-2</v>
      </c>
      <c r="F724" s="173">
        <v>1.07551001533961</v>
      </c>
      <c r="G724" s="173">
        <v>0.98773999999999995</v>
      </c>
      <c r="H724" s="173">
        <v>1.1710700000000001</v>
      </c>
      <c r="I724" s="173">
        <v>9.3723621530144394E-2</v>
      </c>
      <c r="J724" s="282">
        <v>439908</v>
      </c>
      <c r="K724" s="282">
        <v>696</v>
      </c>
      <c r="L724" s="283">
        <v>439212</v>
      </c>
      <c r="M724" s="171"/>
      <c r="N724" s="171"/>
      <c r="O724" s="171"/>
      <c r="P724" s="171"/>
      <c r="Q724" s="171"/>
      <c r="R724" s="171"/>
      <c r="S724" s="171"/>
      <c r="T724" s="171"/>
      <c r="U724" s="171"/>
      <c r="V724" s="171"/>
      <c r="W724" s="171"/>
      <c r="X724" s="171"/>
      <c r="Y724" s="171"/>
      <c r="Z724" s="171"/>
      <c r="AA724" s="171"/>
      <c r="AB724" s="171"/>
    </row>
    <row r="725" spans="1:28" ht="15.75" customHeight="1" x14ac:dyDescent="0.2">
      <c r="A725" s="281">
        <v>331.9</v>
      </c>
      <c r="B725" s="171" t="s">
        <v>2553</v>
      </c>
      <c r="C725" s="171" t="s">
        <v>1878</v>
      </c>
      <c r="D725" s="173">
        <v>6.9056290616227298E-2</v>
      </c>
      <c r="E725" s="173">
        <v>4.1209738068327201E-2</v>
      </c>
      <c r="F725" s="173">
        <v>1.0714965226503299</v>
      </c>
      <c r="G725" s="173">
        <v>0.98834999999999995</v>
      </c>
      <c r="H725" s="173">
        <v>1.1616299999999999</v>
      </c>
      <c r="I725" s="173">
        <v>9.3791584181043997E-2</v>
      </c>
      <c r="J725" s="282">
        <v>437864</v>
      </c>
      <c r="K725" s="282">
        <v>769</v>
      </c>
      <c r="L725" s="283">
        <v>437095</v>
      </c>
      <c r="M725" s="171"/>
      <c r="N725" s="171"/>
      <c r="O725" s="171"/>
      <c r="P725" s="171"/>
      <c r="Q725" s="171"/>
      <c r="R725" s="171"/>
      <c r="S725" s="171"/>
      <c r="T725" s="171"/>
      <c r="U725" s="171"/>
      <c r="V725" s="171"/>
      <c r="W725" s="171"/>
      <c r="X725" s="171"/>
      <c r="Y725" s="171"/>
      <c r="Z725" s="171"/>
      <c r="AA725" s="171"/>
      <c r="AB725" s="171"/>
    </row>
    <row r="726" spans="1:28" ht="15.75" customHeight="1" x14ac:dyDescent="0.2">
      <c r="A726" s="281">
        <v>427.42</v>
      </c>
      <c r="B726" s="171" t="s">
        <v>2554</v>
      </c>
      <c r="C726" s="171" t="s">
        <v>1831</v>
      </c>
      <c r="D726" s="173">
        <v>4.6409034552323897E-2</v>
      </c>
      <c r="E726" s="173">
        <v>2.7714609945773998E-2</v>
      </c>
      <c r="F726" s="173">
        <v>1.0475027881744401</v>
      </c>
      <c r="G726" s="173">
        <v>0.99212</v>
      </c>
      <c r="H726" s="173">
        <v>1.10598</v>
      </c>
      <c r="I726" s="173">
        <v>9.4025854661433594E-2</v>
      </c>
      <c r="J726" s="282">
        <v>439369</v>
      </c>
      <c r="K726" s="282">
        <v>1710</v>
      </c>
      <c r="L726" s="283">
        <v>437659</v>
      </c>
      <c r="M726" s="171"/>
      <c r="N726" s="171"/>
      <c r="O726" s="171"/>
      <c r="P726" s="171"/>
      <c r="Q726" s="171"/>
      <c r="R726" s="171"/>
      <c r="S726" s="171"/>
      <c r="T726" s="171"/>
      <c r="U726" s="171"/>
      <c r="V726" s="171"/>
      <c r="W726" s="171"/>
      <c r="X726" s="171"/>
      <c r="Y726" s="171"/>
      <c r="Z726" s="171"/>
      <c r="AA726" s="171"/>
      <c r="AB726" s="171"/>
    </row>
    <row r="727" spans="1:28" ht="15.75" customHeight="1" x14ac:dyDescent="0.2">
      <c r="A727" s="281">
        <v>425.8</v>
      </c>
      <c r="B727" s="171" t="s">
        <v>2555</v>
      </c>
      <c r="C727" s="171" t="s">
        <v>1831</v>
      </c>
      <c r="D727" s="173">
        <v>8.2240506674731498E-2</v>
      </c>
      <c r="E727" s="173">
        <v>4.9166681081014303E-2</v>
      </c>
      <c r="F727" s="173">
        <v>1.0857169005927201</v>
      </c>
      <c r="G727" s="173">
        <v>0.98597000000000001</v>
      </c>
      <c r="H727" s="173">
        <v>1.1955499999999999</v>
      </c>
      <c r="I727" s="173">
        <v>9.4388775938593503E-2</v>
      </c>
      <c r="J727" s="282">
        <v>441363</v>
      </c>
      <c r="K727" s="282">
        <v>542</v>
      </c>
      <c r="L727" s="283">
        <v>440821</v>
      </c>
      <c r="M727" s="171"/>
      <c r="N727" s="171"/>
      <c r="O727" s="171"/>
      <c r="P727" s="171"/>
      <c r="Q727" s="171"/>
      <c r="R727" s="171"/>
      <c r="S727" s="171"/>
      <c r="T727" s="171"/>
      <c r="U727" s="171"/>
      <c r="V727" s="171"/>
      <c r="W727" s="171"/>
      <c r="X727" s="171"/>
      <c r="Y727" s="171"/>
      <c r="Z727" s="171"/>
      <c r="AA727" s="171"/>
      <c r="AB727" s="171"/>
    </row>
    <row r="728" spans="1:28" ht="15.75" customHeight="1" x14ac:dyDescent="0.2">
      <c r="A728" s="281">
        <v>942</v>
      </c>
      <c r="B728" s="171" t="s">
        <v>2556</v>
      </c>
      <c r="C728" s="171" t="s">
        <v>1938</v>
      </c>
      <c r="D728" s="173">
        <v>0.20298617197764801</v>
      </c>
      <c r="E728" s="173">
        <v>0.12167881214807499</v>
      </c>
      <c r="F728" s="173">
        <v>1.2250555280351501</v>
      </c>
      <c r="G728" s="173">
        <v>0.96511999999999998</v>
      </c>
      <c r="H728" s="173">
        <v>1.5549999999999999</v>
      </c>
      <c r="I728" s="173">
        <v>9.5273458104739403E-2</v>
      </c>
      <c r="J728" s="282">
        <v>441647</v>
      </c>
      <c r="K728" s="282">
        <v>88</v>
      </c>
      <c r="L728" s="283">
        <v>441559</v>
      </c>
      <c r="M728" s="171"/>
      <c r="N728" s="171"/>
      <c r="O728" s="171"/>
      <c r="P728" s="171"/>
      <c r="Q728" s="171"/>
      <c r="R728" s="171"/>
      <c r="S728" s="171"/>
      <c r="T728" s="171"/>
      <c r="U728" s="171"/>
      <c r="V728" s="171"/>
      <c r="W728" s="171"/>
      <c r="X728" s="171"/>
      <c r="Y728" s="171"/>
      <c r="Z728" s="171"/>
      <c r="AA728" s="171"/>
      <c r="AB728" s="171"/>
    </row>
    <row r="729" spans="1:28" ht="15.75" customHeight="1" x14ac:dyDescent="0.2">
      <c r="A729" s="281">
        <v>706.3</v>
      </c>
      <c r="B729" s="171" t="s">
        <v>2557</v>
      </c>
      <c r="C729" s="171" t="s">
        <v>1855</v>
      </c>
      <c r="D729" s="173">
        <v>6.1574794414527997E-2</v>
      </c>
      <c r="E729" s="173">
        <v>3.69394238941173E-2</v>
      </c>
      <c r="F729" s="173">
        <v>1.06351003816478</v>
      </c>
      <c r="G729" s="173">
        <v>0.98923000000000005</v>
      </c>
      <c r="H729" s="173">
        <v>1.14337</v>
      </c>
      <c r="I729" s="173">
        <v>9.5531767378457297E-2</v>
      </c>
      <c r="J729" s="282">
        <v>438899</v>
      </c>
      <c r="K729" s="282">
        <v>961</v>
      </c>
      <c r="L729" s="283">
        <v>437938</v>
      </c>
      <c r="M729" s="171"/>
      <c r="N729" s="171"/>
      <c r="O729" s="171"/>
      <c r="P729" s="171"/>
      <c r="Q729" s="171"/>
      <c r="R729" s="171"/>
      <c r="S729" s="171"/>
      <c r="T729" s="171"/>
      <c r="U729" s="171"/>
      <c r="V729" s="171"/>
      <c r="W729" s="171"/>
      <c r="X729" s="171"/>
      <c r="Y729" s="171"/>
      <c r="Z729" s="171"/>
      <c r="AA729" s="171"/>
      <c r="AB729" s="171"/>
    </row>
    <row r="730" spans="1:28" ht="15.75" customHeight="1" x14ac:dyDescent="0.2">
      <c r="A730" s="281">
        <v>803.1</v>
      </c>
      <c r="B730" s="171" t="s">
        <v>2558</v>
      </c>
      <c r="C730" s="171" t="s">
        <v>1938</v>
      </c>
      <c r="D730" s="173">
        <v>3.0532737883932699E-2</v>
      </c>
      <c r="E730" s="173">
        <v>1.8322233224542499E-2</v>
      </c>
      <c r="F730" s="173">
        <v>1.03100364237387</v>
      </c>
      <c r="G730" s="173">
        <v>0.99463999999999997</v>
      </c>
      <c r="H730" s="173">
        <v>1.0687</v>
      </c>
      <c r="I730" s="173">
        <v>9.5627595764913503E-2</v>
      </c>
      <c r="J730" s="282">
        <v>440318</v>
      </c>
      <c r="K730" s="282">
        <v>3940</v>
      </c>
      <c r="L730" s="283">
        <v>436378</v>
      </c>
      <c r="M730" s="171"/>
      <c r="N730" s="171"/>
      <c r="O730" s="171"/>
      <c r="P730" s="171"/>
      <c r="Q730" s="171"/>
      <c r="R730" s="171"/>
      <c r="S730" s="171"/>
      <c r="T730" s="171"/>
      <c r="U730" s="171"/>
      <c r="V730" s="171"/>
      <c r="W730" s="171"/>
      <c r="X730" s="171"/>
      <c r="Y730" s="171"/>
      <c r="Z730" s="171"/>
      <c r="AA730" s="171"/>
      <c r="AB730" s="171"/>
    </row>
    <row r="731" spans="1:28" ht="15.75" customHeight="1" x14ac:dyDescent="0.2">
      <c r="A731" s="281">
        <v>365.5</v>
      </c>
      <c r="B731" s="171" t="s">
        <v>2559</v>
      </c>
      <c r="C731" s="171" t="s">
        <v>1896</v>
      </c>
      <c r="D731" s="173">
        <v>5.9813830741615302E-2</v>
      </c>
      <c r="E731" s="173">
        <v>3.5917059159156002E-2</v>
      </c>
      <c r="F731" s="173">
        <v>1.06163888362291</v>
      </c>
      <c r="G731" s="173">
        <v>0.98946999999999996</v>
      </c>
      <c r="H731" s="173">
        <v>1.13907</v>
      </c>
      <c r="I731" s="173">
        <v>9.58465222428901E-2</v>
      </c>
      <c r="J731" s="282">
        <v>441505</v>
      </c>
      <c r="K731" s="282">
        <v>1016</v>
      </c>
      <c r="L731" s="283">
        <v>440489</v>
      </c>
      <c r="M731" s="171"/>
      <c r="N731" s="171"/>
      <c r="O731" s="171"/>
      <c r="P731" s="171"/>
      <c r="Q731" s="171"/>
      <c r="R731" s="171"/>
      <c r="S731" s="171"/>
      <c r="T731" s="171"/>
      <c r="U731" s="171"/>
      <c r="V731" s="171"/>
      <c r="W731" s="171"/>
      <c r="X731" s="171"/>
      <c r="Y731" s="171"/>
      <c r="Z731" s="171"/>
      <c r="AA731" s="171"/>
      <c r="AB731" s="171"/>
    </row>
    <row r="732" spans="1:28" ht="15.75" customHeight="1" x14ac:dyDescent="0.2">
      <c r="A732" s="281">
        <v>381.9</v>
      </c>
      <c r="B732" s="171" t="s">
        <v>2560</v>
      </c>
      <c r="C732" s="171" t="s">
        <v>1896</v>
      </c>
      <c r="D732" s="173">
        <v>6.2329577721087701E-2</v>
      </c>
      <c r="E732" s="173">
        <v>3.74351740283458E-2</v>
      </c>
      <c r="F732" s="173">
        <v>1.06431306080386</v>
      </c>
      <c r="G732" s="173">
        <v>0.98902000000000001</v>
      </c>
      <c r="H732" s="173">
        <v>1.14534</v>
      </c>
      <c r="I732" s="173">
        <v>9.5912686733585398E-2</v>
      </c>
      <c r="J732" s="282">
        <v>439802</v>
      </c>
      <c r="K732" s="282">
        <v>933</v>
      </c>
      <c r="L732" s="283">
        <v>438869</v>
      </c>
      <c r="M732" s="171"/>
      <c r="N732" s="171"/>
      <c r="O732" s="171"/>
      <c r="P732" s="171"/>
      <c r="Q732" s="171"/>
      <c r="R732" s="171"/>
      <c r="S732" s="171"/>
      <c r="T732" s="171"/>
      <c r="U732" s="171"/>
      <c r="V732" s="171"/>
      <c r="W732" s="171"/>
      <c r="X732" s="171"/>
      <c r="Y732" s="171"/>
      <c r="Z732" s="171"/>
      <c r="AA732" s="171"/>
      <c r="AB732" s="171"/>
    </row>
    <row r="733" spans="1:28" ht="15.75" customHeight="1" x14ac:dyDescent="0.2">
      <c r="A733" s="281">
        <v>626.11</v>
      </c>
      <c r="B733" s="171" t="s">
        <v>2561</v>
      </c>
      <c r="C733" s="171" t="s">
        <v>1918</v>
      </c>
      <c r="D733" s="173">
        <v>6.5647419311880797E-2</v>
      </c>
      <c r="E733" s="173">
        <v>3.9542029303985697E-2</v>
      </c>
      <c r="F733" s="173">
        <v>1.0678501474444899</v>
      </c>
      <c r="G733" s="173">
        <v>0.98821999999999999</v>
      </c>
      <c r="H733" s="173">
        <v>1.1538999999999999</v>
      </c>
      <c r="I733" s="173">
        <v>9.6875535498803206E-2</v>
      </c>
      <c r="J733" s="282">
        <v>440714</v>
      </c>
      <c r="K733" s="282">
        <v>899</v>
      </c>
      <c r="L733" s="283">
        <v>439815</v>
      </c>
      <c r="M733" s="171"/>
      <c r="N733" s="171"/>
      <c r="O733" s="171"/>
      <c r="P733" s="171"/>
      <c r="Q733" s="171"/>
      <c r="R733" s="171"/>
      <c r="S733" s="171"/>
      <c r="T733" s="171"/>
      <c r="U733" s="171"/>
      <c r="V733" s="171"/>
      <c r="W733" s="171"/>
      <c r="X733" s="171"/>
      <c r="Y733" s="171"/>
      <c r="Z733" s="171"/>
      <c r="AA733" s="171"/>
      <c r="AB733" s="171"/>
    </row>
    <row r="734" spans="1:28" ht="15.75" customHeight="1" x14ac:dyDescent="0.2">
      <c r="A734" s="281">
        <v>738.4</v>
      </c>
      <c r="B734" s="171" t="s">
        <v>2562</v>
      </c>
      <c r="C734" s="171" t="s">
        <v>1902</v>
      </c>
      <c r="D734" s="173">
        <v>2.8294372856315E-2</v>
      </c>
      <c r="E734" s="173">
        <v>1.7104528979119599E-2</v>
      </c>
      <c r="F734" s="173">
        <v>1.0286984607588501</v>
      </c>
      <c r="G734" s="173">
        <v>0.99478</v>
      </c>
      <c r="H734" s="173">
        <v>1.0637700000000001</v>
      </c>
      <c r="I734" s="173">
        <v>9.8086158275828103E-2</v>
      </c>
      <c r="J734" s="282">
        <v>434667</v>
      </c>
      <c r="K734" s="282">
        <v>4536</v>
      </c>
      <c r="L734" s="283">
        <v>430131</v>
      </c>
      <c r="M734" s="171"/>
      <c r="N734" s="171"/>
      <c r="O734" s="171"/>
      <c r="P734" s="171"/>
      <c r="Q734" s="171"/>
      <c r="R734" s="171"/>
      <c r="S734" s="171"/>
      <c r="T734" s="171"/>
      <c r="U734" s="171"/>
      <c r="V734" s="171"/>
      <c r="W734" s="171"/>
      <c r="X734" s="171"/>
      <c r="Y734" s="171"/>
      <c r="Z734" s="171"/>
      <c r="AA734" s="171"/>
      <c r="AB734" s="171"/>
    </row>
    <row r="735" spans="1:28" ht="15.75" customHeight="1" x14ac:dyDescent="0.2">
      <c r="A735" s="281">
        <v>481</v>
      </c>
      <c r="B735" s="171" t="s">
        <v>2563</v>
      </c>
      <c r="C735" s="171" t="s">
        <v>1818</v>
      </c>
      <c r="D735" s="173">
        <v>2.7774407420219398E-2</v>
      </c>
      <c r="E735" s="173">
        <v>1.67972982766489E-2</v>
      </c>
      <c r="F735" s="173">
        <v>1.02816371215254</v>
      </c>
      <c r="G735" s="173">
        <v>0.99485999999999997</v>
      </c>
      <c r="H735" s="173">
        <v>1.0625800000000001</v>
      </c>
      <c r="I735" s="173">
        <v>9.8228241540469302E-2</v>
      </c>
      <c r="J735" s="282">
        <v>427508</v>
      </c>
      <c r="K735" s="282">
        <v>4693</v>
      </c>
      <c r="L735" s="283">
        <v>422815</v>
      </c>
      <c r="M735" s="171"/>
      <c r="N735" s="171"/>
      <c r="O735" s="171"/>
      <c r="P735" s="171"/>
      <c r="Q735" s="171"/>
      <c r="R735" s="171"/>
      <c r="S735" s="171"/>
      <c r="T735" s="171"/>
      <c r="U735" s="171"/>
      <c r="V735" s="171"/>
      <c r="W735" s="171"/>
      <c r="X735" s="171"/>
      <c r="Y735" s="171"/>
      <c r="Z735" s="171"/>
      <c r="AA735" s="171"/>
      <c r="AB735" s="171"/>
    </row>
    <row r="736" spans="1:28" ht="15.75" customHeight="1" x14ac:dyDescent="0.2">
      <c r="A736" s="281">
        <v>395</v>
      </c>
      <c r="B736" s="171" t="s">
        <v>2564</v>
      </c>
      <c r="C736" s="171" t="s">
        <v>1831</v>
      </c>
      <c r="D736" s="173">
        <v>1.1115142062648201E-2</v>
      </c>
      <c r="E736" s="173">
        <v>6.7368795717072504E-3</v>
      </c>
      <c r="F736" s="173">
        <v>1.01117714476419</v>
      </c>
      <c r="G736" s="173">
        <v>0.99790999999999996</v>
      </c>
      <c r="H736" s="173">
        <v>1.0246200000000001</v>
      </c>
      <c r="I736" s="173">
        <v>9.8964469989541906E-2</v>
      </c>
      <c r="J736" s="282">
        <v>422033</v>
      </c>
      <c r="K736" s="282">
        <v>32047</v>
      </c>
      <c r="L736" s="283">
        <v>389986</v>
      </c>
      <c r="M736" s="171"/>
      <c r="N736" s="171"/>
      <c r="O736" s="171"/>
      <c r="P736" s="171"/>
      <c r="Q736" s="171"/>
      <c r="R736" s="171"/>
      <c r="S736" s="171"/>
      <c r="T736" s="171"/>
      <c r="U736" s="171"/>
      <c r="V736" s="171"/>
      <c r="W736" s="171"/>
      <c r="X736" s="171"/>
      <c r="Y736" s="171"/>
      <c r="Z736" s="171"/>
      <c r="AA736" s="171"/>
      <c r="AB736" s="171"/>
    </row>
    <row r="737" spans="1:28" ht="15.75" customHeight="1" x14ac:dyDescent="0.2">
      <c r="A737" s="281">
        <v>448</v>
      </c>
      <c r="B737" s="171" t="s">
        <v>2565</v>
      </c>
      <c r="C737" s="171" t="s">
        <v>1831</v>
      </c>
      <c r="D737" s="173">
        <v>7.2559516624753601E-2</v>
      </c>
      <c r="E737" s="173">
        <v>4.4164350745579797E-2</v>
      </c>
      <c r="F737" s="173">
        <v>1.0752567998412601</v>
      </c>
      <c r="G737" s="173">
        <v>0.98609000000000002</v>
      </c>
      <c r="H737" s="173">
        <v>1.17248</v>
      </c>
      <c r="I737" s="173">
        <v>0.10039470036930299</v>
      </c>
      <c r="J737" s="282">
        <v>439637</v>
      </c>
      <c r="K737" s="282">
        <v>672</v>
      </c>
      <c r="L737" s="283">
        <v>438965</v>
      </c>
      <c r="M737" s="171"/>
      <c r="N737" s="171"/>
      <c r="O737" s="171"/>
      <c r="P737" s="171"/>
      <c r="Q737" s="171"/>
      <c r="R737" s="171"/>
      <c r="S737" s="171"/>
      <c r="T737" s="171"/>
      <c r="U737" s="171"/>
      <c r="V737" s="171"/>
      <c r="W737" s="171"/>
      <c r="X737" s="171"/>
      <c r="Y737" s="171"/>
      <c r="Z737" s="171"/>
      <c r="AA737" s="171"/>
      <c r="AB737" s="171"/>
    </row>
    <row r="738" spans="1:28" ht="15.75" customHeight="1" x14ac:dyDescent="0.2">
      <c r="A738" s="281">
        <v>281.89999999999998</v>
      </c>
      <c r="B738" s="171" t="s">
        <v>2566</v>
      </c>
      <c r="C738" s="171" t="s">
        <v>1852</v>
      </c>
      <c r="D738" s="173">
        <v>3.4462925332612498E-2</v>
      </c>
      <c r="E738" s="173">
        <v>2.1077791944156099E-2</v>
      </c>
      <c r="F738" s="173">
        <v>1.03506365302408</v>
      </c>
      <c r="G738" s="173">
        <v>0.99317</v>
      </c>
      <c r="H738" s="173">
        <v>1.0787199999999999</v>
      </c>
      <c r="I738" s="173">
        <v>0.102041732794517</v>
      </c>
      <c r="J738" s="282">
        <v>436352</v>
      </c>
      <c r="K738" s="282">
        <v>2954</v>
      </c>
      <c r="L738" s="283">
        <v>433398</v>
      </c>
      <c r="M738" s="171"/>
      <c r="N738" s="171"/>
      <c r="O738" s="171"/>
      <c r="P738" s="171"/>
      <c r="Q738" s="171"/>
      <c r="R738" s="171"/>
      <c r="S738" s="171"/>
      <c r="T738" s="171"/>
      <c r="U738" s="171"/>
      <c r="V738" s="171"/>
      <c r="W738" s="171"/>
      <c r="X738" s="171"/>
      <c r="Y738" s="171"/>
      <c r="Z738" s="171"/>
      <c r="AA738" s="171"/>
      <c r="AB738" s="171"/>
    </row>
    <row r="739" spans="1:28" ht="15.75" customHeight="1" x14ac:dyDescent="0.2">
      <c r="A739" s="281">
        <v>529.6</v>
      </c>
      <c r="B739" s="171" t="s">
        <v>2567</v>
      </c>
      <c r="C739" s="171" t="s">
        <v>1849</v>
      </c>
      <c r="D739" s="173">
        <v>-0.15513177898347499</v>
      </c>
      <c r="E739" s="173">
        <v>9.4983712853950505E-2</v>
      </c>
      <c r="F739" s="173">
        <v>0.85630232739789103</v>
      </c>
      <c r="G739" s="173">
        <v>0.71084999999999998</v>
      </c>
      <c r="H739" s="173">
        <v>1.03152</v>
      </c>
      <c r="I739" s="173">
        <v>0.102417246984817</v>
      </c>
      <c r="J739" s="282">
        <v>441461</v>
      </c>
      <c r="K739" s="282">
        <v>146</v>
      </c>
      <c r="L739" s="283">
        <v>441315</v>
      </c>
      <c r="M739" s="171"/>
      <c r="N739" s="171"/>
      <c r="O739" s="171"/>
      <c r="P739" s="171"/>
      <c r="Q739" s="171"/>
      <c r="R739" s="171"/>
      <c r="S739" s="171"/>
      <c r="T739" s="171"/>
      <c r="U739" s="171"/>
      <c r="V739" s="171"/>
      <c r="W739" s="171"/>
      <c r="X739" s="171"/>
      <c r="Y739" s="171"/>
      <c r="Z739" s="171"/>
      <c r="AA739" s="171"/>
      <c r="AB739" s="171"/>
    </row>
    <row r="740" spans="1:28" ht="15.75" customHeight="1" x14ac:dyDescent="0.2">
      <c r="A740" s="281">
        <v>743</v>
      </c>
      <c r="B740" s="171" t="s">
        <v>2568</v>
      </c>
      <c r="C740" s="171" t="s">
        <v>1902</v>
      </c>
      <c r="D740" s="173">
        <v>1.0756783869168099E-2</v>
      </c>
      <c r="E740" s="173">
        <v>6.5875271449807003E-3</v>
      </c>
      <c r="F740" s="173">
        <v>1.0108148460695301</v>
      </c>
      <c r="G740" s="173">
        <v>0.99785000000000001</v>
      </c>
      <c r="H740" s="173">
        <v>1.0239499999999999</v>
      </c>
      <c r="I740" s="173">
        <v>0.10248968548343999</v>
      </c>
      <c r="J740" s="282">
        <v>421728</v>
      </c>
      <c r="K740" s="282">
        <v>34995</v>
      </c>
      <c r="L740" s="283">
        <v>386733</v>
      </c>
      <c r="M740" s="171"/>
      <c r="N740" s="171"/>
      <c r="O740" s="171"/>
      <c r="P740" s="171"/>
      <c r="Q740" s="171"/>
      <c r="R740" s="171"/>
      <c r="S740" s="171"/>
      <c r="T740" s="171"/>
      <c r="U740" s="171"/>
      <c r="V740" s="171"/>
      <c r="W740" s="171"/>
      <c r="X740" s="171"/>
      <c r="Y740" s="171"/>
      <c r="Z740" s="171"/>
      <c r="AA740" s="171"/>
      <c r="AB740" s="171"/>
    </row>
    <row r="741" spans="1:28" ht="15.75" customHeight="1" x14ac:dyDescent="0.2">
      <c r="A741" s="281">
        <v>348.9</v>
      </c>
      <c r="B741" s="171" t="s">
        <v>2569</v>
      </c>
      <c r="C741" s="171" t="s">
        <v>1878</v>
      </c>
      <c r="D741" s="173">
        <v>3.8260581918093603E-2</v>
      </c>
      <c r="E741" s="173">
        <v>2.3442144775033501E-2</v>
      </c>
      <c r="F741" s="173">
        <v>1.0390019427250601</v>
      </c>
      <c r="G741" s="173">
        <v>0.99234</v>
      </c>
      <c r="H741" s="173">
        <v>1.08785</v>
      </c>
      <c r="I741" s="173">
        <v>0.102652514911446</v>
      </c>
      <c r="J741" s="282">
        <v>436214</v>
      </c>
      <c r="K741" s="282">
        <v>2400</v>
      </c>
      <c r="L741" s="283">
        <v>433814</v>
      </c>
      <c r="M741" s="171"/>
      <c r="N741" s="171"/>
      <c r="O741" s="171"/>
      <c r="P741" s="171"/>
      <c r="Q741" s="171"/>
      <c r="R741" s="171"/>
      <c r="S741" s="171"/>
      <c r="T741" s="171"/>
      <c r="U741" s="171"/>
      <c r="V741" s="171"/>
      <c r="W741" s="171"/>
      <c r="X741" s="171"/>
      <c r="Y741" s="171"/>
      <c r="Z741" s="171"/>
      <c r="AA741" s="171"/>
      <c r="AB741" s="171"/>
    </row>
    <row r="742" spans="1:28" ht="15.75" customHeight="1" x14ac:dyDescent="0.2">
      <c r="A742" s="281">
        <v>427.9</v>
      </c>
      <c r="B742" s="171" t="s">
        <v>2570</v>
      </c>
      <c r="C742" s="171" t="s">
        <v>1831</v>
      </c>
      <c r="D742" s="173">
        <v>-1.4049222617173601E-2</v>
      </c>
      <c r="E742" s="173">
        <v>8.6286028543360108E-3</v>
      </c>
      <c r="F742" s="173">
        <v>0.98604900715551602</v>
      </c>
      <c r="G742" s="173">
        <v>0.96950999999999998</v>
      </c>
      <c r="H742" s="173">
        <v>1.0028699999999999</v>
      </c>
      <c r="I742" s="173">
        <v>0.103479255646042</v>
      </c>
      <c r="J742" s="282">
        <v>420653</v>
      </c>
      <c r="K742" s="282">
        <v>18547</v>
      </c>
      <c r="L742" s="283">
        <v>402106</v>
      </c>
      <c r="M742" s="171"/>
      <c r="N742" s="171"/>
      <c r="O742" s="171"/>
      <c r="P742" s="171"/>
      <c r="Q742" s="171"/>
      <c r="R742" s="171"/>
      <c r="S742" s="171"/>
      <c r="T742" s="171"/>
      <c r="U742" s="171"/>
      <c r="V742" s="171"/>
      <c r="W742" s="171"/>
      <c r="X742" s="171"/>
      <c r="Y742" s="171"/>
      <c r="Z742" s="171"/>
      <c r="AA742" s="171"/>
      <c r="AB742" s="171"/>
    </row>
    <row r="743" spans="1:28" ht="15.75" customHeight="1" x14ac:dyDescent="0.2">
      <c r="A743" s="281">
        <v>703</v>
      </c>
      <c r="B743" s="171" t="s">
        <v>2571</v>
      </c>
      <c r="C743" s="171" t="s">
        <v>1855</v>
      </c>
      <c r="D743" s="173">
        <v>1.0132734275148301E-2</v>
      </c>
      <c r="E743" s="173">
        <v>6.2259493062055502E-3</v>
      </c>
      <c r="F743" s="173">
        <v>1.01018424425908</v>
      </c>
      <c r="G743" s="173">
        <v>0.99792999999999998</v>
      </c>
      <c r="H743" s="173">
        <v>1.0225900000000001</v>
      </c>
      <c r="I743" s="173">
        <v>0.103630887960976</v>
      </c>
      <c r="J743" s="282">
        <v>416485</v>
      </c>
      <c r="K743" s="282">
        <v>37772</v>
      </c>
      <c r="L743" s="283">
        <v>378713</v>
      </c>
      <c r="M743" s="171"/>
      <c r="N743" s="171"/>
      <c r="O743" s="171"/>
      <c r="P743" s="171"/>
      <c r="Q743" s="171"/>
      <c r="R743" s="171"/>
      <c r="S743" s="171"/>
      <c r="T743" s="171"/>
      <c r="U743" s="171"/>
      <c r="V743" s="171"/>
      <c r="W743" s="171"/>
      <c r="X743" s="171"/>
      <c r="Y743" s="171"/>
      <c r="Z743" s="171"/>
      <c r="AA743" s="171"/>
      <c r="AB743" s="171"/>
    </row>
    <row r="744" spans="1:28" ht="15.75" customHeight="1" x14ac:dyDescent="0.2">
      <c r="A744" s="281">
        <v>459.1</v>
      </c>
      <c r="B744" s="171" t="s">
        <v>2572</v>
      </c>
      <c r="C744" s="171" t="s">
        <v>1831</v>
      </c>
      <c r="D744" s="173">
        <v>9.2668162700065407E-2</v>
      </c>
      <c r="E744" s="173">
        <v>5.7088404125903602E-2</v>
      </c>
      <c r="F744" s="173">
        <v>1.0970976169464299</v>
      </c>
      <c r="G744" s="173">
        <v>0.98096000000000005</v>
      </c>
      <c r="H744" s="173">
        <v>1.22699</v>
      </c>
      <c r="I744" s="173">
        <v>0.104538179045224</v>
      </c>
      <c r="J744" s="282">
        <v>438961</v>
      </c>
      <c r="K744" s="282">
        <v>401</v>
      </c>
      <c r="L744" s="283">
        <v>438560</v>
      </c>
      <c r="M744" s="171"/>
      <c r="N744" s="171"/>
      <c r="O744" s="171"/>
      <c r="P744" s="171"/>
      <c r="Q744" s="171"/>
      <c r="R744" s="171"/>
      <c r="S744" s="171"/>
      <c r="T744" s="171"/>
      <c r="U744" s="171"/>
      <c r="V744" s="171"/>
      <c r="W744" s="171"/>
      <c r="X744" s="171"/>
      <c r="Y744" s="171"/>
      <c r="Z744" s="171"/>
      <c r="AA744" s="171"/>
      <c r="AB744" s="171"/>
    </row>
    <row r="745" spans="1:28" ht="15.75" customHeight="1" x14ac:dyDescent="0.2">
      <c r="A745" s="281">
        <v>947</v>
      </c>
      <c r="B745" s="171" t="s">
        <v>2573</v>
      </c>
      <c r="C745" s="171" t="s">
        <v>1938</v>
      </c>
      <c r="D745" s="173">
        <v>-2.6177653728141001E-2</v>
      </c>
      <c r="E745" s="173">
        <v>1.6165767347407899E-2</v>
      </c>
      <c r="F745" s="173">
        <v>0.97416201072213204</v>
      </c>
      <c r="G745" s="173">
        <v>0.94377999999999995</v>
      </c>
      <c r="H745" s="173">
        <v>1.00552</v>
      </c>
      <c r="I745" s="173">
        <v>0.105377054853418</v>
      </c>
      <c r="J745" s="282">
        <v>432523</v>
      </c>
      <c r="K745" s="282">
        <v>5105</v>
      </c>
      <c r="L745" s="283">
        <v>427418</v>
      </c>
      <c r="M745" s="171"/>
      <c r="N745" s="171"/>
      <c r="O745" s="171"/>
      <c r="P745" s="171"/>
      <c r="Q745" s="171"/>
      <c r="R745" s="171"/>
      <c r="S745" s="171"/>
      <c r="T745" s="171"/>
      <c r="U745" s="171"/>
      <c r="V745" s="171"/>
      <c r="W745" s="171"/>
      <c r="X745" s="171"/>
      <c r="Y745" s="171"/>
      <c r="Z745" s="171"/>
      <c r="AA745" s="171"/>
      <c r="AB745" s="171"/>
    </row>
    <row r="746" spans="1:28" ht="15.75" customHeight="1" x14ac:dyDescent="0.2">
      <c r="A746" s="281">
        <v>292.3</v>
      </c>
      <c r="B746" s="171" t="s">
        <v>2574</v>
      </c>
      <c r="C746" s="171" t="s">
        <v>1816</v>
      </c>
      <c r="D746" s="173">
        <v>-1.5886015704453301E-2</v>
      </c>
      <c r="E746" s="173">
        <v>9.8148784436150292E-3</v>
      </c>
      <c r="F746" s="173">
        <v>0.98423950150793005</v>
      </c>
      <c r="G746" s="173">
        <v>0.96548999999999996</v>
      </c>
      <c r="H746" s="173">
        <v>1.00336</v>
      </c>
      <c r="I746" s="173">
        <v>0.105540957147036</v>
      </c>
      <c r="J746" s="282">
        <v>427483</v>
      </c>
      <c r="K746" s="282">
        <v>14076</v>
      </c>
      <c r="L746" s="283">
        <v>413407</v>
      </c>
      <c r="M746" s="171"/>
      <c r="N746" s="171"/>
      <c r="O746" s="171"/>
      <c r="P746" s="171"/>
      <c r="Q746" s="171"/>
      <c r="R746" s="171"/>
      <c r="S746" s="171"/>
      <c r="T746" s="171"/>
      <c r="U746" s="171"/>
      <c r="V746" s="171"/>
      <c r="W746" s="171"/>
      <c r="X746" s="171"/>
      <c r="Y746" s="171"/>
      <c r="Z746" s="171"/>
      <c r="AA746" s="171"/>
      <c r="AB746" s="171"/>
    </row>
    <row r="747" spans="1:28" ht="15.75" customHeight="1" x14ac:dyDescent="0.2">
      <c r="A747" s="281">
        <v>350.3</v>
      </c>
      <c r="B747" s="171" t="s">
        <v>2575</v>
      </c>
      <c r="C747" s="171" t="s">
        <v>1878</v>
      </c>
      <c r="D747" s="173">
        <v>2.7348922603706201E-2</v>
      </c>
      <c r="E747" s="173">
        <v>1.6901819981197198E-2</v>
      </c>
      <c r="F747" s="173">
        <v>1.02772633715893</v>
      </c>
      <c r="G747" s="173">
        <v>0.99424000000000001</v>
      </c>
      <c r="H747" s="173">
        <v>1.0623400000000001</v>
      </c>
      <c r="I747" s="173">
        <v>0.105639930580723</v>
      </c>
      <c r="J747" s="282">
        <v>434863</v>
      </c>
      <c r="K747" s="282">
        <v>4623</v>
      </c>
      <c r="L747" s="283">
        <v>430240</v>
      </c>
      <c r="M747" s="171"/>
      <c r="N747" s="171"/>
      <c r="O747" s="171"/>
      <c r="P747" s="171"/>
      <c r="Q747" s="171"/>
      <c r="R747" s="171"/>
      <c r="S747" s="171"/>
      <c r="T747" s="171"/>
      <c r="U747" s="171"/>
      <c r="V747" s="171"/>
      <c r="W747" s="171"/>
      <c r="X747" s="171"/>
      <c r="Y747" s="171"/>
      <c r="Z747" s="171"/>
      <c r="AA747" s="171"/>
      <c r="AB747" s="171"/>
    </row>
    <row r="748" spans="1:28" ht="15.75" customHeight="1" x14ac:dyDescent="0.2">
      <c r="A748" s="281">
        <v>415.1</v>
      </c>
      <c r="B748" s="171" t="s">
        <v>2576</v>
      </c>
      <c r="C748" s="171" t="s">
        <v>1831</v>
      </c>
      <c r="D748" s="173">
        <v>1.8711457309956499E-2</v>
      </c>
      <c r="E748" s="173">
        <v>1.1599459885753701E-2</v>
      </c>
      <c r="F748" s="173">
        <v>1.0188876136257401</v>
      </c>
      <c r="G748" s="173">
        <v>0.99597999999999998</v>
      </c>
      <c r="H748" s="173">
        <v>1.0423199999999999</v>
      </c>
      <c r="I748" s="173">
        <v>0.10671588192072699</v>
      </c>
      <c r="J748" s="282">
        <v>438650</v>
      </c>
      <c r="K748" s="282">
        <v>9955</v>
      </c>
      <c r="L748" s="283">
        <v>428695</v>
      </c>
      <c r="M748" s="171"/>
      <c r="N748" s="171"/>
      <c r="O748" s="171"/>
      <c r="P748" s="171"/>
      <c r="Q748" s="171"/>
      <c r="R748" s="171"/>
      <c r="S748" s="171"/>
      <c r="T748" s="171"/>
      <c r="U748" s="171"/>
      <c r="V748" s="171"/>
      <c r="W748" s="171"/>
      <c r="X748" s="171"/>
      <c r="Y748" s="171"/>
      <c r="Z748" s="171"/>
      <c r="AA748" s="171"/>
      <c r="AB748" s="171"/>
    </row>
    <row r="749" spans="1:28" ht="15.75" customHeight="1" x14ac:dyDescent="0.2">
      <c r="A749" s="281">
        <v>727</v>
      </c>
      <c r="B749" s="171" t="s">
        <v>2577</v>
      </c>
      <c r="C749" s="171" t="s">
        <v>1902</v>
      </c>
      <c r="D749" s="173">
        <v>8.7745033595941803E-3</v>
      </c>
      <c r="E749" s="173">
        <v>5.4401365861609799E-3</v>
      </c>
      <c r="F749" s="173">
        <v>1.0088131121559201</v>
      </c>
      <c r="G749" s="173">
        <v>0.99811000000000005</v>
      </c>
      <c r="H749" s="173">
        <v>1.01963</v>
      </c>
      <c r="I749" s="173">
        <v>0.10676195905871901</v>
      </c>
      <c r="J749" s="282">
        <v>403729</v>
      </c>
      <c r="K749" s="282">
        <v>51374</v>
      </c>
      <c r="L749" s="283">
        <v>352355</v>
      </c>
      <c r="M749" s="171"/>
      <c r="N749" s="171"/>
      <c r="O749" s="171"/>
      <c r="P749" s="171"/>
      <c r="Q749" s="171"/>
      <c r="R749" s="171"/>
      <c r="S749" s="171"/>
      <c r="T749" s="171"/>
      <c r="U749" s="171"/>
      <c r="V749" s="171"/>
      <c r="W749" s="171"/>
      <c r="X749" s="171"/>
      <c r="Y749" s="171"/>
      <c r="Z749" s="171"/>
      <c r="AA749" s="171"/>
      <c r="AB749" s="171"/>
    </row>
    <row r="750" spans="1:28" ht="15.75" customHeight="1" x14ac:dyDescent="0.2">
      <c r="A750" s="281">
        <v>447.7</v>
      </c>
      <c r="B750" s="171" t="s">
        <v>2578</v>
      </c>
      <c r="C750" s="171" t="s">
        <v>1831</v>
      </c>
      <c r="D750" s="173">
        <v>6.13877252076869E-2</v>
      </c>
      <c r="E750" s="173">
        <v>3.8147786362011597E-2</v>
      </c>
      <c r="F750" s="173">
        <v>1.0633111067930201</v>
      </c>
      <c r="G750" s="173">
        <v>0.98670999999999998</v>
      </c>
      <c r="H750" s="173">
        <v>1.1458600000000001</v>
      </c>
      <c r="I750" s="173">
        <v>0.107570855036246</v>
      </c>
      <c r="J750" s="282">
        <v>438907</v>
      </c>
      <c r="K750" s="282">
        <v>899</v>
      </c>
      <c r="L750" s="283">
        <v>438008</v>
      </c>
      <c r="M750" s="171"/>
      <c r="N750" s="171"/>
      <c r="O750" s="171"/>
      <c r="P750" s="171"/>
      <c r="Q750" s="171"/>
      <c r="R750" s="171"/>
      <c r="S750" s="171"/>
      <c r="T750" s="171"/>
      <c r="U750" s="171"/>
      <c r="V750" s="171"/>
      <c r="W750" s="171"/>
      <c r="X750" s="171"/>
      <c r="Y750" s="171"/>
      <c r="Z750" s="171"/>
      <c r="AA750" s="171"/>
      <c r="AB750" s="171"/>
    </row>
    <row r="751" spans="1:28" ht="15.75" customHeight="1" x14ac:dyDescent="0.2">
      <c r="A751" s="281">
        <v>701.5</v>
      </c>
      <c r="B751" s="171" t="s">
        <v>2579</v>
      </c>
      <c r="C751" s="171" t="s">
        <v>1855</v>
      </c>
      <c r="D751" s="173">
        <v>7.5230409309806207E-2</v>
      </c>
      <c r="E751" s="173">
        <v>4.68903684158598E-2</v>
      </c>
      <c r="F751" s="173">
        <v>1.0781325340416801</v>
      </c>
      <c r="G751" s="173">
        <v>0.98346</v>
      </c>
      <c r="H751" s="173">
        <v>1.18191</v>
      </c>
      <c r="I751" s="173">
        <v>0.10862824951467</v>
      </c>
      <c r="J751" s="282">
        <v>439333</v>
      </c>
      <c r="K751" s="282">
        <v>596</v>
      </c>
      <c r="L751" s="283">
        <v>438737</v>
      </c>
      <c r="M751" s="171"/>
      <c r="N751" s="171"/>
      <c r="O751" s="171"/>
      <c r="P751" s="171"/>
      <c r="Q751" s="171"/>
      <c r="R751" s="171"/>
      <c r="S751" s="171"/>
      <c r="T751" s="171"/>
      <c r="U751" s="171"/>
      <c r="V751" s="171"/>
      <c r="W751" s="171"/>
      <c r="X751" s="171"/>
      <c r="Y751" s="171"/>
      <c r="Z751" s="171"/>
      <c r="AA751" s="171"/>
      <c r="AB751" s="171"/>
    </row>
    <row r="752" spans="1:28" ht="15.75" customHeight="1" x14ac:dyDescent="0.2">
      <c r="A752" s="281">
        <v>158</v>
      </c>
      <c r="B752" s="171" t="s">
        <v>2580</v>
      </c>
      <c r="C752" s="171" t="s">
        <v>1820</v>
      </c>
      <c r="D752" s="173">
        <v>4.0835211145884898E-2</v>
      </c>
      <c r="E752" s="173">
        <v>2.5456836634389999E-2</v>
      </c>
      <c r="F752" s="173">
        <v>1.04168043407601</v>
      </c>
      <c r="G752" s="173">
        <v>0.99097999999999997</v>
      </c>
      <c r="H752" s="173">
        <v>1.09497</v>
      </c>
      <c r="I752" s="173">
        <v>0.108692881967309</v>
      </c>
      <c r="J752" s="282">
        <v>437162</v>
      </c>
      <c r="K752" s="282">
        <v>2024</v>
      </c>
      <c r="L752" s="283">
        <v>435138</v>
      </c>
      <c r="M752" s="171"/>
      <c r="N752" s="171"/>
      <c r="O752" s="171"/>
      <c r="P752" s="171"/>
      <c r="Q752" s="171"/>
      <c r="R752" s="171"/>
      <c r="S752" s="171"/>
      <c r="T752" s="171"/>
      <c r="U752" s="171"/>
      <c r="V752" s="171"/>
      <c r="W752" s="171"/>
      <c r="X752" s="171"/>
      <c r="Y752" s="171"/>
      <c r="Z752" s="171"/>
      <c r="AA752" s="171"/>
      <c r="AB752" s="171"/>
    </row>
    <row r="753" spans="1:28" ht="15.75" customHeight="1" x14ac:dyDescent="0.2">
      <c r="A753" s="281">
        <v>771.2</v>
      </c>
      <c r="B753" s="171" t="s">
        <v>2581</v>
      </c>
      <c r="C753" s="171" t="s">
        <v>1914</v>
      </c>
      <c r="D753" s="173">
        <v>2.8577909160401701E-2</v>
      </c>
      <c r="E753" s="173">
        <v>1.78617426559659E-2</v>
      </c>
      <c r="F753" s="173">
        <v>1.0289901754723401</v>
      </c>
      <c r="G753" s="173">
        <v>0.99358999999999997</v>
      </c>
      <c r="H753" s="173">
        <v>1.06565</v>
      </c>
      <c r="I753" s="173">
        <v>0.109609502058372</v>
      </c>
      <c r="J753" s="282">
        <v>432237</v>
      </c>
      <c r="K753" s="282">
        <v>4133</v>
      </c>
      <c r="L753" s="283">
        <v>428104</v>
      </c>
      <c r="M753" s="171"/>
      <c r="N753" s="171"/>
      <c r="O753" s="171"/>
      <c r="P753" s="171"/>
      <c r="Q753" s="171"/>
      <c r="R753" s="171"/>
      <c r="S753" s="171"/>
      <c r="T753" s="171"/>
      <c r="U753" s="171"/>
      <c r="V753" s="171"/>
      <c r="W753" s="171"/>
      <c r="X753" s="171"/>
      <c r="Y753" s="171"/>
      <c r="Z753" s="171"/>
      <c r="AA753" s="171"/>
      <c r="AB753" s="171"/>
    </row>
    <row r="754" spans="1:28" ht="15.75" customHeight="1" x14ac:dyDescent="0.2">
      <c r="A754" s="281">
        <v>346.2</v>
      </c>
      <c r="B754" s="171" t="s">
        <v>2582</v>
      </c>
      <c r="C754" s="171" t="s">
        <v>1878</v>
      </c>
      <c r="D754" s="173">
        <v>8.8089511145644006E-2</v>
      </c>
      <c r="E754" s="173">
        <v>5.5139009882151903E-2</v>
      </c>
      <c r="F754" s="173">
        <v>1.0920858715107999</v>
      </c>
      <c r="G754" s="173">
        <v>0.98021999999999998</v>
      </c>
      <c r="H754" s="173">
        <v>1.21672</v>
      </c>
      <c r="I754" s="173">
        <v>0.110134332783692</v>
      </c>
      <c r="J754" s="282">
        <v>439694</v>
      </c>
      <c r="K754" s="282">
        <v>432</v>
      </c>
      <c r="L754" s="283">
        <v>439262</v>
      </c>
      <c r="M754" s="171"/>
      <c r="N754" s="171"/>
      <c r="O754" s="171"/>
      <c r="P754" s="171"/>
      <c r="Q754" s="171"/>
      <c r="R754" s="171"/>
      <c r="S754" s="171"/>
      <c r="T754" s="171"/>
      <c r="U754" s="171"/>
      <c r="V754" s="171"/>
      <c r="W754" s="171"/>
      <c r="X754" s="171"/>
      <c r="Y754" s="171"/>
      <c r="Z754" s="171"/>
      <c r="AA754" s="171"/>
      <c r="AB754" s="171"/>
    </row>
    <row r="755" spans="1:28" ht="15.75" customHeight="1" x14ac:dyDescent="0.2">
      <c r="A755" s="281">
        <v>620.1</v>
      </c>
      <c r="B755" s="171" t="s">
        <v>2583</v>
      </c>
      <c r="C755" s="171" t="s">
        <v>1918</v>
      </c>
      <c r="D755" s="173">
        <v>0.115098982809363</v>
      </c>
      <c r="E755" s="173">
        <v>7.2153944900931494E-2</v>
      </c>
      <c r="F755" s="173">
        <v>1.1219844892525499</v>
      </c>
      <c r="G755" s="173">
        <v>0.97402</v>
      </c>
      <c r="H755" s="173">
        <v>1.29243</v>
      </c>
      <c r="I755" s="173">
        <v>0.11067058635195701</v>
      </c>
      <c r="J755" s="282">
        <v>441596</v>
      </c>
      <c r="K755" s="282">
        <v>260</v>
      </c>
      <c r="L755" s="283">
        <v>441336</v>
      </c>
      <c r="M755" s="171"/>
      <c r="N755" s="171"/>
      <c r="O755" s="171"/>
      <c r="P755" s="171"/>
      <c r="Q755" s="171"/>
      <c r="R755" s="171"/>
      <c r="S755" s="171"/>
      <c r="T755" s="171"/>
      <c r="U755" s="171"/>
      <c r="V755" s="171"/>
      <c r="W755" s="171"/>
      <c r="X755" s="171"/>
      <c r="Y755" s="171"/>
      <c r="Z755" s="171"/>
      <c r="AA755" s="171"/>
      <c r="AB755" s="171"/>
    </row>
    <row r="756" spans="1:28" ht="15.75" customHeight="1" x14ac:dyDescent="0.2">
      <c r="A756" s="281">
        <v>347</v>
      </c>
      <c r="B756" s="171" t="s">
        <v>2584</v>
      </c>
      <c r="C756" s="171" t="s">
        <v>1878</v>
      </c>
      <c r="D756" s="173">
        <v>-5.7634664950492402E-2</v>
      </c>
      <c r="E756" s="173">
        <v>3.6162720505897902E-2</v>
      </c>
      <c r="F756" s="173">
        <v>0.94399475881907002</v>
      </c>
      <c r="G756" s="173">
        <v>0.87939999999999996</v>
      </c>
      <c r="H756" s="173">
        <v>1.0133300000000001</v>
      </c>
      <c r="I756" s="173">
        <v>0.110990001069841</v>
      </c>
      <c r="J756" s="282">
        <v>441271</v>
      </c>
      <c r="K756" s="282">
        <v>1011</v>
      </c>
      <c r="L756" s="283">
        <v>440260</v>
      </c>
      <c r="M756" s="171"/>
      <c r="N756" s="171"/>
      <c r="O756" s="171"/>
      <c r="P756" s="171"/>
      <c r="Q756" s="171"/>
      <c r="R756" s="171"/>
      <c r="S756" s="171"/>
      <c r="T756" s="171"/>
      <c r="U756" s="171"/>
      <c r="V756" s="171"/>
      <c r="W756" s="171"/>
      <c r="X756" s="171"/>
      <c r="Y756" s="171"/>
      <c r="Z756" s="171"/>
      <c r="AA756" s="171"/>
      <c r="AB756" s="171"/>
    </row>
    <row r="757" spans="1:28" ht="15.75" customHeight="1" x14ac:dyDescent="0.2">
      <c r="A757" s="281">
        <v>381.11</v>
      </c>
      <c r="B757" s="171" t="s">
        <v>2585</v>
      </c>
      <c r="C757" s="171" t="s">
        <v>1896</v>
      </c>
      <c r="D757" s="173">
        <v>1.7929527495243399E-2</v>
      </c>
      <c r="E757" s="173">
        <v>1.12547862734967E-2</v>
      </c>
      <c r="F757" s="173">
        <v>1.0180912264228299</v>
      </c>
      <c r="G757" s="173">
        <v>0.99587999999999999</v>
      </c>
      <c r="H757" s="173">
        <v>1.0407999999999999</v>
      </c>
      <c r="I757" s="173">
        <v>0.111147176564353</v>
      </c>
      <c r="J757" s="282">
        <v>420169</v>
      </c>
      <c r="K757" s="282">
        <v>10661</v>
      </c>
      <c r="L757" s="283">
        <v>409508</v>
      </c>
      <c r="M757" s="171"/>
      <c r="N757" s="171"/>
      <c r="O757" s="171"/>
      <c r="P757" s="171"/>
      <c r="Q757" s="171"/>
      <c r="R757" s="171"/>
      <c r="S757" s="171"/>
      <c r="T757" s="171"/>
      <c r="U757" s="171"/>
      <c r="V757" s="171"/>
      <c r="W757" s="171"/>
      <c r="X757" s="171"/>
      <c r="Y757" s="171"/>
      <c r="Z757" s="171"/>
      <c r="AA757" s="171"/>
      <c r="AB757" s="171"/>
    </row>
    <row r="758" spans="1:28" ht="15.75" customHeight="1" x14ac:dyDescent="0.2">
      <c r="A758" s="281">
        <v>275.5</v>
      </c>
      <c r="B758" s="171" t="s">
        <v>2586</v>
      </c>
      <c r="C758" s="171" t="s">
        <v>1859</v>
      </c>
      <c r="D758" s="173">
        <v>2.3369266936245001E-2</v>
      </c>
      <c r="E758" s="173">
        <v>1.47184785576145E-2</v>
      </c>
      <c r="F758" s="173">
        <v>1.02364446782115</v>
      </c>
      <c r="G758" s="173">
        <v>0.99453999999999998</v>
      </c>
      <c r="H758" s="173">
        <v>1.0536000000000001</v>
      </c>
      <c r="I758" s="173">
        <v>0.112342841761731</v>
      </c>
      <c r="J758" s="282">
        <v>431951</v>
      </c>
      <c r="K758" s="282">
        <v>6130</v>
      </c>
      <c r="L758" s="283">
        <v>425821</v>
      </c>
      <c r="M758" s="171"/>
      <c r="N758" s="171"/>
      <c r="O758" s="171"/>
      <c r="P758" s="171"/>
      <c r="Q758" s="171"/>
      <c r="R758" s="171"/>
      <c r="S758" s="171"/>
      <c r="T758" s="171"/>
      <c r="U758" s="171"/>
      <c r="V758" s="171"/>
      <c r="W758" s="171"/>
      <c r="X758" s="171"/>
      <c r="Y758" s="171"/>
      <c r="Z758" s="171"/>
      <c r="AA758" s="171"/>
      <c r="AB758" s="171"/>
    </row>
    <row r="759" spans="1:28" ht="15.75" customHeight="1" x14ac:dyDescent="0.2">
      <c r="A759" s="281">
        <v>362.6</v>
      </c>
      <c r="B759" s="171" t="s">
        <v>2587</v>
      </c>
      <c r="C759" s="171" t="s">
        <v>1896</v>
      </c>
      <c r="D759" s="173">
        <v>2.18373902969323E-2</v>
      </c>
      <c r="E759" s="173">
        <v>1.3772006182141999E-2</v>
      </c>
      <c r="F759" s="173">
        <v>1.02207757122649</v>
      </c>
      <c r="G759" s="173">
        <v>0.99485999999999997</v>
      </c>
      <c r="H759" s="173">
        <v>1.0500400000000001</v>
      </c>
      <c r="I759" s="173">
        <v>0.112821880130863</v>
      </c>
      <c r="J759" s="282">
        <v>432326</v>
      </c>
      <c r="K759" s="282">
        <v>7027</v>
      </c>
      <c r="L759" s="283">
        <v>425299</v>
      </c>
      <c r="M759" s="171"/>
      <c r="N759" s="171"/>
      <c r="O759" s="171"/>
      <c r="P759" s="171"/>
      <c r="Q759" s="171"/>
      <c r="R759" s="171"/>
      <c r="S759" s="171"/>
      <c r="T759" s="171"/>
      <c r="U759" s="171"/>
      <c r="V759" s="171"/>
      <c r="W759" s="171"/>
      <c r="X759" s="171"/>
      <c r="Y759" s="171"/>
      <c r="Z759" s="171"/>
      <c r="AA759" s="171"/>
      <c r="AB759" s="171"/>
    </row>
    <row r="760" spans="1:28" ht="15.75" customHeight="1" x14ac:dyDescent="0.2">
      <c r="A760" s="281">
        <v>527.20000000000005</v>
      </c>
      <c r="B760" s="171" t="s">
        <v>2588</v>
      </c>
      <c r="C760" s="171" t="s">
        <v>1849</v>
      </c>
      <c r="D760" s="173">
        <v>4.6147440198880098E-2</v>
      </c>
      <c r="E760" s="173">
        <v>2.9106250072155299E-2</v>
      </c>
      <c r="F760" s="173">
        <v>1.04722880319786</v>
      </c>
      <c r="G760" s="173">
        <v>0.98916000000000004</v>
      </c>
      <c r="H760" s="173">
        <v>1.1087100000000001</v>
      </c>
      <c r="I760" s="173">
        <v>0.112856827371194</v>
      </c>
      <c r="J760" s="282">
        <v>439446</v>
      </c>
      <c r="K760" s="282">
        <v>1552</v>
      </c>
      <c r="L760" s="283">
        <v>437894</v>
      </c>
      <c r="M760" s="171"/>
      <c r="N760" s="171"/>
      <c r="O760" s="171"/>
      <c r="P760" s="171"/>
      <c r="Q760" s="171"/>
      <c r="R760" s="171"/>
      <c r="S760" s="171"/>
      <c r="T760" s="171"/>
      <c r="U760" s="171"/>
      <c r="V760" s="171"/>
      <c r="W760" s="171"/>
      <c r="X760" s="171"/>
      <c r="Y760" s="171"/>
      <c r="Z760" s="171"/>
      <c r="AA760" s="171"/>
      <c r="AB760" s="171"/>
    </row>
    <row r="761" spans="1:28" ht="15.75" customHeight="1" x14ac:dyDescent="0.2">
      <c r="A761" s="281">
        <v>743.21</v>
      </c>
      <c r="B761" s="171" t="s">
        <v>2589</v>
      </c>
      <c r="C761" s="171" t="s">
        <v>1902</v>
      </c>
      <c r="D761" s="173">
        <v>-5.24948979804482E-2</v>
      </c>
      <c r="E761" s="173">
        <v>3.3180216008373599E-2</v>
      </c>
      <c r="F761" s="173">
        <v>0.94885916214144905</v>
      </c>
      <c r="G761" s="173">
        <v>0.88912000000000002</v>
      </c>
      <c r="H761" s="173">
        <v>1.0126200000000001</v>
      </c>
      <c r="I761" s="173">
        <v>0.113623453845728</v>
      </c>
      <c r="J761" s="282">
        <v>439263</v>
      </c>
      <c r="K761" s="282">
        <v>1189</v>
      </c>
      <c r="L761" s="283">
        <v>438074</v>
      </c>
      <c r="M761" s="171"/>
      <c r="N761" s="171"/>
      <c r="O761" s="171"/>
      <c r="P761" s="171"/>
      <c r="Q761" s="171"/>
      <c r="R761" s="171"/>
      <c r="S761" s="171"/>
      <c r="T761" s="171"/>
      <c r="U761" s="171"/>
      <c r="V761" s="171"/>
      <c r="W761" s="171"/>
      <c r="X761" s="171"/>
      <c r="Y761" s="171"/>
      <c r="Z761" s="171"/>
      <c r="AA761" s="171"/>
      <c r="AB761" s="171"/>
    </row>
    <row r="762" spans="1:28" ht="15.75" customHeight="1" x14ac:dyDescent="0.2">
      <c r="A762" s="281">
        <v>772.1</v>
      </c>
      <c r="B762" s="171" t="s">
        <v>2590</v>
      </c>
      <c r="C762" s="171" t="s">
        <v>1914</v>
      </c>
      <c r="D762" s="173">
        <v>4.8354206052673099E-2</v>
      </c>
      <c r="E762" s="173">
        <v>3.0573127137673701E-2</v>
      </c>
      <c r="F762" s="173">
        <v>1.04954234374413</v>
      </c>
      <c r="G762" s="173">
        <v>0.98850000000000005</v>
      </c>
      <c r="H762" s="173">
        <v>1.11436</v>
      </c>
      <c r="I762" s="173">
        <v>0.113742795609703</v>
      </c>
      <c r="J762" s="282">
        <v>439477</v>
      </c>
      <c r="K762" s="282">
        <v>1407</v>
      </c>
      <c r="L762" s="283">
        <v>438070</v>
      </c>
      <c r="M762" s="171"/>
      <c r="N762" s="171"/>
      <c r="O762" s="171"/>
      <c r="P762" s="171"/>
      <c r="Q762" s="171"/>
      <c r="R762" s="171"/>
      <c r="S762" s="171"/>
      <c r="T762" s="171"/>
      <c r="U762" s="171"/>
      <c r="V762" s="171"/>
      <c r="W762" s="171"/>
      <c r="X762" s="171"/>
      <c r="Y762" s="171"/>
      <c r="Z762" s="171"/>
      <c r="AA762" s="171"/>
      <c r="AB762" s="171"/>
    </row>
    <row r="763" spans="1:28" ht="15.75" customHeight="1" x14ac:dyDescent="0.2">
      <c r="A763" s="281">
        <v>601.1</v>
      </c>
      <c r="B763" s="171" t="s">
        <v>2591</v>
      </c>
      <c r="C763" s="171" t="s">
        <v>1918</v>
      </c>
      <c r="D763" s="173">
        <v>1.7817135068728802E-2</v>
      </c>
      <c r="E763" s="173">
        <v>1.1267597725987099E-2</v>
      </c>
      <c r="F763" s="173">
        <v>1.0179768071095301</v>
      </c>
      <c r="G763" s="173">
        <v>0.99573999999999996</v>
      </c>
      <c r="H763" s="173">
        <v>1.04071</v>
      </c>
      <c r="I763" s="173">
        <v>0.113815893809481</v>
      </c>
      <c r="J763" s="282">
        <v>430109</v>
      </c>
      <c r="K763" s="282">
        <v>10596</v>
      </c>
      <c r="L763" s="283">
        <v>419513</v>
      </c>
      <c r="M763" s="171"/>
      <c r="N763" s="171"/>
      <c r="O763" s="171"/>
      <c r="P763" s="171"/>
      <c r="Q763" s="171"/>
      <c r="R763" s="171"/>
      <c r="S763" s="171"/>
      <c r="T763" s="171"/>
      <c r="U763" s="171"/>
      <c r="V763" s="171"/>
      <c r="W763" s="171"/>
      <c r="X763" s="171"/>
      <c r="Y763" s="171"/>
      <c r="Z763" s="171"/>
      <c r="AA763" s="171"/>
      <c r="AB763" s="171"/>
    </row>
    <row r="764" spans="1:28" ht="15.75" customHeight="1" x14ac:dyDescent="0.2">
      <c r="A764" s="281">
        <v>958.2</v>
      </c>
      <c r="B764" s="171" t="s">
        <v>2592</v>
      </c>
      <c r="C764" s="171" t="s">
        <v>1938</v>
      </c>
      <c r="D764" s="173">
        <v>0.163908149451228</v>
      </c>
      <c r="E764" s="173">
        <v>0.10373354690387</v>
      </c>
      <c r="F764" s="173">
        <v>1.1781061004311699</v>
      </c>
      <c r="G764" s="173">
        <v>0.96135999999999999</v>
      </c>
      <c r="H764" s="173">
        <v>1.4437199999999999</v>
      </c>
      <c r="I764" s="173">
        <v>0.114086677967826</v>
      </c>
      <c r="J764" s="282">
        <v>441642</v>
      </c>
      <c r="K764" s="282">
        <v>121</v>
      </c>
      <c r="L764" s="283">
        <v>441521</v>
      </c>
      <c r="M764" s="171"/>
      <c r="N764" s="171"/>
      <c r="O764" s="171"/>
      <c r="P764" s="171"/>
      <c r="Q764" s="171"/>
      <c r="R764" s="171"/>
      <c r="S764" s="171"/>
      <c r="T764" s="171"/>
      <c r="U764" s="171"/>
      <c r="V764" s="171"/>
      <c r="W764" s="171"/>
      <c r="X764" s="171"/>
      <c r="Y764" s="171"/>
      <c r="Z764" s="171"/>
      <c r="AA764" s="171"/>
      <c r="AB764" s="171"/>
    </row>
    <row r="765" spans="1:28" ht="15.75" customHeight="1" x14ac:dyDescent="0.2">
      <c r="A765" s="281">
        <v>802</v>
      </c>
      <c r="B765" s="171" t="s">
        <v>2593</v>
      </c>
      <c r="C765" s="171" t="s">
        <v>1938</v>
      </c>
      <c r="D765" s="173">
        <v>4.6826063144762398E-2</v>
      </c>
      <c r="E765" s="173">
        <v>2.97687976317117E-2</v>
      </c>
      <c r="F765" s="173">
        <v>1.04793971788753</v>
      </c>
      <c r="G765" s="173">
        <v>0.98855000000000004</v>
      </c>
      <c r="H765" s="173">
        <v>1.1109</v>
      </c>
      <c r="I765" s="173">
        <v>0.11572080581626</v>
      </c>
      <c r="J765" s="282">
        <v>441128</v>
      </c>
      <c r="K765" s="282">
        <v>1479</v>
      </c>
      <c r="L765" s="283">
        <v>439649</v>
      </c>
      <c r="M765" s="171"/>
      <c r="N765" s="171"/>
      <c r="O765" s="171"/>
      <c r="P765" s="171"/>
      <c r="Q765" s="171"/>
      <c r="R765" s="171"/>
      <c r="S765" s="171"/>
      <c r="T765" s="171"/>
      <c r="U765" s="171"/>
      <c r="V765" s="171"/>
      <c r="W765" s="171"/>
      <c r="X765" s="171"/>
      <c r="Y765" s="171"/>
      <c r="Z765" s="171"/>
      <c r="AA765" s="171"/>
      <c r="AB765" s="171"/>
    </row>
    <row r="766" spans="1:28" ht="15.75" customHeight="1" x14ac:dyDescent="0.2">
      <c r="A766" s="281">
        <v>291.8</v>
      </c>
      <c r="B766" s="171" t="s">
        <v>2594</v>
      </c>
      <c r="C766" s="171" t="s">
        <v>1816</v>
      </c>
      <c r="D766" s="173">
        <v>3.3420858652468299E-2</v>
      </c>
      <c r="E766" s="173">
        <v>2.1298613415629001E-2</v>
      </c>
      <c r="F766" s="173">
        <v>1.0339856094736199</v>
      </c>
      <c r="G766" s="173">
        <v>0.99170999999999998</v>
      </c>
      <c r="H766" s="173">
        <v>1.07806</v>
      </c>
      <c r="I766" s="173">
        <v>0.11661146673983699</v>
      </c>
      <c r="J766" s="282">
        <v>432143</v>
      </c>
      <c r="K766" s="282">
        <v>2908</v>
      </c>
      <c r="L766" s="283">
        <v>429235</v>
      </c>
      <c r="M766" s="171"/>
      <c r="N766" s="171"/>
      <c r="O766" s="171"/>
      <c r="P766" s="171"/>
      <c r="Q766" s="171"/>
      <c r="R766" s="171"/>
      <c r="S766" s="171"/>
      <c r="T766" s="171"/>
      <c r="U766" s="171"/>
      <c r="V766" s="171"/>
      <c r="W766" s="171"/>
      <c r="X766" s="171"/>
      <c r="Y766" s="171"/>
      <c r="Z766" s="171"/>
      <c r="AA766" s="171"/>
      <c r="AB766" s="171"/>
    </row>
    <row r="767" spans="1:28" ht="15.75" customHeight="1" x14ac:dyDescent="0.2">
      <c r="A767" s="281">
        <v>594.20000000000005</v>
      </c>
      <c r="B767" s="171" t="s">
        <v>2595</v>
      </c>
      <c r="C767" s="171" t="s">
        <v>1918</v>
      </c>
      <c r="D767" s="173">
        <v>3.4079612724445603E-2</v>
      </c>
      <c r="E767" s="173">
        <v>2.1726133948755801E-2</v>
      </c>
      <c r="F767" s="173">
        <v>1.03466697610611</v>
      </c>
      <c r="G767" s="173">
        <v>0.99153000000000002</v>
      </c>
      <c r="H767" s="173">
        <v>1.07968</v>
      </c>
      <c r="I767" s="173">
        <v>0.116741183056979</v>
      </c>
      <c r="J767" s="282">
        <v>439278</v>
      </c>
      <c r="K767" s="282">
        <v>2788</v>
      </c>
      <c r="L767" s="283">
        <v>436490</v>
      </c>
      <c r="M767" s="171"/>
      <c r="N767" s="171"/>
      <c r="O767" s="171"/>
      <c r="P767" s="171"/>
      <c r="Q767" s="171"/>
      <c r="R767" s="171"/>
      <c r="S767" s="171"/>
      <c r="T767" s="171"/>
      <c r="U767" s="171"/>
      <c r="V767" s="171"/>
      <c r="W767" s="171"/>
      <c r="X767" s="171"/>
      <c r="Y767" s="171"/>
      <c r="Z767" s="171"/>
      <c r="AA767" s="171"/>
      <c r="AB767" s="171"/>
    </row>
    <row r="768" spans="1:28" ht="15.75" customHeight="1" x14ac:dyDescent="0.2">
      <c r="A768" s="281">
        <v>200</v>
      </c>
      <c r="B768" s="171" t="s">
        <v>2596</v>
      </c>
      <c r="C768" s="171" t="s">
        <v>1820</v>
      </c>
      <c r="D768" s="173">
        <v>2.45717599181789E-2</v>
      </c>
      <c r="E768" s="173">
        <v>1.5674978194360201E-2</v>
      </c>
      <c r="F768" s="173">
        <v>1.02487613349595</v>
      </c>
      <c r="G768" s="173">
        <v>0.99387000000000003</v>
      </c>
      <c r="H768" s="173">
        <v>1.0568500000000001</v>
      </c>
      <c r="I768" s="173">
        <v>0.116979516367455</v>
      </c>
      <c r="J768" s="282">
        <v>438046</v>
      </c>
      <c r="K768" s="282">
        <v>5391</v>
      </c>
      <c r="L768" s="283">
        <v>432655</v>
      </c>
      <c r="M768" s="171"/>
      <c r="N768" s="171"/>
      <c r="O768" s="171"/>
      <c r="P768" s="171"/>
      <c r="Q768" s="171"/>
      <c r="R768" s="171"/>
      <c r="S768" s="171"/>
      <c r="T768" s="171"/>
      <c r="U768" s="171"/>
      <c r="V768" s="171"/>
      <c r="W768" s="171"/>
      <c r="X768" s="171"/>
      <c r="Y768" s="171"/>
      <c r="Z768" s="171"/>
      <c r="AA768" s="171"/>
      <c r="AB768" s="171"/>
    </row>
    <row r="769" spans="1:28" ht="15.75" customHeight="1" x14ac:dyDescent="0.2">
      <c r="A769" s="281">
        <v>971</v>
      </c>
      <c r="B769" s="171" t="s">
        <v>2597</v>
      </c>
      <c r="C769" s="171" t="s">
        <v>1938</v>
      </c>
      <c r="D769" s="173">
        <v>-0.14641116796022</v>
      </c>
      <c r="E769" s="173">
        <v>9.3464195856194698E-2</v>
      </c>
      <c r="F769" s="173">
        <v>0.86380246226136403</v>
      </c>
      <c r="G769" s="173">
        <v>0.71921000000000002</v>
      </c>
      <c r="H769" s="173">
        <v>1.03746</v>
      </c>
      <c r="I769" s="173">
        <v>0.117232847109111</v>
      </c>
      <c r="J769" s="282">
        <v>441091</v>
      </c>
      <c r="K769" s="282">
        <v>150</v>
      </c>
      <c r="L769" s="283">
        <v>440941</v>
      </c>
      <c r="M769" s="171"/>
      <c r="N769" s="171"/>
      <c r="O769" s="171"/>
      <c r="P769" s="171"/>
      <c r="Q769" s="171"/>
      <c r="R769" s="171"/>
      <c r="S769" s="171"/>
      <c r="T769" s="171"/>
      <c r="U769" s="171"/>
      <c r="V769" s="171"/>
      <c r="W769" s="171"/>
      <c r="X769" s="171"/>
      <c r="Y769" s="171"/>
      <c r="Z769" s="171"/>
      <c r="AA769" s="171"/>
      <c r="AB769" s="171"/>
    </row>
    <row r="770" spans="1:28" ht="15.75" customHeight="1" x14ac:dyDescent="0.2">
      <c r="A770" s="281">
        <v>272.11</v>
      </c>
      <c r="B770" s="171" t="s">
        <v>2598</v>
      </c>
      <c r="C770" s="171" t="s">
        <v>1859</v>
      </c>
      <c r="D770" s="173">
        <v>7.8369704218771204E-3</v>
      </c>
      <c r="E770" s="173">
        <v>5.0048691380766598E-3</v>
      </c>
      <c r="F770" s="173">
        <v>1.00786775985397</v>
      </c>
      <c r="G770" s="173">
        <v>0.99802999999999997</v>
      </c>
      <c r="H770" s="173">
        <v>1.0178</v>
      </c>
      <c r="I770" s="173">
        <v>0.11737924225792799</v>
      </c>
      <c r="J770" s="282">
        <v>409132</v>
      </c>
      <c r="K770" s="282">
        <v>63012</v>
      </c>
      <c r="L770" s="283">
        <v>346120</v>
      </c>
      <c r="M770" s="171"/>
      <c r="N770" s="171"/>
      <c r="O770" s="171"/>
      <c r="P770" s="171"/>
      <c r="Q770" s="171"/>
      <c r="R770" s="171"/>
      <c r="S770" s="171"/>
      <c r="T770" s="171"/>
      <c r="U770" s="171"/>
      <c r="V770" s="171"/>
      <c r="W770" s="171"/>
      <c r="X770" s="171"/>
      <c r="Y770" s="171"/>
      <c r="Z770" s="171"/>
      <c r="AA770" s="171"/>
      <c r="AB770" s="171"/>
    </row>
    <row r="771" spans="1:28" ht="15.75" customHeight="1" x14ac:dyDescent="0.2">
      <c r="A771" s="281">
        <v>54</v>
      </c>
      <c r="B771" s="171" t="s">
        <v>2599</v>
      </c>
      <c r="C771" s="171" t="s">
        <v>1844</v>
      </c>
      <c r="D771" s="173">
        <v>-1.8889363430790299E-2</v>
      </c>
      <c r="E771" s="173">
        <v>1.2063996265073301E-2</v>
      </c>
      <c r="F771" s="173">
        <v>0.98128792256648401</v>
      </c>
      <c r="G771" s="173">
        <v>0.95835999999999999</v>
      </c>
      <c r="H771" s="173">
        <v>1.0047699999999999</v>
      </c>
      <c r="I771" s="173">
        <v>0.117404024910962</v>
      </c>
      <c r="J771" s="282">
        <v>432590</v>
      </c>
      <c r="K771" s="282">
        <v>9359</v>
      </c>
      <c r="L771" s="283">
        <v>423231</v>
      </c>
      <c r="M771" s="171"/>
      <c r="N771" s="171"/>
      <c r="O771" s="171"/>
      <c r="P771" s="171"/>
      <c r="Q771" s="171"/>
      <c r="R771" s="171"/>
      <c r="S771" s="171"/>
      <c r="T771" s="171"/>
      <c r="U771" s="171"/>
      <c r="V771" s="171"/>
      <c r="W771" s="171"/>
      <c r="X771" s="171"/>
      <c r="Y771" s="171"/>
      <c r="Z771" s="171"/>
      <c r="AA771" s="171"/>
      <c r="AB771" s="171"/>
    </row>
    <row r="772" spans="1:28" ht="15.75" customHeight="1" x14ac:dyDescent="0.2">
      <c r="A772" s="281">
        <v>622.20000000000005</v>
      </c>
      <c r="B772" s="171" t="s">
        <v>2600</v>
      </c>
      <c r="C772" s="171" t="s">
        <v>1918</v>
      </c>
      <c r="D772" s="173">
        <v>-9.16009254781677E-2</v>
      </c>
      <c r="E772" s="173">
        <v>5.8560145384070998E-2</v>
      </c>
      <c r="F772" s="173">
        <v>0.91246922011231801</v>
      </c>
      <c r="G772" s="173">
        <v>0.81352000000000002</v>
      </c>
      <c r="H772" s="173">
        <v>1.02345</v>
      </c>
      <c r="I772" s="173">
        <v>0.11776601267513701</v>
      </c>
      <c r="J772" s="282">
        <v>441503</v>
      </c>
      <c r="K772" s="282">
        <v>396</v>
      </c>
      <c r="L772" s="283">
        <v>441107</v>
      </c>
      <c r="M772" s="171"/>
      <c r="N772" s="171"/>
      <c r="O772" s="171"/>
      <c r="P772" s="171"/>
      <c r="Q772" s="171"/>
      <c r="R772" s="171"/>
      <c r="S772" s="171"/>
      <c r="T772" s="171"/>
      <c r="U772" s="171"/>
      <c r="V772" s="171"/>
      <c r="W772" s="171"/>
      <c r="X772" s="171"/>
      <c r="Y772" s="171"/>
      <c r="Z772" s="171"/>
      <c r="AA772" s="171"/>
      <c r="AB772" s="171"/>
    </row>
    <row r="773" spans="1:28" ht="15.75" customHeight="1" x14ac:dyDescent="0.2">
      <c r="A773" s="281">
        <v>290.3</v>
      </c>
      <c r="B773" s="171" t="s">
        <v>2601</v>
      </c>
      <c r="C773" s="171" t="s">
        <v>1816</v>
      </c>
      <c r="D773" s="173">
        <v>1.37305837831185E-2</v>
      </c>
      <c r="E773" s="173">
        <v>8.7953604234578403E-3</v>
      </c>
      <c r="F773" s="173">
        <v>1.01382528116905</v>
      </c>
      <c r="G773" s="173">
        <v>0.99650000000000005</v>
      </c>
      <c r="H773" s="173">
        <v>1.03145</v>
      </c>
      <c r="I773" s="173">
        <v>0.11849622534400001</v>
      </c>
      <c r="J773" s="282">
        <v>431115</v>
      </c>
      <c r="K773" s="282">
        <v>17680</v>
      </c>
      <c r="L773" s="283">
        <v>413435</v>
      </c>
      <c r="M773" s="171"/>
      <c r="N773" s="171"/>
      <c r="O773" s="171"/>
      <c r="P773" s="171"/>
      <c r="Q773" s="171"/>
      <c r="R773" s="171"/>
      <c r="S773" s="171"/>
      <c r="T773" s="171"/>
      <c r="U773" s="171"/>
      <c r="V773" s="171"/>
      <c r="W773" s="171"/>
      <c r="X773" s="171"/>
      <c r="Y773" s="171"/>
      <c r="Z773" s="171"/>
      <c r="AA773" s="171"/>
      <c r="AB773" s="171"/>
    </row>
    <row r="774" spans="1:28" ht="15.75" customHeight="1" x14ac:dyDescent="0.2">
      <c r="A774" s="281">
        <v>292.2</v>
      </c>
      <c r="B774" s="171" t="s">
        <v>2602</v>
      </c>
      <c r="C774" s="171" t="s">
        <v>1816</v>
      </c>
      <c r="D774" s="173">
        <v>-1.46043579696798E-2</v>
      </c>
      <c r="E774" s="173">
        <v>9.3758558414612104E-3</v>
      </c>
      <c r="F774" s="173">
        <v>0.98550176840218395</v>
      </c>
      <c r="G774" s="173">
        <v>0.96755999999999998</v>
      </c>
      <c r="H774" s="173">
        <v>1.0037799999999999</v>
      </c>
      <c r="I774" s="173">
        <v>0.11931481952463401</v>
      </c>
      <c r="J774" s="282">
        <v>430563</v>
      </c>
      <c r="K774" s="282">
        <v>15502</v>
      </c>
      <c r="L774" s="283">
        <v>415061</v>
      </c>
      <c r="M774" s="171"/>
      <c r="N774" s="171"/>
      <c r="O774" s="171"/>
      <c r="P774" s="171"/>
      <c r="Q774" s="171"/>
      <c r="R774" s="171"/>
      <c r="S774" s="171"/>
      <c r="T774" s="171"/>
      <c r="U774" s="171"/>
      <c r="V774" s="171"/>
      <c r="W774" s="171"/>
      <c r="X774" s="171"/>
      <c r="Y774" s="171"/>
      <c r="Z774" s="171"/>
      <c r="AA774" s="171"/>
      <c r="AB774" s="171"/>
    </row>
    <row r="775" spans="1:28" ht="15.75" customHeight="1" x14ac:dyDescent="0.2">
      <c r="A775" s="281">
        <v>772.2</v>
      </c>
      <c r="B775" s="171" t="s">
        <v>2603</v>
      </c>
      <c r="C775" s="171" t="s">
        <v>1914</v>
      </c>
      <c r="D775" s="173">
        <v>1.7831781944179701E-2</v>
      </c>
      <c r="E775" s="173">
        <v>1.1460835025965401E-2</v>
      </c>
      <c r="F775" s="173">
        <v>1.01799171739823</v>
      </c>
      <c r="G775" s="173">
        <v>0.99538000000000004</v>
      </c>
      <c r="H775" s="173">
        <v>1.04112</v>
      </c>
      <c r="I775" s="173">
        <v>0.11973459753084099</v>
      </c>
      <c r="J775" s="282">
        <v>421064</v>
      </c>
      <c r="K775" s="282">
        <v>10321</v>
      </c>
      <c r="L775" s="283">
        <v>410743</v>
      </c>
      <c r="M775" s="171"/>
      <c r="N775" s="171"/>
      <c r="O775" s="171"/>
      <c r="P775" s="171"/>
      <c r="Q775" s="171"/>
      <c r="R775" s="171"/>
      <c r="S775" s="171"/>
      <c r="T775" s="171"/>
      <c r="U775" s="171"/>
      <c r="V775" s="171"/>
      <c r="W775" s="171"/>
      <c r="X775" s="171"/>
      <c r="Y775" s="171"/>
      <c r="Z775" s="171"/>
      <c r="AA775" s="171"/>
      <c r="AB775" s="171"/>
    </row>
    <row r="776" spans="1:28" ht="15.75" customHeight="1" x14ac:dyDescent="0.2">
      <c r="A776" s="281">
        <v>362.27</v>
      </c>
      <c r="B776" s="171" t="s">
        <v>2604</v>
      </c>
      <c r="C776" s="171" t="s">
        <v>1896</v>
      </c>
      <c r="D776" s="173">
        <v>2.03276734576621E-2</v>
      </c>
      <c r="E776" s="173">
        <v>1.3116902146582701E-2</v>
      </c>
      <c r="F776" s="173">
        <v>1.02053568770279</v>
      </c>
      <c r="G776" s="173">
        <v>0.99463000000000001</v>
      </c>
      <c r="H776" s="173">
        <v>1.04711</v>
      </c>
      <c r="I776" s="173">
        <v>0.121206028824674</v>
      </c>
      <c r="J776" s="282">
        <v>430409</v>
      </c>
      <c r="K776" s="282">
        <v>7775</v>
      </c>
      <c r="L776" s="283">
        <v>422634</v>
      </c>
      <c r="M776" s="171"/>
      <c r="N776" s="171"/>
      <c r="O776" s="171"/>
      <c r="P776" s="171"/>
      <c r="Q776" s="171"/>
      <c r="R776" s="171"/>
      <c r="S776" s="171"/>
      <c r="T776" s="171"/>
      <c r="U776" s="171"/>
      <c r="V776" s="171"/>
      <c r="W776" s="171"/>
      <c r="X776" s="171"/>
      <c r="Y776" s="171"/>
      <c r="Z776" s="171"/>
      <c r="AA776" s="171"/>
      <c r="AB776" s="171"/>
    </row>
    <row r="777" spans="1:28" ht="15.75" customHeight="1" x14ac:dyDescent="0.2">
      <c r="A777" s="281">
        <v>571.6</v>
      </c>
      <c r="B777" s="171" t="s">
        <v>2605</v>
      </c>
      <c r="C777" s="171" t="s">
        <v>1849</v>
      </c>
      <c r="D777" s="173">
        <v>-0.106379998655074</v>
      </c>
      <c r="E777" s="173">
        <v>6.8694302362737894E-2</v>
      </c>
      <c r="F777" s="173">
        <v>0.89908293284909002</v>
      </c>
      <c r="G777" s="173">
        <v>0.78583000000000003</v>
      </c>
      <c r="H777" s="173">
        <v>1.0286599999999999</v>
      </c>
      <c r="I777" s="173">
        <v>0.121477898887643</v>
      </c>
      <c r="J777" s="282">
        <v>441780</v>
      </c>
      <c r="K777" s="282">
        <v>279</v>
      </c>
      <c r="L777" s="283">
        <v>441501</v>
      </c>
      <c r="M777" s="171"/>
      <c r="N777" s="171"/>
      <c r="O777" s="171"/>
      <c r="P777" s="171"/>
      <c r="Q777" s="171"/>
      <c r="R777" s="171"/>
      <c r="S777" s="171"/>
      <c r="T777" s="171"/>
      <c r="U777" s="171"/>
      <c r="V777" s="171"/>
      <c r="W777" s="171"/>
      <c r="X777" s="171"/>
      <c r="Y777" s="171"/>
      <c r="Z777" s="171"/>
      <c r="AA777" s="171"/>
      <c r="AB777" s="171"/>
    </row>
    <row r="778" spans="1:28" ht="15.75" customHeight="1" x14ac:dyDescent="0.2">
      <c r="A778" s="281">
        <v>426.25</v>
      </c>
      <c r="B778" s="171" t="s">
        <v>2606</v>
      </c>
      <c r="C778" s="171" t="s">
        <v>1831</v>
      </c>
      <c r="D778" s="173">
        <v>-4.5998994111187297E-2</v>
      </c>
      <c r="E778" s="173">
        <v>2.9873593680850401E-2</v>
      </c>
      <c r="F778" s="173">
        <v>0.95504292285722303</v>
      </c>
      <c r="G778" s="173">
        <v>0.90073000000000003</v>
      </c>
      <c r="H778" s="173">
        <v>1.0126299999999999</v>
      </c>
      <c r="I778" s="173">
        <v>0.123612094707438</v>
      </c>
      <c r="J778" s="282">
        <v>439794</v>
      </c>
      <c r="K778" s="282">
        <v>1469</v>
      </c>
      <c r="L778" s="283">
        <v>438325</v>
      </c>
      <c r="M778" s="171"/>
      <c r="N778" s="171"/>
      <c r="O778" s="171"/>
      <c r="P778" s="171"/>
      <c r="Q778" s="171"/>
      <c r="R778" s="171"/>
      <c r="S778" s="171"/>
      <c r="T778" s="171"/>
      <c r="U778" s="171"/>
      <c r="V778" s="171"/>
      <c r="W778" s="171"/>
      <c r="X778" s="171"/>
      <c r="Y778" s="171"/>
      <c r="Z778" s="171"/>
      <c r="AA778" s="171"/>
      <c r="AB778" s="171"/>
    </row>
    <row r="779" spans="1:28" ht="15.75" customHeight="1" x14ac:dyDescent="0.2">
      <c r="A779" s="281">
        <v>251.8</v>
      </c>
      <c r="B779" s="171" t="s">
        <v>2607</v>
      </c>
      <c r="C779" s="171" t="s">
        <v>1859</v>
      </c>
      <c r="D779" s="173">
        <v>0.26550062181828099</v>
      </c>
      <c r="E779" s="173">
        <v>0.17281133957028899</v>
      </c>
      <c r="F779" s="173">
        <v>1.3040836651251</v>
      </c>
      <c r="G779" s="173">
        <v>0.92940999999999996</v>
      </c>
      <c r="H779" s="173">
        <v>1.8298099999999999</v>
      </c>
      <c r="I779" s="173">
        <v>0.124449838852044</v>
      </c>
      <c r="J779" s="282">
        <v>441990</v>
      </c>
      <c r="K779" s="282">
        <v>44</v>
      </c>
      <c r="L779" s="283">
        <v>441946</v>
      </c>
      <c r="M779" s="171"/>
      <c r="N779" s="171"/>
      <c r="O779" s="171"/>
      <c r="P779" s="171"/>
      <c r="Q779" s="171"/>
      <c r="R779" s="171"/>
      <c r="S779" s="171"/>
      <c r="T779" s="171"/>
      <c r="U779" s="171"/>
      <c r="V779" s="171"/>
      <c r="W779" s="171"/>
      <c r="X779" s="171"/>
      <c r="Y779" s="171"/>
      <c r="Z779" s="171"/>
      <c r="AA779" s="171"/>
      <c r="AB779" s="171"/>
    </row>
    <row r="780" spans="1:28" ht="15.75" customHeight="1" x14ac:dyDescent="0.2">
      <c r="A780" s="281">
        <v>364.51</v>
      </c>
      <c r="B780" s="171" t="s">
        <v>2608</v>
      </c>
      <c r="C780" s="171" t="s">
        <v>1896</v>
      </c>
      <c r="D780" s="173">
        <v>-3.1239773226158299E-2</v>
      </c>
      <c r="E780" s="173">
        <v>2.0337793118402399E-2</v>
      </c>
      <c r="F780" s="173">
        <v>0.96924314665611799</v>
      </c>
      <c r="G780" s="173">
        <v>0.93137000000000003</v>
      </c>
      <c r="H780" s="173">
        <v>1.0086599999999999</v>
      </c>
      <c r="I780" s="173">
        <v>0.124527250057164</v>
      </c>
      <c r="J780" s="282">
        <v>439437</v>
      </c>
      <c r="K780" s="282">
        <v>3185</v>
      </c>
      <c r="L780" s="283">
        <v>436252</v>
      </c>
      <c r="M780" s="171"/>
      <c r="N780" s="171"/>
      <c r="O780" s="171"/>
      <c r="P780" s="171"/>
      <c r="Q780" s="171"/>
      <c r="R780" s="171"/>
      <c r="S780" s="171"/>
      <c r="T780" s="171"/>
      <c r="U780" s="171"/>
      <c r="V780" s="171"/>
      <c r="W780" s="171"/>
      <c r="X780" s="171"/>
      <c r="Y780" s="171"/>
      <c r="Z780" s="171"/>
      <c r="AA780" s="171"/>
      <c r="AB780" s="171"/>
    </row>
    <row r="781" spans="1:28" ht="15.75" customHeight="1" x14ac:dyDescent="0.2">
      <c r="A781" s="281">
        <v>250.23</v>
      </c>
      <c r="B781" s="171" t="s">
        <v>2609</v>
      </c>
      <c r="C781" s="171" t="s">
        <v>1859</v>
      </c>
      <c r="D781" s="173">
        <v>-1.11405678894496E-2</v>
      </c>
      <c r="E781" s="173">
        <v>7.2552460969737701E-3</v>
      </c>
      <c r="F781" s="173">
        <v>0.98892125843056999</v>
      </c>
      <c r="G781" s="173">
        <v>0.97496000000000005</v>
      </c>
      <c r="H781" s="173">
        <v>1.00308</v>
      </c>
      <c r="I781" s="173">
        <v>0.124656405217733</v>
      </c>
      <c r="J781" s="282">
        <v>424049</v>
      </c>
      <c r="K781" s="282">
        <v>26822</v>
      </c>
      <c r="L781" s="283">
        <v>397227</v>
      </c>
      <c r="M781" s="171"/>
      <c r="N781" s="171"/>
      <c r="O781" s="171"/>
      <c r="P781" s="171"/>
      <c r="Q781" s="171"/>
      <c r="R781" s="171"/>
      <c r="S781" s="171"/>
      <c r="T781" s="171"/>
      <c r="U781" s="171"/>
      <c r="V781" s="171"/>
      <c r="W781" s="171"/>
      <c r="X781" s="171"/>
      <c r="Y781" s="171"/>
      <c r="Z781" s="171"/>
      <c r="AA781" s="171"/>
      <c r="AB781" s="171"/>
    </row>
    <row r="782" spans="1:28" ht="15.75" customHeight="1" x14ac:dyDescent="0.2">
      <c r="A782" s="281">
        <v>495.2</v>
      </c>
      <c r="B782" s="171" t="s">
        <v>2610</v>
      </c>
      <c r="C782" s="171" t="s">
        <v>1818</v>
      </c>
      <c r="D782" s="173">
        <v>-2.82539918341079E-2</v>
      </c>
      <c r="E782" s="173">
        <v>1.8416236375746201E-2</v>
      </c>
      <c r="F782" s="173">
        <v>0.97214141945913002</v>
      </c>
      <c r="G782" s="173">
        <v>0.93767999999999996</v>
      </c>
      <c r="H782" s="173">
        <v>1.00787</v>
      </c>
      <c r="I782" s="173">
        <v>0.124983102028491</v>
      </c>
      <c r="J782" s="282">
        <v>436961</v>
      </c>
      <c r="K782" s="282">
        <v>3936</v>
      </c>
      <c r="L782" s="283">
        <v>433025</v>
      </c>
      <c r="M782" s="171"/>
      <c r="N782" s="171"/>
      <c r="O782" s="171"/>
      <c r="P782" s="171"/>
      <c r="Q782" s="171"/>
      <c r="R782" s="171"/>
      <c r="S782" s="171"/>
      <c r="T782" s="171"/>
      <c r="U782" s="171"/>
      <c r="V782" s="171"/>
      <c r="W782" s="171"/>
      <c r="X782" s="171"/>
      <c r="Y782" s="171"/>
      <c r="Z782" s="171"/>
      <c r="AA782" s="171"/>
      <c r="AB782" s="171"/>
    </row>
    <row r="783" spans="1:28" ht="15.75" customHeight="1" x14ac:dyDescent="0.2">
      <c r="A783" s="281">
        <v>523.32000000000005</v>
      </c>
      <c r="B783" s="171" t="s">
        <v>2611</v>
      </c>
      <c r="C783" s="171" t="s">
        <v>1849</v>
      </c>
      <c r="D783" s="173">
        <v>1.31463307212943E-2</v>
      </c>
      <c r="E783" s="173">
        <v>8.5805810923724503E-3</v>
      </c>
      <c r="F783" s="173">
        <v>1.01323312364614</v>
      </c>
      <c r="G783" s="173">
        <v>0.99634</v>
      </c>
      <c r="H783" s="173">
        <v>1.0304199999999999</v>
      </c>
      <c r="I783" s="173">
        <v>0.125497114809657</v>
      </c>
      <c r="J783" s="282">
        <v>429484</v>
      </c>
      <c r="K783" s="282">
        <v>18709</v>
      </c>
      <c r="L783" s="283">
        <v>410775</v>
      </c>
      <c r="M783" s="171"/>
      <c r="N783" s="171"/>
      <c r="O783" s="171"/>
      <c r="P783" s="171"/>
      <c r="Q783" s="171"/>
      <c r="R783" s="171"/>
      <c r="S783" s="171"/>
      <c r="T783" s="171"/>
      <c r="U783" s="171"/>
      <c r="V783" s="171"/>
      <c r="W783" s="171"/>
      <c r="X783" s="171"/>
      <c r="Y783" s="171"/>
      <c r="Z783" s="171"/>
      <c r="AA783" s="171"/>
      <c r="AB783" s="171"/>
    </row>
    <row r="784" spans="1:28" ht="15.75" customHeight="1" x14ac:dyDescent="0.2">
      <c r="A784" s="281">
        <v>550.20000000000005</v>
      </c>
      <c r="B784" s="171" t="s">
        <v>2612</v>
      </c>
      <c r="C784" s="171" t="s">
        <v>1849</v>
      </c>
      <c r="D784" s="173">
        <v>1.32240535192263E-2</v>
      </c>
      <c r="E784" s="173">
        <v>8.6336911975917197E-3</v>
      </c>
      <c r="F784" s="173">
        <v>1.0133118780199399</v>
      </c>
      <c r="G784" s="173">
        <v>0.99631000000000003</v>
      </c>
      <c r="H784" s="173">
        <v>1.03061</v>
      </c>
      <c r="I784" s="173">
        <v>0.125601380508607</v>
      </c>
      <c r="J784" s="282">
        <v>418787</v>
      </c>
      <c r="K784" s="282">
        <v>18413</v>
      </c>
      <c r="L784" s="283">
        <v>400374</v>
      </c>
      <c r="M784" s="171"/>
      <c r="N784" s="171"/>
      <c r="O784" s="171"/>
      <c r="P784" s="171"/>
      <c r="Q784" s="171"/>
      <c r="R784" s="171"/>
      <c r="S784" s="171"/>
      <c r="T784" s="171"/>
      <c r="U784" s="171"/>
      <c r="V784" s="171"/>
      <c r="W784" s="171"/>
      <c r="X784" s="171"/>
      <c r="Y784" s="171"/>
      <c r="Z784" s="171"/>
      <c r="AA784" s="171"/>
      <c r="AB784" s="171"/>
    </row>
    <row r="785" spans="1:28" ht="15.75" customHeight="1" x14ac:dyDescent="0.2">
      <c r="A785" s="281">
        <v>313</v>
      </c>
      <c r="B785" s="171" t="s">
        <v>2613</v>
      </c>
      <c r="C785" s="171" t="s">
        <v>1816</v>
      </c>
      <c r="D785" s="173">
        <v>-1.6540881557534099E-2</v>
      </c>
      <c r="E785" s="173">
        <v>1.0810156588107901E-2</v>
      </c>
      <c r="F785" s="173">
        <v>0.98359516766628197</v>
      </c>
      <c r="G785" s="173">
        <v>0.96296999999999999</v>
      </c>
      <c r="H785" s="173">
        <v>1.0046600000000001</v>
      </c>
      <c r="I785" s="173">
        <v>0.12598600390865</v>
      </c>
      <c r="J785" s="282">
        <v>437797</v>
      </c>
      <c r="K785" s="282">
        <v>12103</v>
      </c>
      <c r="L785" s="283">
        <v>425694</v>
      </c>
      <c r="M785" s="171"/>
      <c r="N785" s="171"/>
      <c r="O785" s="171"/>
      <c r="P785" s="171"/>
      <c r="Q785" s="171"/>
      <c r="R785" s="171"/>
      <c r="S785" s="171"/>
      <c r="T785" s="171"/>
      <c r="U785" s="171"/>
      <c r="V785" s="171"/>
      <c r="W785" s="171"/>
      <c r="X785" s="171"/>
      <c r="Y785" s="171"/>
      <c r="Z785" s="171"/>
      <c r="AA785" s="171"/>
      <c r="AB785" s="171"/>
    </row>
    <row r="786" spans="1:28" ht="15.75" customHeight="1" x14ac:dyDescent="0.2">
      <c r="A786" s="281">
        <v>656.6</v>
      </c>
      <c r="B786" s="171" t="s">
        <v>2614</v>
      </c>
      <c r="C786" s="171" t="s">
        <v>2615</v>
      </c>
      <c r="D786" s="173">
        <v>-0.35714804127108701</v>
      </c>
      <c r="E786" s="173">
        <v>0.23405927722529399</v>
      </c>
      <c r="F786" s="173">
        <v>0.69966891019237998</v>
      </c>
      <c r="G786" s="173">
        <v>0.44224000000000002</v>
      </c>
      <c r="H786" s="173">
        <v>1.1069500000000001</v>
      </c>
      <c r="I786" s="173">
        <v>0.127037973752962</v>
      </c>
      <c r="J786" s="282">
        <v>441859</v>
      </c>
      <c r="K786" s="282">
        <v>24</v>
      </c>
      <c r="L786" s="283">
        <v>441835</v>
      </c>
      <c r="M786" s="171"/>
      <c r="N786" s="171"/>
      <c r="O786" s="171"/>
      <c r="P786" s="171"/>
      <c r="Q786" s="171"/>
      <c r="R786" s="171"/>
      <c r="S786" s="171"/>
      <c r="T786" s="171"/>
      <c r="U786" s="171"/>
      <c r="V786" s="171"/>
      <c r="W786" s="171"/>
      <c r="X786" s="171"/>
      <c r="Y786" s="171"/>
      <c r="Z786" s="171"/>
      <c r="AA786" s="171"/>
      <c r="AB786" s="171"/>
    </row>
    <row r="787" spans="1:28" ht="15.75" customHeight="1" x14ac:dyDescent="0.2">
      <c r="A787" s="281">
        <v>252</v>
      </c>
      <c r="B787" s="171" t="s">
        <v>2616</v>
      </c>
      <c r="C787" s="171" t="s">
        <v>1859</v>
      </c>
      <c r="D787" s="173">
        <v>-2.41099132474429E-2</v>
      </c>
      <c r="E787" s="173">
        <v>1.5851974662817701E-2</v>
      </c>
      <c r="F787" s="173">
        <v>0.97617840892211705</v>
      </c>
      <c r="G787" s="173">
        <v>0.94632000000000005</v>
      </c>
      <c r="H787" s="173">
        <v>1.00698</v>
      </c>
      <c r="I787" s="173">
        <v>0.12827472222198</v>
      </c>
      <c r="J787" s="282">
        <v>438988</v>
      </c>
      <c r="K787" s="282">
        <v>5290</v>
      </c>
      <c r="L787" s="283">
        <v>433698</v>
      </c>
      <c r="M787" s="171"/>
      <c r="N787" s="171"/>
      <c r="O787" s="171"/>
      <c r="P787" s="171"/>
      <c r="Q787" s="171"/>
      <c r="R787" s="171"/>
      <c r="S787" s="171"/>
      <c r="T787" s="171"/>
      <c r="U787" s="171"/>
      <c r="V787" s="171"/>
      <c r="W787" s="171"/>
      <c r="X787" s="171"/>
      <c r="Y787" s="171"/>
      <c r="Z787" s="171"/>
      <c r="AA787" s="171"/>
      <c r="AB787" s="171"/>
    </row>
    <row r="788" spans="1:28" ht="15.75" customHeight="1" x14ac:dyDescent="0.2">
      <c r="A788" s="281">
        <v>504.1</v>
      </c>
      <c r="B788" s="171" t="s">
        <v>2617</v>
      </c>
      <c r="C788" s="171" t="s">
        <v>1818</v>
      </c>
      <c r="D788" s="173">
        <v>3.81989732724149E-2</v>
      </c>
      <c r="E788" s="173">
        <v>2.5142233190810302E-2</v>
      </c>
      <c r="F788" s="173">
        <v>1.0389379331943001</v>
      </c>
      <c r="G788" s="173">
        <v>0.98897999999999997</v>
      </c>
      <c r="H788" s="173">
        <v>1.0914200000000001</v>
      </c>
      <c r="I788" s="173">
        <v>0.12868321330510701</v>
      </c>
      <c r="J788" s="282">
        <v>440162</v>
      </c>
      <c r="K788" s="282">
        <v>2071</v>
      </c>
      <c r="L788" s="283">
        <v>438091</v>
      </c>
      <c r="M788" s="171"/>
      <c r="N788" s="171"/>
      <c r="O788" s="171"/>
      <c r="P788" s="171"/>
      <c r="Q788" s="171"/>
      <c r="R788" s="171"/>
      <c r="S788" s="171"/>
      <c r="T788" s="171"/>
      <c r="U788" s="171"/>
      <c r="V788" s="171"/>
      <c r="W788" s="171"/>
      <c r="X788" s="171"/>
      <c r="Y788" s="171"/>
      <c r="Z788" s="171"/>
      <c r="AA788" s="171"/>
      <c r="AB788" s="171"/>
    </row>
    <row r="789" spans="1:28" ht="15.75" customHeight="1" x14ac:dyDescent="0.2">
      <c r="A789" s="281">
        <v>939.1</v>
      </c>
      <c r="B789" s="171" t="s">
        <v>2618</v>
      </c>
      <c r="C789" s="171" t="s">
        <v>1855</v>
      </c>
      <c r="D789" s="173">
        <v>-0.107001905907411</v>
      </c>
      <c r="E789" s="173">
        <v>7.0455443635595597E-2</v>
      </c>
      <c r="F789" s="173">
        <v>0.898523960485199</v>
      </c>
      <c r="G789" s="173">
        <v>0.78263000000000005</v>
      </c>
      <c r="H789" s="173">
        <v>1.0315799999999999</v>
      </c>
      <c r="I789" s="173">
        <v>0.12883365300531599</v>
      </c>
      <c r="J789" s="282">
        <v>440984</v>
      </c>
      <c r="K789" s="282">
        <v>264</v>
      </c>
      <c r="L789" s="283">
        <v>440720</v>
      </c>
      <c r="M789" s="171"/>
      <c r="N789" s="171"/>
      <c r="O789" s="171"/>
      <c r="P789" s="171"/>
      <c r="Q789" s="171"/>
      <c r="R789" s="171"/>
      <c r="S789" s="171"/>
      <c r="T789" s="171"/>
      <c r="U789" s="171"/>
      <c r="V789" s="171"/>
      <c r="W789" s="171"/>
      <c r="X789" s="171"/>
      <c r="Y789" s="171"/>
      <c r="Z789" s="171"/>
      <c r="AA789" s="171"/>
      <c r="AB789" s="171"/>
    </row>
    <row r="790" spans="1:28" ht="15.75" customHeight="1" x14ac:dyDescent="0.2">
      <c r="A790" s="281">
        <v>580.4</v>
      </c>
      <c r="B790" s="171" t="s">
        <v>2619</v>
      </c>
      <c r="C790" s="171" t="s">
        <v>1918</v>
      </c>
      <c r="D790" s="173">
        <v>-8.7102166101495307E-2</v>
      </c>
      <c r="E790" s="173">
        <v>5.7374320073768303E-2</v>
      </c>
      <c r="F790" s="173">
        <v>0.91658344709189599</v>
      </c>
      <c r="G790" s="173">
        <v>0.81908999999999998</v>
      </c>
      <c r="H790" s="173">
        <v>1.0256799999999999</v>
      </c>
      <c r="I790" s="173">
        <v>0.12897947903402801</v>
      </c>
      <c r="J790" s="282">
        <v>441034</v>
      </c>
      <c r="K790" s="282">
        <v>398</v>
      </c>
      <c r="L790" s="283">
        <v>440636</v>
      </c>
      <c r="M790" s="171"/>
      <c r="N790" s="171"/>
      <c r="O790" s="171"/>
      <c r="P790" s="171"/>
      <c r="Q790" s="171"/>
      <c r="R790" s="171"/>
      <c r="S790" s="171"/>
      <c r="T790" s="171"/>
      <c r="U790" s="171"/>
      <c r="V790" s="171"/>
      <c r="W790" s="171"/>
      <c r="X790" s="171"/>
      <c r="Y790" s="171"/>
      <c r="Z790" s="171"/>
      <c r="AA790" s="171"/>
      <c r="AB790" s="171"/>
    </row>
    <row r="791" spans="1:28" ht="15.75" customHeight="1" x14ac:dyDescent="0.2">
      <c r="A791" s="281">
        <v>371.33</v>
      </c>
      <c r="B791" s="171" t="s">
        <v>2620</v>
      </c>
      <c r="C791" s="171" t="s">
        <v>1896</v>
      </c>
      <c r="D791" s="173">
        <v>-0.15139140010524399</v>
      </c>
      <c r="E791" s="173">
        <v>9.9961078102495105E-2</v>
      </c>
      <c r="F791" s="173">
        <v>0.85951122003263702</v>
      </c>
      <c r="G791" s="173">
        <v>0.70657999999999999</v>
      </c>
      <c r="H791" s="173">
        <v>1.0455399999999999</v>
      </c>
      <c r="I791" s="173">
        <v>0.12989819325520799</v>
      </c>
      <c r="J791" s="282">
        <v>441527</v>
      </c>
      <c r="K791" s="282">
        <v>132</v>
      </c>
      <c r="L791" s="283">
        <v>441395</v>
      </c>
      <c r="M791" s="171"/>
      <c r="N791" s="171"/>
      <c r="O791" s="171"/>
      <c r="P791" s="171"/>
      <c r="Q791" s="171"/>
      <c r="R791" s="171"/>
      <c r="S791" s="171"/>
      <c r="T791" s="171"/>
      <c r="U791" s="171"/>
      <c r="V791" s="171"/>
      <c r="W791" s="171"/>
      <c r="X791" s="171"/>
      <c r="Y791" s="171"/>
      <c r="Z791" s="171"/>
      <c r="AA791" s="171"/>
      <c r="AB791" s="171"/>
    </row>
    <row r="792" spans="1:28" ht="15.75" customHeight="1" x14ac:dyDescent="0.2">
      <c r="A792" s="281">
        <v>272.89999999999998</v>
      </c>
      <c r="B792" s="171" t="s">
        <v>2621</v>
      </c>
      <c r="C792" s="171" t="s">
        <v>1859</v>
      </c>
      <c r="D792" s="173">
        <v>-3.7291496920046602E-2</v>
      </c>
      <c r="E792" s="173">
        <v>2.4652950638262099E-2</v>
      </c>
      <c r="F792" s="173">
        <v>0.96339526766169803</v>
      </c>
      <c r="G792" s="173">
        <v>0.91795000000000004</v>
      </c>
      <c r="H792" s="173">
        <v>1.01109</v>
      </c>
      <c r="I792" s="173">
        <v>0.13036640982533501</v>
      </c>
      <c r="J792" s="282">
        <v>434925</v>
      </c>
      <c r="K792" s="282">
        <v>2163</v>
      </c>
      <c r="L792" s="283">
        <v>432762</v>
      </c>
      <c r="M792" s="171"/>
      <c r="N792" s="171"/>
      <c r="O792" s="171"/>
      <c r="P792" s="171"/>
      <c r="Q792" s="171"/>
      <c r="R792" s="171"/>
      <c r="S792" s="171"/>
      <c r="T792" s="171"/>
      <c r="U792" s="171"/>
      <c r="V792" s="171"/>
      <c r="W792" s="171"/>
      <c r="X792" s="171"/>
      <c r="Y792" s="171"/>
      <c r="Z792" s="171"/>
      <c r="AA792" s="171"/>
      <c r="AB792" s="171"/>
    </row>
    <row r="793" spans="1:28" ht="15.75" customHeight="1" x14ac:dyDescent="0.2">
      <c r="A793" s="281">
        <v>611.29999999999995</v>
      </c>
      <c r="B793" s="171" t="s">
        <v>2622</v>
      </c>
      <c r="C793" s="171" t="s">
        <v>1918</v>
      </c>
      <c r="D793" s="173">
        <v>2.1410481517906699E-2</v>
      </c>
      <c r="E793" s="173">
        <v>1.4160274328352099E-2</v>
      </c>
      <c r="F793" s="173">
        <v>1.02164133046262</v>
      </c>
      <c r="G793" s="173">
        <v>0.99368000000000001</v>
      </c>
      <c r="H793" s="173">
        <v>1.0503899999999999</v>
      </c>
      <c r="I793" s="173">
        <v>0.130531226426641</v>
      </c>
      <c r="J793" s="282">
        <v>435039</v>
      </c>
      <c r="K793" s="282">
        <v>7302</v>
      </c>
      <c r="L793" s="283">
        <v>427737</v>
      </c>
      <c r="M793" s="171"/>
      <c r="N793" s="171"/>
      <c r="O793" s="171"/>
      <c r="P793" s="171"/>
      <c r="Q793" s="171"/>
      <c r="R793" s="171"/>
      <c r="S793" s="171"/>
      <c r="T793" s="171"/>
      <c r="U793" s="171"/>
      <c r="V793" s="171"/>
      <c r="W793" s="171"/>
      <c r="X793" s="171"/>
      <c r="Y793" s="171"/>
      <c r="Z793" s="171"/>
      <c r="AA793" s="171"/>
      <c r="AB793" s="171"/>
    </row>
    <row r="794" spans="1:28" ht="15.75" customHeight="1" x14ac:dyDescent="0.2">
      <c r="A794" s="281">
        <v>626.1</v>
      </c>
      <c r="B794" s="171" t="s">
        <v>2623</v>
      </c>
      <c r="C794" s="171" t="s">
        <v>1918</v>
      </c>
      <c r="D794" s="173">
        <v>2.6716728429248202E-2</v>
      </c>
      <c r="E794" s="173">
        <v>1.77250258250084E-2</v>
      </c>
      <c r="F794" s="173">
        <v>1.02707681988779</v>
      </c>
      <c r="G794" s="173">
        <v>0.99200999999999995</v>
      </c>
      <c r="H794" s="173">
        <v>1.0633900000000001</v>
      </c>
      <c r="I794" s="173">
        <v>0.13173671185622601</v>
      </c>
      <c r="J794" s="282">
        <v>438747</v>
      </c>
      <c r="K794" s="282">
        <v>5868</v>
      </c>
      <c r="L794" s="283">
        <v>432879</v>
      </c>
      <c r="M794" s="171"/>
      <c r="N794" s="171"/>
      <c r="O794" s="171"/>
      <c r="P794" s="171"/>
      <c r="Q794" s="171"/>
      <c r="R794" s="171"/>
      <c r="S794" s="171"/>
      <c r="T794" s="171"/>
      <c r="U794" s="171"/>
      <c r="V794" s="171"/>
      <c r="W794" s="171"/>
      <c r="X794" s="171"/>
      <c r="Y794" s="171"/>
      <c r="Z794" s="171"/>
      <c r="AA794" s="171"/>
      <c r="AB794" s="171"/>
    </row>
    <row r="795" spans="1:28" ht="15.75" customHeight="1" x14ac:dyDescent="0.2">
      <c r="A795" s="281">
        <v>229</v>
      </c>
      <c r="B795" s="171" t="s">
        <v>2624</v>
      </c>
      <c r="C795" s="171" t="s">
        <v>1820</v>
      </c>
      <c r="D795" s="173">
        <v>6.4178765329068299E-2</v>
      </c>
      <c r="E795" s="173">
        <v>4.27112690805432E-2</v>
      </c>
      <c r="F795" s="173">
        <v>1.06628299615558</v>
      </c>
      <c r="G795" s="173">
        <v>0.98065000000000002</v>
      </c>
      <c r="H795" s="173">
        <v>1.1593899999999999</v>
      </c>
      <c r="I795" s="173">
        <v>0.13293731557079999</v>
      </c>
      <c r="J795" s="282">
        <v>437534</v>
      </c>
      <c r="K795" s="282">
        <v>719</v>
      </c>
      <c r="L795" s="283">
        <v>436815</v>
      </c>
      <c r="M795" s="171"/>
      <c r="N795" s="171"/>
      <c r="O795" s="171"/>
      <c r="P795" s="171"/>
      <c r="Q795" s="171"/>
      <c r="R795" s="171"/>
      <c r="S795" s="171"/>
      <c r="T795" s="171"/>
      <c r="U795" s="171"/>
      <c r="V795" s="171"/>
      <c r="W795" s="171"/>
      <c r="X795" s="171"/>
      <c r="Y795" s="171"/>
      <c r="Z795" s="171"/>
      <c r="AA795" s="171"/>
      <c r="AB795" s="171"/>
    </row>
    <row r="796" spans="1:28" ht="15.75" customHeight="1" x14ac:dyDescent="0.2">
      <c r="A796" s="281">
        <v>79</v>
      </c>
      <c r="B796" s="171" t="s">
        <v>2625</v>
      </c>
      <c r="C796" s="171" t="s">
        <v>1844</v>
      </c>
      <c r="D796" s="173">
        <v>2.57935704031097E-2</v>
      </c>
      <c r="E796" s="173">
        <v>1.7191644884709499E-2</v>
      </c>
      <c r="F796" s="173">
        <v>1.0261291031915001</v>
      </c>
      <c r="G796" s="173">
        <v>0.99212999999999996</v>
      </c>
      <c r="H796" s="173">
        <v>1.0612900000000001</v>
      </c>
      <c r="I796" s="173">
        <v>0.13352246889188599</v>
      </c>
      <c r="J796" s="282">
        <v>423146</v>
      </c>
      <c r="K796" s="282">
        <v>4498</v>
      </c>
      <c r="L796" s="283">
        <v>418648</v>
      </c>
      <c r="M796" s="171"/>
      <c r="N796" s="171"/>
      <c r="O796" s="171"/>
      <c r="P796" s="171"/>
      <c r="Q796" s="171"/>
      <c r="R796" s="171"/>
      <c r="S796" s="171"/>
      <c r="T796" s="171"/>
      <c r="U796" s="171"/>
      <c r="V796" s="171"/>
      <c r="W796" s="171"/>
      <c r="X796" s="171"/>
      <c r="Y796" s="171"/>
      <c r="Z796" s="171"/>
      <c r="AA796" s="171"/>
      <c r="AB796" s="171"/>
    </row>
    <row r="797" spans="1:28" ht="15.75" customHeight="1" x14ac:dyDescent="0.2">
      <c r="A797" s="281">
        <v>596.5</v>
      </c>
      <c r="B797" s="171" t="s">
        <v>2626</v>
      </c>
      <c r="C797" s="171" t="s">
        <v>1918</v>
      </c>
      <c r="D797" s="173">
        <v>-1.46624657840099E-2</v>
      </c>
      <c r="E797" s="173">
        <v>9.7804427292439104E-3</v>
      </c>
      <c r="F797" s="173">
        <v>0.98544450471215295</v>
      </c>
      <c r="G797" s="173">
        <v>0.96672999999999998</v>
      </c>
      <c r="H797" s="173">
        <v>1.0045200000000001</v>
      </c>
      <c r="I797" s="173">
        <v>0.133831671450856</v>
      </c>
      <c r="J797" s="282">
        <v>431928</v>
      </c>
      <c r="K797" s="282">
        <v>14229</v>
      </c>
      <c r="L797" s="283">
        <v>417699</v>
      </c>
      <c r="M797" s="171"/>
      <c r="N797" s="171"/>
      <c r="O797" s="171"/>
      <c r="P797" s="171"/>
      <c r="Q797" s="171"/>
      <c r="R797" s="171"/>
      <c r="S797" s="171"/>
      <c r="T797" s="171"/>
      <c r="U797" s="171"/>
      <c r="V797" s="171"/>
      <c r="W797" s="171"/>
      <c r="X797" s="171"/>
      <c r="Y797" s="171"/>
      <c r="Z797" s="171"/>
      <c r="AA797" s="171"/>
      <c r="AB797" s="171"/>
    </row>
    <row r="798" spans="1:28" ht="15.75" customHeight="1" x14ac:dyDescent="0.2">
      <c r="A798" s="281">
        <v>411.1</v>
      </c>
      <c r="B798" s="171" t="s">
        <v>2627</v>
      </c>
      <c r="C798" s="171" t="s">
        <v>1831</v>
      </c>
      <c r="D798" s="173">
        <v>1.40763437488883E-2</v>
      </c>
      <c r="E798" s="173">
        <v>9.4126955364990505E-3</v>
      </c>
      <c r="F798" s="173">
        <v>1.01417588197193</v>
      </c>
      <c r="G798" s="173">
        <v>0.99563999999999997</v>
      </c>
      <c r="H798" s="173">
        <v>1.0330600000000001</v>
      </c>
      <c r="I798" s="173">
        <v>0.13479348737635699</v>
      </c>
      <c r="J798" s="282">
        <v>426712</v>
      </c>
      <c r="K798" s="282">
        <v>15396</v>
      </c>
      <c r="L798" s="283">
        <v>411316</v>
      </c>
      <c r="M798" s="171"/>
      <c r="N798" s="171"/>
      <c r="O798" s="171"/>
      <c r="P798" s="171"/>
      <c r="Q798" s="171"/>
      <c r="R798" s="171"/>
      <c r="S798" s="171"/>
      <c r="T798" s="171"/>
      <c r="U798" s="171"/>
      <c r="V798" s="171"/>
      <c r="W798" s="171"/>
      <c r="X798" s="171"/>
      <c r="Y798" s="171"/>
      <c r="Z798" s="171"/>
      <c r="AA798" s="171"/>
      <c r="AB798" s="171"/>
    </row>
    <row r="799" spans="1:28" ht="15.75" customHeight="1" x14ac:dyDescent="0.2">
      <c r="A799" s="281">
        <v>737.1</v>
      </c>
      <c r="B799" s="171" t="s">
        <v>2628</v>
      </c>
      <c r="C799" s="171" t="s">
        <v>1902</v>
      </c>
      <c r="D799" s="173">
        <v>5.0915663462048198E-2</v>
      </c>
      <c r="E799" s="173">
        <v>3.4073027116805599E-2</v>
      </c>
      <c r="F799" s="173">
        <v>1.0522341477558701</v>
      </c>
      <c r="G799" s="173">
        <v>0.98426000000000002</v>
      </c>
      <c r="H799" s="173">
        <v>1.1249100000000001</v>
      </c>
      <c r="I799" s="173">
        <v>0.13509462556629201</v>
      </c>
      <c r="J799" s="282">
        <v>439714</v>
      </c>
      <c r="K799" s="282">
        <v>1132</v>
      </c>
      <c r="L799" s="283">
        <v>438582</v>
      </c>
      <c r="M799" s="171"/>
      <c r="N799" s="171"/>
      <c r="O799" s="171"/>
      <c r="P799" s="171"/>
      <c r="Q799" s="171"/>
      <c r="R799" s="171"/>
      <c r="S799" s="171"/>
      <c r="T799" s="171"/>
      <c r="U799" s="171"/>
      <c r="V799" s="171"/>
      <c r="W799" s="171"/>
      <c r="X799" s="171"/>
      <c r="Y799" s="171"/>
      <c r="Z799" s="171"/>
      <c r="AA799" s="171"/>
      <c r="AB799" s="171"/>
    </row>
    <row r="800" spans="1:28" ht="15.75" customHeight="1" x14ac:dyDescent="0.2">
      <c r="A800" s="281">
        <v>618</v>
      </c>
      <c r="B800" s="171" t="s">
        <v>2629</v>
      </c>
      <c r="C800" s="171" t="s">
        <v>1918</v>
      </c>
      <c r="D800" s="173">
        <v>-4.3526121007308502E-2</v>
      </c>
      <c r="E800" s="173">
        <v>2.9151451763354298E-2</v>
      </c>
      <c r="F800" s="173">
        <v>0.95740754531485295</v>
      </c>
      <c r="G800" s="173">
        <v>0.90424000000000004</v>
      </c>
      <c r="H800" s="173">
        <v>1.0137</v>
      </c>
      <c r="I800" s="173">
        <v>0.135410219082087</v>
      </c>
      <c r="J800" s="282">
        <v>440903</v>
      </c>
      <c r="K800" s="282">
        <v>1669</v>
      </c>
      <c r="L800" s="283">
        <v>439234</v>
      </c>
      <c r="M800" s="171"/>
      <c r="N800" s="171"/>
      <c r="O800" s="171"/>
      <c r="P800" s="171"/>
      <c r="Q800" s="171"/>
      <c r="R800" s="171"/>
      <c r="S800" s="171"/>
      <c r="T800" s="171"/>
      <c r="U800" s="171"/>
      <c r="V800" s="171"/>
      <c r="W800" s="171"/>
      <c r="X800" s="171"/>
      <c r="Y800" s="171"/>
      <c r="Z800" s="171"/>
      <c r="AA800" s="171"/>
      <c r="AB800" s="171"/>
    </row>
    <row r="801" spans="1:28" ht="15.75" customHeight="1" x14ac:dyDescent="0.2">
      <c r="A801" s="281">
        <v>327.72</v>
      </c>
      <c r="B801" s="171" t="s">
        <v>2630</v>
      </c>
      <c r="C801" s="171" t="s">
        <v>1878</v>
      </c>
      <c r="D801" s="173">
        <v>4.8585858776697903E-2</v>
      </c>
      <c r="E801" s="173">
        <v>3.2557877069571903E-2</v>
      </c>
      <c r="F801" s="173">
        <v>1.0497855012499999</v>
      </c>
      <c r="G801" s="173">
        <v>0.98489000000000004</v>
      </c>
      <c r="H801" s="173">
        <v>1.11896</v>
      </c>
      <c r="I801" s="173">
        <v>0.135622618782058</v>
      </c>
      <c r="J801" s="282">
        <v>438658</v>
      </c>
      <c r="K801" s="282">
        <v>1234</v>
      </c>
      <c r="L801" s="283">
        <v>437424</v>
      </c>
      <c r="M801" s="171"/>
      <c r="N801" s="171"/>
      <c r="O801" s="171"/>
      <c r="P801" s="171"/>
      <c r="Q801" s="171"/>
      <c r="R801" s="171"/>
      <c r="S801" s="171"/>
      <c r="T801" s="171"/>
      <c r="U801" s="171"/>
      <c r="V801" s="171"/>
      <c r="W801" s="171"/>
      <c r="X801" s="171"/>
      <c r="Y801" s="171"/>
      <c r="Z801" s="171"/>
      <c r="AA801" s="171"/>
      <c r="AB801" s="171"/>
    </row>
    <row r="802" spans="1:28" ht="15.75" customHeight="1" x14ac:dyDescent="0.2">
      <c r="A802" s="281">
        <v>767</v>
      </c>
      <c r="B802" s="171" t="s">
        <v>2631</v>
      </c>
      <c r="C802" s="171" t="s">
        <v>1914</v>
      </c>
      <c r="D802" s="173">
        <v>7.1780529669194001E-2</v>
      </c>
      <c r="E802" s="173">
        <v>4.8163541117065799E-2</v>
      </c>
      <c r="F802" s="173">
        <v>1.0744195149796401</v>
      </c>
      <c r="G802" s="173">
        <v>0.97763</v>
      </c>
      <c r="H802" s="173">
        <v>1.18079</v>
      </c>
      <c r="I802" s="173">
        <v>0.13613225294978901</v>
      </c>
      <c r="J802" s="282">
        <v>441326</v>
      </c>
      <c r="K802" s="282">
        <v>568</v>
      </c>
      <c r="L802" s="283">
        <v>440758</v>
      </c>
      <c r="M802" s="171"/>
      <c r="N802" s="171"/>
      <c r="O802" s="171"/>
      <c r="P802" s="171"/>
      <c r="Q802" s="171"/>
      <c r="R802" s="171"/>
      <c r="S802" s="171"/>
      <c r="T802" s="171"/>
      <c r="U802" s="171"/>
      <c r="V802" s="171"/>
      <c r="W802" s="171"/>
      <c r="X802" s="171"/>
      <c r="Y802" s="171"/>
      <c r="Z802" s="171"/>
      <c r="AA802" s="171"/>
      <c r="AB802" s="171"/>
    </row>
    <row r="803" spans="1:28" ht="15.75" customHeight="1" x14ac:dyDescent="0.2">
      <c r="A803" s="281">
        <v>374.2</v>
      </c>
      <c r="B803" s="171" t="s">
        <v>2632</v>
      </c>
      <c r="C803" s="171" t="s">
        <v>1896</v>
      </c>
      <c r="D803" s="173">
        <v>5.2859744285948501E-2</v>
      </c>
      <c r="E803" s="173">
        <v>3.5470083668652702E-2</v>
      </c>
      <c r="F803" s="173">
        <v>1.0542817657072701</v>
      </c>
      <c r="G803" s="173">
        <v>0.98348000000000002</v>
      </c>
      <c r="H803" s="173">
        <v>1.13018</v>
      </c>
      <c r="I803" s="173">
        <v>0.136155163869388</v>
      </c>
      <c r="J803" s="282">
        <v>440689</v>
      </c>
      <c r="K803" s="282">
        <v>1040</v>
      </c>
      <c r="L803" s="283">
        <v>439649</v>
      </c>
      <c r="M803" s="171"/>
      <c r="N803" s="171"/>
      <c r="O803" s="171"/>
      <c r="P803" s="171"/>
      <c r="Q803" s="171"/>
      <c r="R803" s="171"/>
      <c r="S803" s="171"/>
      <c r="T803" s="171"/>
      <c r="U803" s="171"/>
      <c r="V803" s="171"/>
      <c r="W803" s="171"/>
      <c r="X803" s="171"/>
      <c r="Y803" s="171"/>
      <c r="Z803" s="171"/>
      <c r="AA803" s="171"/>
      <c r="AB803" s="171"/>
    </row>
    <row r="804" spans="1:28" ht="15.75" customHeight="1" x14ac:dyDescent="0.2">
      <c r="A804" s="281">
        <v>962</v>
      </c>
      <c r="B804" s="171" t="s">
        <v>2633</v>
      </c>
      <c r="C804" s="171" t="s">
        <v>1938</v>
      </c>
      <c r="D804" s="173">
        <v>4.8386413982849E-2</v>
      </c>
      <c r="E804" s="173">
        <v>3.2494073621594503E-2</v>
      </c>
      <c r="F804" s="173">
        <v>1.0495761478750301</v>
      </c>
      <c r="G804" s="173">
        <v>0.98480999999999996</v>
      </c>
      <c r="H804" s="173">
        <v>1.1186</v>
      </c>
      <c r="I804" s="173">
        <v>0.13646517872276201</v>
      </c>
      <c r="J804" s="282">
        <v>437853</v>
      </c>
      <c r="K804" s="282">
        <v>1243</v>
      </c>
      <c r="L804" s="283">
        <v>436610</v>
      </c>
      <c r="M804" s="171"/>
      <c r="N804" s="171"/>
      <c r="O804" s="171"/>
      <c r="P804" s="171"/>
      <c r="Q804" s="171"/>
      <c r="R804" s="171"/>
      <c r="S804" s="171"/>
      <c r="T804" s="171"/>
      <c r="U804" s="171"/>
      <c r="V804" s="171"/>
      <c r="W804" s="171"/>
      <c r="X804" s="171"/>
      <c r="Y804" s="171"/>
      <c r="Z804" s="171"/>
      <c r="AA804" s="171"/>
      <c r="AB804" s="171"/>
    </row>
    <row r="805" spans="1:28" ht="15.75" customHeight="1" x14ac:dyDescent="0.2">
      <c r="A805" s="281">
        <v>371.21</v>
      </c>
      <c r="B805" s="171" t="s">
        <v>2634</v>
      </c>
      <c r="C805" s="171" t="s">
        <v>1896</v>
      </c>
      <c r="D805" s="173">
        <v>-1.96378225962782E-2</v>
      </c>
      <c r="E805" s="173">
        <v>1.3219186580437799E-2</v>
      </c>
      <c r="F805" s="173">
        <v>0.98055374341268797</v>
      </c>
      <c r="G805" s="173">
        <v>0.95547000000000004</v>
      </c>
      <c r="H805" s="173">
        <v>1.0062899999999999</v>
      </c>
      <c r="I805" s="173">
        <v>0.137396987947522</v>
      </c>
      <c r="J805" s="282">
        <v>429650</v>
      </c>
      <c r="K805" s="282">
        <v>7668</v>
      </c>
      <c r="L805" s="283">
        <v>421982</v>
      </c>
      <c r="M805" s="171"/>
      <c r="N805" s="171"/>
      <c r="O805" s="171"/>
      <c r="P805" s="171"/>
      <c r="Q805" s="171"/>
      <c r="R805" s="171"/>
      <c r="S805" s="171"/>
      <c r="T805" s="171"/>
      <c r="U805" s="171"/>
      <c r="V805" s="171"/>
      <c r="W805" s="171"/>
      <c r="X805" s="171"/>
      <c r="Y805" s="171"/>
      <c r="Z805" s="171"/>
      <c r="AA805" s="171"/>
      <c r="AB805" s="171"/>
    </row>
    <row r="806" spans="1:28" ht="15.75" customHeight="1" x14ac:dyDescent="0.2">
      <c r="A806" s="281">
        <v>727.7</v>
      </c>
      <c r="B806" s="171" t="s">
        <v>2635</v>
      </c>
      <c r="C806" s="171" t="s">
        <v>1902</v>
      </c>
      <c r="D806" s="173">
        <v>6.5513619666694306E-2</v>
      </c>
      <c r="E806" s="173">
        <v>4.4255161590469903E-2</v>
      </c>
      <c r="F806" s="173">
        <v>1.0677072790317399</v>
      </c>
      <c r="G806" s="173">
        <v>0.97899999999999998</v>
      </c>
      <c r="H806" s="173">
        <v>1.1644600000000001</v>
      </c>
      <c r="I806" s="173">
        <v>0.138776905595275</v>
      </c>
      <c r="J806" s="282">
        <v>440781</v>
      </c>
      <c r="K806" s="282">
        <v>671</v>
      </c>
      <c r="L806" s="283">
        <v>440110</v>
      </c>
      <c r="M806" s="171"/>
      <c r="N806" s="171"/>
      <c r="O806" s="171"/>
      <c r="P806" s="171"/>
      <c r="Q806" s="171"/>
      <c r="R806" s="171"/>
      <c r="S806" s="171"/>
      <c r="T806" s="171"/>
      <c r="U806" s="171"/>
      <c r="V806" s="171"/>
      <c r="W806" s="171"/>
      <c r="X806" s="171"/>
      <c r="Y806" s="171"/>
      <c r="Z806" s="171"/>
      <c r="AA806" s="171"/>
      <c r="AB806" s="171"/>
    </row>
    <row r="807" spans="1:28" ht="15.75" customHeight="1" x14ac:dyDescent="0.2">
      <c r="A807" s="281">
        <v>250.7</v>
      </c>
      <c r="B807" s="171" t="s">
        <v>2636</v>
      </c>
      <c r="C807" s="171" t="s">
        <v>1859</v>
      </c>
      <c r="D807" s="173">
        <v>-1.05167378948978E-2</v>
      </c>
      <c r="E807" s="173">
        <v>7.1107031784651302E-3</v>
      </c>
      <c r="F807" s="173">
        <v>0.98953836964005704</v>
      </c>
      <c r="G807" s="173">
        <v>0.97584000000000004</v>
      </c>
      <c r="H807" s="173">
        <v>1.00343</v>
      </c>
      <c r="I807" s="173">
        <v>0.13914001810690901</v>
      </c>
      <c r="J807" s="282">
        <v>425030</v>
      </c>
      <c r="K807" s="282">
        <v>28036</v>
      </c>
      <c r="L807" s="283">
        <v>396994</v>
      </c>
      <c r="M807" s="171"/>
      <c r="N807" s="171"/>
      <c r="O807" s="171"/>
      <c r="P807" s="171"/>
      <c r="Q807" s="171"/>
      <c r="R807" s="171"/>
      <c r="S807" s="171"/>
      <c r="T807" s="171"/>
      <c r="U807" s="171"/>
      <c r="V807" s="171"/>
      <c r="W807" s="171"/>
      <c r="X807" s="171"/>
      <c r="Y807" s="171"/>
      <c r="Z807" s="171"/>
      <c r="AA807" s="171"/>
      <c r="AB807" s="171"/>
    </row>
    <row r="808" spans="1:28" ht="15.75" customHeight="1" x14ac:dyDescent="0.2">
      <c r="A808" s="281">
        <v>199.4</v>
      </c>
      <c r="B808" s="171" t="s">
        <v>2637</v>
      </c>
      <c r="C808" s="171" t="s">
        <v>1820</v>
      </c>
      <c r="D808" s="173">
        <v>-8.3103606095759494E-2</v>
      </c>
      <c r="E808" s="173">
        <v>5.6383623789675E-2</v>
      </c>
      <c r="F808" s="173">
        <v>0.92025579817048997</v>
      </c>
      <c r="G808" s="173">
        <v>0.82396999999999998</v>
      </c>
      <c r="H808" s="173">
        <v>1.02779</v>
      </c>
      <c r="I808" s="173">
        <v>0.14050955418650901</v>
      </c>
      <c r="J808" s="282">
        <v>441472</v>
      </c>
      <c r="K808" s="282">
        <v>414</v>
      </c>
      <c r="L808" s="283">
        <v>441058</v>
      </c>
      <c r="M808" s="171"/>
      <c r="N808" s="171"/>
      <c r="O808" s="171"/>
      <c r="P808" s="171"/>
      <c r="Q808" s="171"/>
      <c r="R808" s="171"/>
      <c r="S808" s="171"/>
      <c r="T808" s="171"/>
      <c r="U808" s="171"/>
      <c r="V808" s="171"/>
      <c r="W808" s="171"/>
      <c r="X808" s="171"/>
      <c r="Y808" s="171"/>
      <c r="Z808" s="171"/>
      <c r="AA808" s="171"/>
      <c r="AB808" s="171"/>
    </row>
    <row r="809" spans="1:28" ht="15.75" customHeight="1" x14ac:dyDescent="0.2">
      <c r="A809" s="281">
        <v>480.2</v>
      </c>
      <c r="B809" s="171" t="s">
        <v>2638</v>
      </c>
      <c r="C809" s="171" t="s">
        <v>1818</v>
      </c>
      <c r="D809" s="173">
        <v>7.0097931459378704E-2</v>
      </c>
      <c r="E809" s="173">
        <v>4.7579706127633202E-2</v>
      </c>
      <c r="F809" s="173">
        <v>1.07261321868875</v>
      </c>
      <c r="G809" s="173">
        <v>0.97711000000000003</v>
      </c>
      <c r="H809" s="173">
        <v>1.1774500000000001</v>
      </c>
      <c r="I809" s="173">
        <v>0.14067723930947301</v>
      </c>
      <c r="J809" s="282">
        <v>440178</v>
      </c>
      <c r="K809" s="282">
        <v>578</v>
      </c>
      <c r="L809" s="283">
        <v>439600</v>
      </c>
      <c r="M809" s="171"/>
      <c r="N809" s="171"/>
      <c r="O809" s="171"/>
      <c r="P809" s="171"/>
      <c r="Q809" s="171"/>
      <c r="R809" s="171"/>
      <c r="S809" s="171"/>
      <c r="T809" s="171"/>
      <c r="U809" s="171"/>
      <c r="V809" s="171"/>
      <c r="W809" s="171"/>
      <c r="X809" s="171"/>
      <c r="Y809" s="171"/>
      <c r="Z809" s="171"/>
      <c r="AA809" s="171"/>
      <c r="AB809" s="171"/>
    </row>
    <row r="810" spans="1:28" ht="15.75" customHeight="1" x14ac:dyDescent="0.2">
      <c r="A810" s="281">
        <v>528.29999999999995</v>
      </c>
      <c r="B810" s="171" t="s">
        <v>2639</v>
      </c>
      <c r="C810" s="171" t="s">
        <v>1849</v>
      </c>
      <c r="D810" s="173">
        <v>5.37671296420743E-2</v>
      </c>
      <c r="E810" s="173">
        <v>3.66235362951828E-2</v>
      </c>
      <c r="F810" s="173">
        <v>1.0552388396945001</v>
      </c>
      <c r="G810" s="173">
        <v>0.98214999999999997</v>
      </c>
      <c r="H810" s="173">
        <v>1.1337699999999999</v>
      </c>
      <c r="I810" s="173">
        <v>0.142076201315054</v>
      </c>
      <c r="J810" s="282">
        <v>437716</v>
      </c>
      <c r="K810" s="282">
        <v>982</v>
      </c>
      <c r="L810" s="283">
        <v>436734</v>
      </c>
      <c r="M810" s="171"/>
      <c r="N810" s="171"/>
      <c r="O810" s="171"/>
      <c r="P810" s="171"/>
      <c r="Q810" s="171"/>
      <c r="R810" s="171"/>
      <c r="S810" s="171"/>
      <c r="T810" s="171"/>
      <c r="U810" s="171"/>
      <c r="V810" s="171"/>
      <c r="W810" s="171"/>
      <c r="X810" s="171"/>
      <c r="Y810" s="171"/>
      <c r="Z810" s="171"/>
      <c r="AA810" s="171"/>
      <c r="AB810" s="171"/>
    </row>
    <row r="811" spans="1:28" ht="15.75" customHeight="1" x14ac:dyDescent="0.2">
      <c r="A811" s="281">
        <v>596</v>
      </c>
      <c r="B811" s="171" t="s">
        <v>2640</v>
      </c>
      <c r="C811" s="171" t="s">
        <v>1918</v>
      </c>
      <c r="D811" s="173">
        <v>1.09251176754082E-2</v>
      </c>
      <c r="E811" s="173">
        <v>7.4504898933441099E-3</v>
      </c>
      <c r="F811" s="173">
        <v>1.01098501470214</v>
      </c>
      <c r="G811" s="173">
        <v>0.99633000000000005</v>
      </c>
      <c r="H811" s="173">
        <v>1.02586</v>
      </c>
      <c r="I811" s="173">
        <v>0.14254960471029299</v>
      </c>
      <c r="J811" s="282">
        <v>422907</v>
      </c>
      <c r="K811" s="282">
        <v>25316</v>
      </c>
      <c r="L811" s="283">
        <v>397591</v>
      </c>
      <c r="M811" s="171"/>
      <c r="N811" s="171"/>
      <c r="O811" s="171"/>
      <c r="P811" s="171"/>
      <c r="Q811" s="171"/>
      <c r="R811" s="171"/>
      <c r="S811" s="171"/>
      <c r="T811" s="171"/>
      <c r="U811" s="171"/>
      <c r="V811" s="171"/>
      <c r="W811" s="171"/>
      <c r="X811" s="171"/>
      <c r="Y811" s="171"/>
      <c r="Z811" s="171"/>
      <c r="AA811" s="171"/>
      <c r="AB811" s="171"/>
    </row>
    <row r="812" spans="1:28" ht="15.75" customHeight="1" x14ac:dyDescent="0.2">
      <c r="A812" s="281">
        <v>540.11</v>
      </c>
      <c r="B812" s="171" t="s">
        <v>2641</v>
      </c>
      <c r="C812" s="171" t="s">
        <v>1849</v>
      </c>
      <c r="D812" s="173">
        <v>3.05870513040623E-2</v>
      </c>
      <c r="E812" s="173">
        <v>2.0862613419597199E-2</v>
      </c>
      <c r="F812" s="173">
        <v>1.03105964122858</v>
      </c>
      <c r="G812" s="173">
        <v>0.98975000000000002</v>
      </c>
      <c r="H812" s="173">
        <v>1.07409</v>
      </c>
      <c r="I812" s="173">
        <v>0.14261616570894101</v>
      </c>
      <c r="J812" s="282">
        <v>441059</v>
      </c>
      <c r="K812" s="282">
        <v>3042</v>
      </c>
      <c r="L812" s="283">
        <v>438017</v>
      </c>
      <c r="M812" s="171"/>
      <c r="N812" s="171"/>
      <c r="O812" s="171"/>
      <c r="P812" s="171"/>
      <c r="Q812" s="171"/>
      <c r="R812" s="171"/>
      <c r="S812" s="171"/>
      <c r="T812" s="171"/>
      <c r="U812" s="171"/>
      <c r="V812" s="171"/>
      <c r="W812" s="171"/>
      <c r="X812" s="171"/>
      <c r="Y812" s="171"/>
      <c r="Z812" s="171"/>
      <c r="AA812" s="171"/>
      <c r="AB812" s="171"/>
    </row>
    <row r="813" spans="1:28" ht="15.75" customHeight="1" x14ac:dyDescent="0.2">
      <c r="A813" s="281">
        <v>381.1</v>
      </c>
      <c r="B813" s="171" t="s">
        <v>2642</v>
      </c>
      <c r="C813" s="171" t="s">
        <v>1896</v>
      </c>
      <c r="D813" s="173">
        <v>1.3562626526772601E-2</v>
      </c>
      <c r="E813" s="173">
        <v>9.2536642219789994E-3</v>
      </c>
      <c r="F813" s="173">
        <v>1.0136550161554401</v>
      </c>
      <c r="G813" s="173">
        <v>0.99543999999999999</v>
      </c>
      <c r="H813" s="173">
        <v>1.0322100000000001</v>
      </c>
      <c r="I813" s="173">
        <v>0.14274385192471001</v>
      </c>
      <c r="J813" s="282">
        <v>415997</v>
      </c>
      <c r="K813" s="282">
        <v>15996</v>
      </c>
      <c r="L813" s="283">
        <v>400001</v>
      </c>
      <c r="M813" s="171"/>
      <c r="N813" s="171"/>
      <c r="O813" s="171"/>
      <c r="P813" s="171"/>
      <c r="Q813" s="171"/>
      <c r="R813" s="171"/>
      <c r="S813" s="171"/>
      <c r="T813" s="171"/>
      <c r="U813" s="171"/>
      <c r="V813" s="171"/>
      <c r="W813" s="171"/>
      <c r="X813" s="171"/>
      <c r="Y813" s="171"/>
      <c r="Z813" s="171"/>
      <c r="AA813" s="171"/>
      <c r="AB813" s="171"/>
    </row>
    <row r="814" spans="1:28" ht="15.75" customHeight="1" x14ac:dyDescent="0.2">
      <c r="A814" s="281">
        <v>701.3</v>
      </c>
      <c r="B814" s="171" t="s">
        <v>2643</v>
      </c>
      <c r="C814" s="171" t="s">
        <v>1855</v>
      </c>
      <c r="D814" s="173">
        <v>-6.5870265070686301E-2</v>
      </c>
      <c r="E814" s="173">
        <v>4.49633243697002E-2</v>
      </c>
      <c r="F814" s="173">
        <v>0.93625232104154699</v>
      </c>
      <c r="G814" s="173">
        <v>0.85726999999999998</v>
      </c>
      <c r="H814" s="173">
        <v>1.02251</v>
      </c>
      <c r="I814" s="173">
        <v>0.142927016837615</v>
      </c>
      <c r="J814" s="282">
        <v>441368</v>
      </c>
      <c r="K814" s="282">
        <v>656</v>
      </c>
      <c r="L814" s="283">
        <v>440712</v>
      </c>
      <c r="M814" s="171"/>
      <c r="N814" s="171"/>
      <c r="O814" s="171"/>
      <c r="P814" s="171"/>
      <c r="Q814" s="171"/>
      <c r="R814" s="171"/>
      <c r="S814" s="171"/>
      <c r="T814" s="171"/>
      <c r="U814" s="171"/>
      <c r="V814" s="171"/>
      <c r="W814" s="171"/>
      <c r="X814" s="171"/>
      <c r="Y814" s="171"/>
      <c r="Z814" s="171"/>
      <c r="AA814" s="171"/>
      <c r="AB814" s="171"/>
    </row>
    <row r="815" spans="1:28" ht="15.75" customHeight="1" x14ac:dyDescent="0.2">
      <c r="A815" s="281">
        <v>254</v>
      </c>
      <c r="B815" s="171" t="s">
        <v>2644</v>
      </c>
      <c r="C815" s="171" t="s">
        <v>1859</v>
      </c>
      <c r="D815" s="173">
        <v>0.18971255560456701</v>
      </c>
      <c r="E815" s="173">
        <v>0.12983594511434901</v>
      </c>
      <c r="F815" s="173">
        <v>1.2089020555896299</v>
      </c>
      <c r="G815" s="173">
        <v>0.93728999999999996</v>
      </c>
      <c r="H815" s="173">
        <v>1.5592299999999999</v>
      </c>
      <c r="I815" s="173">
        <v>0.14396843944887799</v>
      </c>
      <c r="J815" s="282">
        <v>441830</v>
      </c>
      <c r="K815" s="282">
        <v>78</v>
      </c>
      <c r="L815" s="283">
        <v>441752</v>
      </c>
      <c r="M815" s="171"/>
      <c r="N815" s="171"/>
      <c r="O815" s="171"/>
      <c r="P815" s="171"/>
      <c r="Q815" s="171"/>
      <c r="R815" s="171"/>
      <c r="S815" s="171"/>
      <c r="T815" s="171"/>
      <c r="U815" s="171"/>
      <c r="V815" s="171"/>
      <c r="W815" s="171"/>
      <c r="X815" s="171"/>
      <c r="Y815" s="171"/>
      <c r="Z815" s="171"/>
      <c r="AA815" s="171"/>
      <c r="AB815" s="171"/>
    </row>
    <row r="816" spans="1:28" ht="15.75" customHeight="1" x14ac:dyDescent="0.2">
      <c r="A816" s="281">
        <v>671</v>
      </c>
      <c r="B816" s="171" t="s">
        <v>2645</v>
      </c>
      <c r="C816" s="171" t="s">
        <v>2615</v>
      </c>
      <c r="D816" s="173">
        <v>-0.208042070030385</v>
      </c>
      <c r="E816" s="173">
        <v>0.142537657608823</v>
      </c>
      <c r="F816" s="173">
        <v>0.81217286785597298</v>
      </c>
      <c r="G816" s="173">
        <v>0.61421000000000003</v>
      </c>
      <c r="H816" s="173">
        <v>1.0739399999999999</v>
      </c>
      <c r="I816" s="173">
        <v>0.14441141268591401</v>
      </c>
      <c r="J816" s="282">
        <v>441765</v>
      </c>
      <c r="K816" s="282">
        <v>65</v>
      </c>
      <c r="L816" s="283">
        <v>441700</v>
      </c>
      <c r="M816" s="171"/>
      <c r="N816" s="171"/>
      <c r="O816" s="171"/>
      <c r="P816" s="171"/>
      <c r="Q816" s="171"/>
      <c r="R816" s="171"/>
      <c r="S816" s="171"/>
      <c r="T816" s="171"/>
      <c r="U816" s="171"/>
      <c r="V816" s="171"/>
      <c r="W816" s="171"/>
      <c r="X816" s="171"/>
      <c r="Y816" s="171"/>
      <c r="Z816" s="171"/>
      <c r="AA816" s="171"/>
      <c r="AB816" s="171"/>
    </row>
    <row r="817" spans="1:28" ht="15.75" customHeight="1" x14ac:dyDescent="0.2">
      <c r="A817" s="281">
        <v>389.5</v>
      </c>
      <c r="B817" s="171" t="s">
        <v>2646</v>
      </c>
      <c r="C817" s="171" t="s">
        <v>1896</v>
      </c>
      <c r="D817" s="173">
        <v>-5.6983605634009601E-2</v>
      </c>
      <c r="E817" s="173">
        <v>3.9076026804200102E-2</v>
      </c>
      <c r="F817" s="173">
        <v>0.944609555514351</v>
      </c>
      <c r="G817" s="173">
        <v>0.87495999999999996</v>
      </c>
      <c r="H817" s="173">
        <v>1.0198</v>
      </c>
      <c r="I817" s="173">
        <v>0.144764669084431</v>
      </c>
      <c r="J817" s="282">
        <v>439740</v>
      </c>
      <c r="K817" s="282">
        <v>859</v>
      </c>
      <c r="L817" s="283">
        <v>438881</v>
      </c>
      <c r="M817" s="171"/>
      <c r="N817" s="171"/>
      <c r="O817" s="171"/>
      <c r="P817" s="171"/>
      <c r="Q817" s="171"/>
      <c r="R817" s="171"/>
      <c r="S817" s="171"/>
      <c r="T817" s="171"/>
      <c r="U817" s="171"/>
      <c r="V817" s="171"/>
      <c r="W817" s="171"/>
      <c r="X817" s="171"/>
      <c r="Y817" s="171"/>
      <c r="Z817" s="171"/>
      <c r="AA817" s="171"/>
      <c r="AB817" s="171"/>
    </row>
    <row r="818" spans="1:28" ht="15.75" customHeight="1" x14ac:dyDescent="0.2">
      <c r="A818" s="281">
        <v>740.3</v>
      </c>
      <c r="B818" s="171" t="s">
        <v>2647</v>
      </c>
      <c r="C818" s="171" t="s">
        <v>1902</v>
      </c>
      <c r="D818" s="173">
        <v>2.4480990961411101E-2</v>
      </c>
      <c r="E818" s="173">
        <v>1.6802143532966302E-2</v>
      </c>
      <c r="F818" s="173">
        <v>1.02478311078035</v>
      </c>
      <c r="G818" s="173">
        <v>0.99158000000000002</v>
      </c>
      <c r="H818" s="173">
        <v>1.0590900000000001</v>
      </c>
      <c r="I818" s="173">
        <v>0.14511198009391299</v>
      </c>
      <c r="J818" s="282">
        <v>434733</v>
      </c>
      <c r="K818" s="282">
        <v>4686</v>
      </c>
      <c r="L818" s="283">
        <v>430047</v>
      </c>
      <c r="M818" s="171"/>
      <c r="N818" s="171"/>
      <c r="O818" s="171"/>
      <c r="P818" s="171"/>
      <c r="Q818" s="171"/>
      <c r="R818" s="171"/>
      <c r="S818" s="171"/>
      <c r="T818" s="171"/>
      <c r="U818" s="171"/>
      <c r="V818" s="171"/>
      <c r="W818" s="171"/>
      <c r="X818" s="171"/>
      <c r="Y818" s="171"/>
      <c r="Z818" s="171"/>
      <c r="AA818" s="171"/>
      <c r="AB818" s="171"/>
    </row>
    <row r="819" spans="1:28" ht="15.75" customHeight="1" x14ac:dyDescent="0.2">
      <c r="A819" s="281">
        <v>556</v>
      </c>
      <c r="B819" s="171" t="s">
        <v>2648</v>
      </c>
      <c r="C819" s="171" t="s">
        <v>1849</v>
      </c>
      <c r="D819" s="173">
        <v>4.3695815041371502E-2</v>
      </c>
      <c r="E819" s="173">
        <v>3.00290485243856E-2</v>
      </c>
      <c r="F819" s="173">
        <v>1.0446645353144699</v>
      </c>
      <c r="G819" s="173">
        <v>0.98494999999999999</v>
      </c>
      <c r="H819" s="173">
        <v>1.1080000000000001</v>
      </c>
      <c r="I819" s="173">
        <v>0.14563654139639501</v>
      </c>
      <c r="J819" s="282">
        <v>437701</v>
      </c>
      <c r="K819" s="282">
        <v>1454</v>
      </c>
      <c r="L819" s="283">
        <v>436247</v>
      </c>
      <c r="M819" s="171"/>
      <c r="N819" s="171"/>
      <c r="O819" s="171"/>
      <c r="P819" s="171"/>
      <c r="Q819" s="171"/>
      <c r="R819" s="171"/>
      <c r="S819" s="171"/>
      <c r="T819" s="171"/>
      <c r="U819" s="171"/>
      <c r="V819" s="171"/>
      <c r="W819" s="171"/>
      <c r="X819" s="171"/>
      <c r="Y819" s="171"/>
      <c r="Z819" s="171"/>
      <c r="AA819" s="171"/>
      <c r="AB819" s="171"/>
    </row>
    <row r="820" spans="1:28" ht="15.75" customHeight="1" x14ac:dyDescent="0.2">
      <c r="A820" s="281">
        <v>279.11</v>
      </c>
      <c r="B820" s="171" t="s">
        <v>2649</v>
      </c>
      <c r="C820" s="171" t="s">
        <v>1859</v>
      </c>
      <c r="D820" s="173">
        <v>-6.09892436681869E-2</v>
      </c>
      <c r="E820" s="173">
        <v>4.1925448683900801E-2</v>
      </c>
      <c r="F820" s="173">
        <v>0.94083335963738002</v>
      </c>
      <c r="G820" s="173">
        <v>0.86660999999999999</v>
      </c>
      <c r="H820" s="173">
        <v>1.0214099999999999</v>
      </c>
      <c r="I820" s="173">
        <v>0.14575039392821301</v>
      </c>
      <c r="J820" s="282">
        <v>441507</v>
      </c>
      <c r="K820" s="282">
        <v>748</v>
      </c>
      <c r="L820" s="283">
        <v>440759</v>
      </c>
      <c r="M820" s="171"/>
      <c r="N820" s="171"/>
      <c r="O820" s="171"/>
      <c r="P820" s="171"/>
      <c r="Q820" s="171"/>
      <c r="R820" s="171"/>
      <c r="S820" s="171"/>
      <c r="T820" s="171"/>
      <c r="U820" s="171"/>
      <c r="V820" s="171"/>
      <c r="W820" s="171"/>
      <c r="X820" s="171"/>
      <c r="Y820" s="171"/>
      <c r="Z820" s="171"/>
      <c r="AA820" s="171"/>
      <c r="AB820" s="171"/>
    </row>
    <row r="821" spans="1:28" ht="15.75" customHeight="1" x14ac:dyDescent="0.2">
      <c r="A821" s="281">
        <v>573.9</v>
      </c>
      <c r="B821" s="171" t="s">
        <v>2650</v>
      </c>
      <c r="C821" s="171" t="s">
        <v>1849</v>
      </c>
      <c r="D821" s="173">
        <v>2.37911076058351E-2</v>
      </c>
      <c r="E821" s="173">
        <v>1.6378000519247801E-2</v>
      </c>
      <c r="F821" s="173">
        <v>1.0240763737802201</v>
      </c>
      <c r="G821" s="173">
        <v>0.99172000000000005</v>
      </c>
      <c r="H821" s="173">
        <v>1.05748</v>
      </c>
      <c r="I821" s="173">
        <v>0.146327653256348</v>
      </c>
      <c r="J821" s="282">
        <v>429273</v>
      </c>
      <c r="K821" s="282">
        <v>4952</v>
      </c>
      <c r="L821" s="283">
        <v>424321</v>
      </c>
      <c r="M821" s="171"/>
      <c r="N821" s="171"/>
      <c r="O821" s="171"/>
      <c r="P821" s="171"/>
      <c r="Q821" s="171"/>
      <c r="R821" s="171"/>
      <c r="S821" s="171"/>
      <c r="T821" s="171"/>
      <c r="U821" s="171"/>
      <c r="V821" s="171"/>
      <c r="W821" s="171"/>
      <c r="X821" s="171"/>
      <c r="Y821" s="171"/>
      <c r="Z821" s="171"/>
      <c r="AA821" s="171"/>
      <c r="AB821" s="171"/>
    </row>
    <row r="822" spans="1:28" ht="15.75" customHeight="1" x14ac:dyDescent="0.2">
      <c r="A822" s="281">
        <v>580.12</v>
      </c>
      <c r="B822" s="171" t="s">
        <v>2651</v>
      </c>
      <c r="C822" s="171" t="s">
        <v>1918</v>
      </c>
      <c r="D822" s="173">
        <v>7.3420598477798998E-2</v>
      </c>
      <c r="E822" s="173">
        <v>5.06406680995777E-2</v>
      </c>
      <c r="F822" s="173">
        <v>1.0761830827044201</v>
      </c>
      <c r="G822" s="173">
        <v>0.97450000000000003</v>
      </c>
      <c r="H822" s="173">
        <v>1.18848</v>
      </c>
      <c r="I822" s="173">
        <v>0.14710461698678301</v>
      </c>
      <c r="J822" s="282">
        <v>441644</v>
      </c>
      <c r="K822" s="282">
        <v>510</v>
      </c>
      <c r="L822" s="283">
        <v>441134</v>
      </c>
      <c r="M822" s="171"/>
      <c r="N822" s="171"/>
      <c r="O822" s="171"/>
      <c r="P822" s="171"/>
      <c r="Q822" s="171"/>
      <c r="R822" s="171"/>
      <c r="S822" s="171"/>
      <c r="T822" s="171"/>
      <c r="U822" s="171"/>
      <c r="V822" s="171"/>
      <c r="W822" s="171"/>
      <c r="X822" s="171"/>
      <c r="Y822" s="171"/>
      <c r="Z822" s="171"/>
      <c r="AA822" s="171"/>
      <c r="AB822" s="171"/>
    </row>
    <row r="823" spans="1:28" ht="15.75" customHeight="1" x14ac:dyDescent="0.2">
      <c r="A823" s="281">
        <v>242</v>
      </c>
      <c r="B823" s="171" t="s">
        <v>2652</v>
      </c>
      <c r="C823" s="171" t="s">
        <v>1859</v>
      </c>
      <c r="D823" s="173">
        <v>2.3031106373157698E-2</v>
      </c>
      <c r="E823" s="173">
        <v>1.58893117365407E-2</v>
      </c>
      <c r="F823" s="173">
        <v>1.0232983701531</v>
      </c>
      <c r="G823" s="173">
        <v>0.99192000000000002</v>
      </c>
      <c r="H823" s="173">
        <v>1.0556700000000001</v>
      </c>
      <c r="I823" s="173">
        <v>0.14720592119966799</v>
      </c>
      <c r="J823" s="282">
        <v>437799</v>
      </c>
      <c r="K823" s="282">
        <v>5270</v>
      </c>
      <c r="L823" s="283">
        <v>432529</v>
      </c>
      <c r="M823" s="171"/>
      <c r="N823" s="171"/>
      <c r="O823" s="171"/>
      <c r="P823" s="171"/>
      <c r="Q823" s="171"/>
      <c r="R823" s="171"/>
      <c r="S823" s="171"/>
      <c r="T823" s="171"/>
      <c r="U823" s="171"/>
      <c r="V823" s="171"/>
      <c r="W823" s="171"/>
      <c r="X823" s="171"/>
      <c r="Y823" s="171"/>
      <c r="Z823" s="171"/>
      <c r="AA823" s="171"/>
      <c r="AB823" s="171"/>
    </row>
    <row r="824" spans="1:28" ht="15.75" customHeight="1" x14ac:dyDescent="0.2">
      <c r="A824" s="281">
        <v>290.10000000000002</v>
      </c>
      <c r="B824" s="171" t="s">
        <v>2653</v>
      </c>
      <c r="C824" s="171" t="s">
        <v>1816</v>
      </c>
      <c r="D824" s="173">
        <v>1.3047054867076399E-2</v>
      </c>
      <c r="E824" s="173">
        <v>9.0275915155609305E-3</v>
      </c>
      <c r="F824" s="173">
        <v>1.01313253905516</v>
      </c>
      <c r="G824" s="173">
        <v>0.99536000000000002</v>
      </c>
      <c r="H824" s="173">
        <v>1.03122</v>
      </c>
      <c r="I824" s="173">
        <v>0.14838990894270901</v>
      </c>
      <c r="J824" s="282">
        <v>434708</v>
      </c>
      <c r="K824" s="282">
        <v>17276</v>
      </c>
      <c r="L824" s="283">
        <v>417432</v>
      </c>
      <c r="M824" s="171"/>
      <c r="N824" s="171"/>
      <c r="O824" s="171"/>
      <c r="P824" s="171"/>
      <c r="Q824" s="171"/>
      <c r="R824" s="171"/>
      <c r="S824" s="171"/>
      <c r="T824" s="171"/>
      <c r="U824" s="171"/>
      <c r="V824" s="171"/>
      <c r="W824" s="171"/>
      <c r="X824" s="171"/>
      <c r="Y824" s="171"/>
      <c r="Z824" s="171"/>
      <c r="AA824" s="171"/>
      <c r="AB824" s="171"/>
    </row>
    <row r="825" spans="1:28" ht="15.75" customHeight="1" x14ac:dyDescent="0.2">
      <c r="A825" s="281">
        <v>931</v>
      </c>
      <c r="B825" s="171" t="s">
        <v>2654</v>
      </c>
      <c r="C825" s="171" t="s">
        <v>1938</v>
      </c>
      <c r="D825" s="173">
        <v>-3.9031412258096199E-2</v>
      </c>
      <c r="E825" s="173">
        <v>2.70879837431191E-2</v>
      </c>
      <c r="F825" s="173">
        <v>0.96172049885935595</v>
      </c>
      <c r="G825" s="173">
        <v>0.91198999999999997</v>
      </c>
      <c r="H825" s="173">
        <v>1.01416</v>
      </c>
      <c r="I825" s="173">
        <v>0.14960942629128099</v>
      </c>
      <c r="J825" s="282">
        <v>435743</v>
      </c>
      <c r="K825" s="282">
        <v>1804</v>
      </c>
      <c r="L825" s="283">
        <v>433939</v>
      </c>
      <c r="M825" s="171"/>
      <c r="N825" s="171"/>
      <c r="O825" s="171"/>
      <c r="P825" s="171"/>
      <c r="Q825" s="171"/>
      <c r="R825" s="171"/>
      <c r="S825" s="171"/>
      <c r="T825" s="171"/>
      <c r="U825" s="171"/>
      <c r="V825" s="171"/>
      <c r="W825" s="171"/>
      <c r="X825" s="171"/>
      <c r="Y825" s="171"/>
      <c r="Z825" s="171"/>
      <c r="AA825" s="171"/>
      <c r="AB825" s="171"/>
    </row>
    <row r="826" spans="1:28" ht="15.75" customHeight="1" x14ac:dyDescent="0.2">
      <c r="A826" s="281">
        <v>619.20000000000005</v>
      </c>
      <c r="B826" s="171" t="s">
        <v>2655</v>
      </c>
      <c r="C826" s="171" t="s">
        <v>1918</v>
      </c>
      <c r="D826" s="173">
        <v>4.24370777879573E-2</v>
      </c>
      <c r="E826" s="173">
        <v>2.9471594664023801E-2</v>
      </c>
      <c r="F826" s="173">
        <v>1.0433504043928401</v>
      </c>
      <c r="G826" s="173">
        <v>0.98479000000000005</v>
      </c>
      <c r="H826" s="173">
        <v>1.1053900000000001</v>
      </c>
      <c r="I826" s="173">
        <v>0.14988677738996101</v>
      </c>
      <c r="J826" s="282">
        <v>440341</v>
      </c>
      <c r="K826" s="282">
        <v>1638</v>
      </c>
      <c r="L826" s="283">
        <v>438703</v>
      </c>
      <c r="M826" s="171"/>
      <c r="N826" s="171"/>
      <c r="O826" s="171"/>
      <c r="P826" s="171"/>
      <c r="Q826" s="171"/>
      <c r="R826" s="171"/>
      <c r="S826" s="171"/>
      <c r="T826" s="171"/>
      <c r="U826" s="171"/>
      <c r="V826" s="171"/>
      <c r="W826" s="171"/>
      <c r="X826" s="171"/>
      <c r="Y826" s="171"/>
      <c r="Z826" s="171"/>
      <c r="AA826" s="171"/>
      <c r="AB826" s="171"/>
    </row>
    <row r="827" spans="1:28" ht="15.75" customHeight="1" x14ac:dyDescent="0.2">
      <c r="A827" s="281">
        <v>759.1</v>
      </c>
      <c r="B827" s="171" t="s">
        <v>2656</v>
      </c>
      <c r="C827" s="171" t="s">
        <v>2247</v>
      </c>
      <c r="D827" s="173">
        <v>0.18180012905215401</v>
      </c>
      <c r="E827" s="173">
        <v>0.12638986500238999</v>
      </c>
      <c r="F827" s="173">
        <v>1.1993744498136201</v>
      </c>
      <c r="G827" s="173">
        <v>0.93620000000000003</v>
      </c>
      <c r="H827" s="173">
        <v>1.53653</v>
      </c>
      <c r="I827" s="173">
        <v>0.150318467413804</v>
      </c>
      <c r="J827" s="282">
        <v>441901</v>
      </c>
      <c r="K827" s="282">
        <v>82</v>
      </c>
      <c r="L827" s="283">
        <v>441819</v>
      </c>
      <c r="M827" s="171"/>
      <c r="N827" s="171"/>
      <c r="O827" s="171"/>
      <c r="P827" s="171"/>
      <c r="Q827" s="171"/>
      <c r="R827" s="171"/>
      <c r="S827" s="171"/>
      <c r="T827" s="171"/>
      <c r="U827" s="171"/>
      <c r="V827" s="171"/>
      <c r="W827" s="171"/>
      <c r="X827" s="171"/>
      <c r="Y827" s="171"/>
      <c r="Z827" s="171"/>
      <c r="AA827" s="171"/>
      <c r="AB827" s="171"/>
    </row>
    <row r="828" spans="1:28" ht="15.75" customHeight="1" x14ac:dyDescent="0.2">
      <c r="A828" s="281">
        <v>368.9</v>
      </c>
      <c r="B828" s="171" t="s">
        <v>2657</v>
      </c>
      <c r="C828" s="171" t="s">
        <v>1896</v>
      </c>
      <c r="D828" s="173">
        <v>1.7188204101914999E-2</v>
      </c>
      <c r="E828" s="173">
        <v>1.1992714535299201E-2</v>
      </c>
      <c r="F828" s="173">
        <v>1.01733677126232</v>
      </c>
      <c r="G828" s="173">
        <v>0.99370000000000003</v>
      </c>
      <c r="H828" s="173">
        <v>1.0415300000000001</v>
      </c>
      <c r="I828" s="173">
        <v>0.15179483822606599</v>
      </c>
      <c r="J828" s="282">
        <v>422403</v>
      </c>
      <c r="K828" s="282">
        <v>9315</v>
      </c>
      <c r="L828" s="283">
        <v>413088</v>
      </c>
      <c r="M828" s="171"/>
      <c r="N828" s="171"/>
      <c r="O828" s="171"/>
      <c r="P828" s="171"/>
      <c r="Q828" s="171"/>
      <c r="R828" s="171"/>
      <c r="S828" s="171"/>
      <c r="T828" s="171"/>
      <c r="U828" s="171"/>
      <c r="V828" s="171"/>
      <c r="W828" s="171"/>
      <c r="X828" s="171"/>
      <c r="Y828" s="171"/>
      <c r="Z828" s="171"/>
      <c r="AA828" s="171"/>
      <c r="AB828" s="171"/>
    </row>
    <row r="829" spans="1:28" ht="15.75" customHeight="1" x14ac:dyDescent="0.2">
      <c r="A829" s="281">
        <v>133</v>
      </c>
      <c r="B829" s="171" t="s">
        <v>2658</v>
      </c>
      <c r="C829" s="171" t="s">
        <v>1844</v>
      </c>
      <c r="D829" s="173">
        <v>-8.8021305290548205E-2</v>
      </c>
      <c r="E829" s="173">
        <v>6.1458901443001999E-2</v>
      </c>
      <c r="F829" s="173">
        <v>0.91574136637961201</v>
      </c>
      <c r="G829" s="173">
        <v>0.81181999999999999</v>
      </c>
      <c r="H829" s="173">
        <v>1.0329699999999999</v>
      </c>
      <c r="I829" s="173">
        <v>0.15208721254999</v>
      </c>
      <c r="J829" s="282">
        <v>441292</v>
      </c>
      <c r="K829" s="282">
        <v>347</v>
      </c>
      <c r="L829" s="283">
        <v>440945</v>
      </c>
      <c r="M829" s="171"/>
      <c r="N829" s="171"/>
      <c r="O829" s="171"/>
      <c r="P829" s="171"/>
      <c r="Q829" s="171"/>
      <c r="R829" s="171"/>
      <c r="S829" s="171"/>
      <c r="T829" s="171"/>
      <c r="U829" s="171"/>
      <c r="V829" s="171"/>
      <c r="W829" s="171"/>
      <c r="X829" s="171"/>
      <c r="Y829" s="171"/>
      <c r="Z829" s="171"/>
      <c r="AA829" s="171"/>
      <c r="AB829" s="171"/>
    </row>
    <row r="830" spans="1:28" ht="15.75" customHeight="1" x14ac:dyDescent="0.2">
      <c r="A830" s="281">
        <v>353.1</v>
      </c>
      <c r="B830" s="171" t="s">
        <v>2659</v>
      </c>
      <c r="C830" s="171" t="s">
        <v>1878</v>
      </c>
      <c r="D830" s="173">
        <v>4.7883596388972098E-2</v>
      </c>
      <c r="E830" s="173">
        <v>3.3504467618607502E-2</v>
      </c>
      <c r="F830" s="173">
        <v>1.0490485351793599</v>
      </c>
      <c r="G830" s="173">
        <v>0.98236999999999997</v>
      </c>
      <c r="H830" s="173">
        <v>1.12025</v>
      </c>
      <c r="I830" s="173">
        <v>0.152955237350868</v>
      </c>
      <c r="J830" s="282">
        <v>440392</v>
      </c>
      <c r="K830" s="282">
        <v>1175</v>
      </c>
      <c r="L830" s="283">
        <v>439217</v>
      </c>
      <c r="M830" s="171"/>
      <c r="N830" s="171"/>
      <c r="O830" s="171"/>
      <c r="P830" s="171"/>
      <c r="Q830" s="171"/>
      <c r="R830" s="171"/>
      <c r="S830" s="171"/>
      <c r="T830" s="171"/>
      <c r="U830" s="171"/>
      <c r="V830" s="171"/>
      <c r="W830" s="171"/>
      <c r="X830" s="171"/>
      <c r="Y830" s="171"/>
      <c r="Z830" s="171"/>
      <c r="AA830" s="171"/>
      <c r="AB830" s="171"/>
    </row>
    <row r="831" spans="1:28" ht="15.75" customHeight="1" x14ac:dyDescent="0.2">
      <c r="A831" s="281">
        <v>795</v>
      </c>
      <c r="B831" s="171" t="s">
        <v>2660</v>
      </c>
      <c r="C831" s="171" t="s">
        <v>1914</v>
      </c>
      <c r="D831" s="173">
        <v>-0.13596404033662501</v>
      </c>
      <c r="E831" s="173">
        <v>9.5306915492443203E-2</v>
      </c>
      <c r="F831" s="173">
        <v>0.87287402018030502</v>
      </c>
      <c r="G831" s="173">
        <v>0.72414000000000001</v>
      </c>
      <c r="H831" s="173">
        <v>1.0521499999999999</v>
      </c>
      <c r="I831" s="173">
        <v>0.15369766115554401</v>
      </c>
      <c r="J831" s="282">
        <v>441415</v>
      </c>
      <c r="K831" s="282">
        <v>148</v>
      </c>
      <c r="L831" s="283">
        <v>441267</v>
      </c>
      <c r="M831" s="171"/>
      <c r="N831" s="171"/>
      <c r="O831" s="171"/>
      <c r="P831" s="171"/>
      <c r="Q831" s="171"/>
      <c r="R831" s="171"/>
      <c r="S831" s="171"/>
      <c r="T831" s="171"/>
      <c r="U831" s="171"/>
      <c r="V831" s="171"/>
      <c r="W831" s="171"/>
      <c r="X831" s="171"/>
      <c r="Y831" s="171"/>
      <c r="Z831" s="171"/>
      <c r="AA831" s="171"/>
      <c r="AB831" s="171"/>
    </row>
    <row r="832" spans="1:28" ht="15.75" customHeight="1" x14ac:dyDescent="0.2">
      <c r="A832" s="281">
        <v>344</v>
      </c>
      <c r="B832" s="171" t="s">
        <v>2661</v>
      </c>
      <c r="C832" s="171" t="s">
        <v>1878</v>
      </c>
      <c r="D832" s="173">
        <v>2.3554312827032901E-2</v>
      </c>
      <c r="E832" s="173">
        <v>1.65396332303374E-2</v>
      </c>
      <c r="F832" s="173">
        <v>1.02383390655044</v>
      </c>
      <c r="G832" s="173">
        <v>0.99117999999999995</v>
      </c>
      <c r="H832" s="173">
        <v>1.0575699999999999</v>
      </c>
      <c r="I832" s="173">
        <v>0.154413656553854</v>
      </c>
      <c r="J832" s="282">
        <v>437579</v>
      </c>
      <c r="K832" s="282">
        <v>4846</v>
      </c>
      <c r="L832" s="283">
        <v>432733</v>
      </c>
      <c r="M832" s="171"/>
      <c r="N832" s="171"/>
      <c r="O832" s="171"/>
      <c r="P832" s="171"/>
      <c r="Q832" s="171"/>
      <c r="R832" s="171"/>
      <c r="S832" s="171"/>
      <c r="T832" s="171"/>
      <c r="U832" s="171"/>
      <c r="V832" s="171"/>
      <c r="W832" s="171"/>
      <c r="X832" s="171"/>
      <c r="Y832" s="171"/>
      <c r="Z832" s="171"/>
      <c r="AA832" s="171"/>
      <c r="AB832" s="171"/>
    </row>
    <row r="833" spans="1:28" ht="15.75" customHeight="1" x14ac:dyDescent="0.2">
      <c r="A833" s="281">
        <v>790.6</v>
      </c>
      <c r="B833" s="171" t="s">
        <v>2662</v>
      </c>
      <c r="C833" s="171" t="s">
        <v>1914</v>
      </c>
      <c r="D833" s="173">
        <v>1.07553070608115E-2</v>
      </c>
      <c r="E833" s="173">
        <v>7.5750241302780198E-3</v>
      </c>
      <c r="F833" s="173">
        <v>1.0108133532908199</v>
      </c>
      <c r="G833" s="173">
        <v>0.99592000000000003</v>
      </c>
      <c r="H833" s="173">
        <v>1.02593</v>
      </c>
      <c r="I833" s="173">
        <v>0.155654851188711</v>
      </c>
      <c r="J833" s="282">
        <v>401614</v>
      </c>
      <c r="K833" s="282">
        <v>24362</v>
      </c>
      <c r="L833" s="283">
        <v>377252</v>
      </c>
      <c r="M833" s="171"/>
      <c r="N833" s="171"/>
      <c r="O833" s="171"/>
      <c r="P833" s="171"/>
      <c r="Q833" s="171"/>
      <c r="R833" s="171"/>
      <c r="S833" s="171"/>
      <c r="T833" s="171"/>
      <c r="U833" s="171"/>
      <c r="V833" s="171"/>
      <c r="W833" s="171"/>
      <c r="X833" s="171"/>
      <c r="Y833" s="171"/>
      <c r="Z833" s="171"/>
      <c r="AA833" s="171"/>
      <c r="AB833" s="171"/>
    </row>
    <row r="834" spans="1:28" ht="15.75" customHeight="1" x14ac:dyDescent="0.2">
      <c r="A834" s="281">
        <v>599.70000000000005</v>
      </c>
      <c r="B834" s="171" t="s">
        <v>2663</v>
      </c>
      <c r="C834" s="171" t="s">
        <v>1918</v>
      </c>
      <c r="D834" s="173">
        <v>0.148467221905598</v>
      </c>
      <c r="E834" s="173">
        <v>0.10467733200908901</v>
      </c>
      <c r="F834" s="173">
        <v>1.1600547727663799</v>
      </c>
      <c r="G834" s="173">
        <v>0.94488000000000005</v>
      </c>
      <c r="H834" s="173">
        <v>1.4242300000000001</v>
      </c>
      <c r="I834" s="173">
        <v>0.15609382417885101</v>
      </c>
      <c r="J834" s="282">
        <v>441303</v>
      </c>
      <c r="K834" s="282">
        <v>120</v>
      </c>
      <c r="L834" s="283">
        <v>441183</v>
      </c>
      <c r="M834" s="171"/>
      <c r="N834" s="171"/>
      <c r="O834" s="171"/>
      <c r="P834" s="171"/>
      <c r="Q834" s="171"/>
      <c r="R834" s="171"/>
      <c r="S834" s="171"/>
      <c r="T834" s="171"/>
      <c r="U834" s="171"/>
      <c r="V834" s="171"/>
      <c r="W834" s="171"/>
      <c r="X834" s="171"/>
      <c r="Y834" s="171"/>
      <c r="Z834" s="171"/>
      <c r="AA834" s="171"/>
      <c r="AB834" s="171"/>
    </row>
    <row r="835" spans="1:28" ht="15.75" customHeight="1" x14ac:dyDescent="0.2">
      <c r="A835" s="281">
        <v>573.4</v>
      </c>
      <c r="B835" s="171" t="s">
        <v>2664</v>
      </c>
      <c r="C835" s="171" t="s">
        <v>1849</v>
      </c>
      <c r="D835" s="173">
        <v>6.81294821118405E-2</v>
      </c>
      <c r="E835" s="173">
        <v>4.8037564894229799E-2</v>
      </c>
      <c r="F835" s="173">
        <v>1.0705039106124099</v>
      </c>
      <c r="G835" s="173">
        <v>0.97431000000000001</v>
      </c>
      <c r="H835" s="173">
        <v>1.1761900000000001</v>
      </c>
      <c r="I835" s="173">
        <v>0.15611653906444101</v>
      </c>
      <c r="J835" s="282">
        <v>440291</v>
      </c>
      <c r="K835" s="282">
        <v>569</v>
      </c>
      <c r="L835" s="283">
        <v>439722</v>
      </c>
      <c r="M835" s="171"/>
      <c r="N835" s="171"/>
      <c r="O835" s="171"/>
      <c r="P835" s="171"/>
      <c r="Q835" s="171"/>
      <c r="R835" s="171"/>
      <c r="S835" s="171"/>
      <c r="T835" s="171"/>
      <c r="U835" s="171"/>
      <c r="V835" s="171"/>
      <c r="W835" s="171"/>
      <c r="X835" s="171"/>
      <c r="Y835" s="171"/>
      <c r="Z835" s="171"/>
      <c r="AA835" s="171"/>
      <c r="AB835" s="171"/>
    </row>
    <row r="836" spans="1:28" ht="15.75" customHeight="1" x14ac:dyDescent="0.2">
      <c r="A836" s="281">
        <v>989</v>
      </c>
      <c r="B836" s="171" t="s">
        <v>2665</v>
      </c>
      <c r="C836" s="171" t="s">
        <v>1938</v>
      </c>
      <c r="D836" s="173">
        <v>5.4609879276915699E-2</v>
      </c>
      <c r="E836" s="173">
        <v>3.8566712708865698E-2</v>
      </c>
      <c r="F836" s="173">
        <v>1.0561285166761401</v>
      </c>
      <c r="G836" s="173">
        <v>0.97924</v>
      </c>
      <c r="H836" s="173">
        <v>1.13906</v>
      </c>
      <c r="I836" s="173">
        <v>0.15677995258952401</v>
      </c>
      <c r="J836" s="282">
        <v>439491</v>
      </c>
      <c r="K836" s="282">
        <v>880</v>
      </c>
      <c r="L836" s="283">
        <v>438611</v>
      </c>
      <c r="M836" s="171"/>
      <c r="N836" s="171"/>
      <c r="O836" s="171"/>
      <c r="P836" s="171"/>
      <c r="Q836" s="171"/>
      <c r="R836" s="171"/>
      <c r="S836" s="171"/>
      <c r="T836" s="171"/>
      <c r="U836" s="171"/>
      <c r="V836" s="171"/>
      <c r="W836" s="171"/>
      <c r="X836" s="171"/>
      <c r="Y836" s="171"/>
      <c r="Z836" s="171"/>
      <c r="AA836" s="171"/>
      <c r="AB836" s="171"/>
    </row>
    <row r="837" spans="1:28" ht="15.75" customHeight="1" x14ac:dyDescent="0.2">
      <c r="A837" s="281">
        <v>628</v>
      </c>
      <c r="B837" s="171" t="s">
        <v>2666</v>
      </c>
      <c r="C837" s="171" t="s">
        <v>1918</v>
      </c>
      <c r="D837" s="173">
        <v>3.6344551474590099E-2</v>
      </c>
      <c r="E837" s="173">
        <v>2.5683180726617402E-2</v>
      </c>
      <c r="F837" s="173">
        <v>1.03701308933221</v>
      </c>
      <c r="G837" s="173">
        <v>0.98609999999999998</v>
      </c>
      <c r="H837" s="173">
        <v>1.0905499999999999</v>
      </c>
      <c r="I837" s="173">
        <v>0.15703595449406499</v>
      </c>
      <c r="J837" s="282">
        <v>439935</v>
      </c>
      <c r="K837" s="282">
        <v>2200</v>
      </c>
      <c r="L837" s="283">
        <v>437735</v>
      </c>
      <c r="M837" s="171"/>
      <c r="N837" s="171"/>
      <c r="O837" s="171"/>
      <c r="P837" s="171"/>
      <c r="Q837" s="171"/>
      <c r="R837" s="171"/>
      <c r="S837" s="171"/>
      <c r="T837" s="171"/>
      <c r="U837" s="171"/>
      <c r="V837" s="171"/>
      <c r="W837" s="171"/>
      <c r="X837" s="171"/>
      <c r="Y837" s="171"/>
      <c r="Z837" s="171"/>
      <c r="AA837" s="171"/>
      <c r="AB837" s="171"/>
    </row>
    <row r="838" spans="1:28" ht="15.75" customHeight="1" x14ac:dyDescent="0.2">
      <c r="A838" s="281">
        <v>530.14</v>
      </c>
      <c r="B838" s="171" t="s">
        <v>2667</v>
      </c>
      <c r="C838" s="171" t="s">
        <v>1849</v>
      </c>
      <c r="D838" s="173">
        <v>1.4092193251625E-2</v>
      </c>
      <c r="E838" s="173">
        <v>1.00024813839278E-2</v>
      </c>
      <c r="F838" s="173">
        <v>1.0141919562827399</v>
      </c>
      <c r="G838" s="173">
        <v>0.99450000000000005</v>
      </c>
      <c r="H838" s="173">
        <v>1.03427</v>
      </c>
      <c r="I838" s="173">
        <v>0.158873691515139</v>
      </c>
      <c r="J838" s="282">
        <v>425185</v>
      </c>
      <c r="K838" s="282">
        <v>13566</v>
      </c>
      <c r="L838" s="283">
        <v>411619</v>
      </c>
      <c r="M838" s="171"/>
      <c r="N838" s="171"/>
      <c r="O838" s="171"/>
      <c r="P838" s="171"/>
      <c r="Q838" s="171"/>
      <c r="R838" s="171"/>
      <c r="S838" s="171"/>
      <c r="T838" s="171"/>
      <c r="U838" s="171"/>
      <c r="V838" s="171"/>
      <c r="W838" s="171"/>
      <c r="X838" s="171"/>
      <c r="Y838" s="171"/>
      <c r="Z838" s="171"/>
      <c r="AA838" s="171"/>
      <c r="AB838" s="171"/>
    </row>
    <row r="839" spans="1:28" ht="15.75" customHeight="1" x14ac:dyDescent="0.2">
      <c r="A839" s="281">
        <v>180.3</v>
      </c>
      <c r="B839" s="171" t="s">
        <v>2668</v>
      </c>
      <c r="C839" s="171" t="s">
        <v>1820</v>
      </c>
      <c r="D839" s="173">
        <v>4.3691827432227603E-2</v>
      </c>
      <c r="E839" s="173">
        <v>3.1013513383013998E-2</v>
      </c>
      <c r="F839" s="173">
        <v>1.0446603696089201</v>
      </c>
      <c r="G839" s="173">
        <v>0.98304999999999998</v>
      </c>
      <c r="H839" s="173">
        <v>1.1101300000000001</v>
      </c>
      <c r="I839" s="173">
        <v>0.15889441265102799</v>
      </c>
      <c r="J839" s="282">
        <v>441033</v>
      </c>
      <c r="K839" s="282">
        <v>1475</v>
      </c>
      <c r="L839" s="283">
        <v>439558</v>
      </c>
      <c r="M839" s="171"/>
      <c r="N839" s="171"/>
      <c r="O839" s="171"/>
      <c r="P839" s="171"/>
      <c r="Q839" s="171"/>
      <c r="R839" s="171"/>
      <c r="S839" s="171"/>
      <c r="T839" s="171"/>
      <c r="U839" s="171"/>
      <c r="V839" s="171"/>
      <c r="W839" s="171"/>
      <c r="X839" s="171"/>
      <c r="Y839" s="171"/>
      <c r="Z839" s="171"/>
      <c r="AA839" s="171"/>
      <c r="AB839" s="171"/>
    </row>
    <row r="840" spans="1:28" ht="15.75" customHeight="1" x14ac:dyDescent="0.2">
      <c r="A840" s="281">
        <v>585.20000000000005</v>
      </c>
      <c r="B840" s="171" t="s">
        <v>2669</v>
      </c>
      <c r="C840" s="171" t="s">
        <v>1918</v>
      </c>
      <c r="D840" s="173">
        <v>2.1061156722827001E-2</v>
      </c>
      <c r="E840" s="173">
        <v>1.49538234613702E-2</v>
      </c>
      <c r="F840" s="173">
        <v>1.02128450814128</v>
      </c>
      <c r="G840" s="173">
        <v>0.99178999999999995</v>
      </c>
      <c r="H840" s="173">
        <v>1.05166</v>
      </c>
      <c r="I840" s="173">
        <v>0.15900886424758301</v>
      </c>
      <c r="J840" s="282">
        <v>434759</v>
      </c>
      <c r="K840" s="282">
        <v>5934</v>
      </c>
      <c r="L840" s="283">
        <v>428825</v>
      </c>
      <c r="M840" s="171"/>
      <c r="N840" s="171"/>
      <c r="O840" s="171"/>
      <c r="P840" s="171"/>
      <c r="Q840" s="171"/>
      <c r="R840" s="171"/>
      <c r="S840" s="171"/>
      <c r="T840" s="171"/>
      <c r="U840" s="171"/>
      <c r="V840" s="171"/>
      <c r="W840" s="171"/>
      <c r="X840" s="171"/>
      <c r="Y840" s="171"/>
      <c r="Z840" s="171"/>
      <c r="AA840" s="171"/>
      <c r="AB840" s="171"/>
    </row>
    <row r="841" spans="1:28" ht="15.75" customHeight="1" x14ac:dyDescent="0.2">
      <c r="A841" s="281">
        <v>202.24</v>
      </c>
      <c r="B841" s="171" t="s">
        <v>2670</v>
      </c>
      <c r="C841" s="171" t="s">
        <v>1820</v>
      </c>
      <c r="D841" s="173">
        <v>-9.9513455706306195E-2</v>
      </c>
      <c r="E841" s="173">
        <v>7.0677105745562199E-2</v>
      </c>
      <c r="F841" s="173">
        <v>0.90527776863477405</v>
      </c>
      <c r="G841" s="173">
        <v>0.78817000000000004</v>
      </c>
      <c r="H841" s="173">
        <v>1.0397799999999999</v>
      </c>
      <c r="I841" s="173">
        <v>0.15913068950635201</v>
      </c>
      <c r="J841" s="282">
        <v>441847</v>
      </c>
      <c r="K841" s="282">
        <v>262</v>
      </c>
      <c r="L841" s="283">
        <v>441585</v>
      </c>
      <c r="M841" s="171"/>
      <c r="N841" s="171"/>
      <c r="O841" s="171"/>
      <c r="P841" s="171"/>
      <c r="Q841" s="171"/>
      <c r="R841" s="171"/>
      <c r="S841" s="171"/>
      <c r="T841" s="171"/>
      <c r="U841" s="171"/>
      <c r="V841" s="171"/>
      <c r="W841" s="171"/>
      <c r="X841" s="171"/>
      <c r="Y841" s="171"/>
      <c r="Z841" s="171"/>
      <c r="AA841" s="171"/>
      <c r="AB841" s="171"/>
    </row>
    <row r="842" spans="1:28" ht="15.75" customHeight="1" x14ac:dyDescent="0.2">
      <c r="A842" s="281">
        <v>530.5</v>
      </c>
      <c r="B842" s="171" t="s">
        <v>2671</v>
      </c>
      <c r="C842" s="171" t="s">
        <v>1849</v>
      </c>
      <c r="D842" s="173">
        <v>3.6579234538387198E-2</v>
      </c>
      <c r="E842" s="173">
        <v>2.6016087390299002E-2</v>
      </c>
      <c r="F842" s="173">
        <v>1.0372564873007899</v>
      </c>
      <c r="G842" s="173">
        <v>0.98568999999999996</v>
      </c>
      <c r="H842" s="173">
        <v>1.09152</v>
      </c>
      <c r="I842" s="173">
        <v>0.15971709772731901</v>
      </c>
      <c r="J842" s="282">
        <v>439221</v>
      </c>
      <c r="K842" s="282">
        <v>1940</v>
      </c>
      <c r="L842" s="283">
        <v>437281</v>
      </c>
      <c r="M842" s="171"/>
      <c r="N842" s="171"/>
      <c r="O842" s="171"/>
      <c r="P842" s="171"/>
      <c r="Q842" s="171"/>
      <c r="R842" s="171"/>
      <c r="S842" s="171"/>
      <c r="T842" s="171"/>
      <c r="U842" s="171"/>
      <c r="V842" s="171"/>
      <c r="W842" s="171"/>
      <c r="X842" s="171"/>
      <c r="Y842" s="171"/>
      <c r="Z842" s="171"/>
      <c r="AA842" s="171"/>
      <c r="AB842" s="171"/>
    </row>
    <row r="843" spans="1:28" ht="15.75" customHeight="1" x14ac:dyDescent="0.2">
      <c r="A843" s="281">
        <v>539</v>
      </c>
      <c r="B843" s="171" t="s">
        <v>2672</v>
      </c>
      <c r="C843" s="171" t="s">
        <v>1849</v>
      </c>
      <c r="D843" s="173">
        <v>3.1212915206409599E-2</v>
      </c>
      <c r="E843" s="173">
        <v>2.2202409082320702E-2</v>
      </c>
      <c r="F843" s="173">
        <v>1.0317051462172599</v>
      </c>
      <c r="G843" s="173">
        <v>0.98777000000000004</v>
      </c>
      <c r="H843" s="173">
        <v>1.07759</v>
      </c>
      <c r="I843" s="173">
        <v>0.15977324092039</v>
      </c>
      <c r="J843" s="282">
        <v>440632</v>
      </c>
      <c r="K843" s="282">
        <v>2703</v>
      </c>
      <c r="L843" s="283">
        <v>437929</v>
      </c>
      <c r="M843" s="171"/>
      <c r="N843" s="171"/>
      <c r="O843" s="171"/>
      <c r="P843" s="171"/>
      <c r="Q843" s="171"/>
      <c r="R843" s="171"/>
      <c r="S843" s="171"/>
      <c r="T843" s="171"/>
      <c r="U843" s="171"/>
      <c r="V843" s="171"/>
      <c r="W843" s="171"/>
      <c r="X843" s="171"/>
      <c r="Y843" s="171"/>
      <c r="Z843" s="171"/>
      <c r="AA843" s="171"/>
      <c r="AB843" s="171"/>
    </row>
    <row r="844" spans="1:28" ht="15.75" customHeight="1" x14ac:dyDescent="0.2">
      <c r="A844" s="281">
        <v>619.1</v>
      </c>
      <c r="B844" s="171" t="s">
        <v>2673</v>
      </c>
      <c r="C844" s="171" t="s">
        <v>1918</v>
      </c>
      <c r="D844" s="173">
        <v>0.12773450402745901</v>
      </c>
      <c r="E844" s="173">
        <v>9.0943764555404594E-2</v>
      </c>
      <c r="F844" s="173">
        <v>1.13625129250546</v>
      </c>
      <c r="G844" s="173">
        <v>0.95074000000000003</v>
      </c>
      <c r="H844" s="173">
        <v>1.3579600000000001</v>
      </c>
      <c r="I844" s="173">
        <v>0.16015696742142699</v>
      </c>
      <c r="J844" s="282">
        <v>441492</v>
      </c>
      <c r="K844" s="282">
        <v>161</v>
      </c>
      <c r="L844" s="283">
        <v>441331</v>
      </c>
      <c r="M844" s="171"/>
      <c r="N844" s="171"/>
      <c r="O844" s="171"/>
      <c r="P844" s="171"/>
      <c r="Q844" s="171"/>
      <c r="R844" s="171"/>
      <c r="S844" s="171"/>
      <c r="T844" s="171"/>
      <c r="U844" s="171"/>
      <c r="V844" s="171"/>
      <c r="W844" s="171"/>
      <c r="X844" s="171"/>
      <c r="Y844" s="171"/>
      <c r="Z844" s="171"/>
      <c r="AA844" s="171"/>
      <c r="AB844" s="171"/>
    </row>
    <row r="845" spans="1:28" ht="15.75" customHeight="1" x14ac:dyDescent="0.2">
      <c r="A845" s="281">
        <v>270.35000000000002</v>
      </c>
      <c r="B845" s="171" t="s">
        <v>2674</v>
      </c>
      <c r="C845" s="171" t="s">
        <v>1859</v>
      </c>
      <c r="D845" s="173">
        <v>9.3646958919994194E-2</v>
      </c>
      <c r="E845" s="173">
        <v>6.67188456322831E-2</v>
      </c>
      <c r="F845" s="173">
        <v>1.0981719776511201</v>
      </c>
      <c r="G845" s="173">
        <v>0.96355999999999997</v>
      </c>
      <c r="H845" s="173">
        <v>1.25159</v>
      </c>
      <c r="I845" s="173">
        <v>0.160436266055029</v>
      </c>
      <c r="J845" s="282">
        <v>441949</v>
      </c>
      <c r="K845" s="282">
        <v>293</v>
      </c>
      <c r="L845" s="283">
        <v>441656</v>
      </c>
      <c r="M845" s="171"/>
      <c r="N845" s="171"/>
      <c r="O845" s="171"/>
      <c r="P845" s="171"/>
      <c r="Q845" s="171"/>
      <c r="R845" s="171"/>
      <c r="S845" s="171"/>
      <c r="T845" s="171"/>
      <c r="U845" s="171"/>
      <c r="V845" s="171"/>
      <c r="W845" s="171"/>
      <c r="X845" s="171"/>
      <c r="Y845" s="171"/>
      <c r="Z845" s="171"/>
      <c r="AA845" s="171"/>
      <c r="AB845" s="171"/>
    </row>
    <row r="846" spans="1:28" ht="15.75" customHeight="1" x14ac:dyDescent="0.2">
      <c r="A846" s="281">
        <v>614.54</v>
      </c>
      <c r="B846" s="171" t="s">
        <v>2675</v>
      </c>
      <c r="C846" s="171" t="s">
        <v>1918</v>
      </c>
      <c r="D846" s="173">
        <v>0.19308167363039899</v>
      </c>
      <c r="E846" s="173">
        <v>0.137620038008335</v>
      </c>
      <c r="F846" s="173">
        <v>1.21298185810554</v>
      </c>
      <c r="G846" s="173">
        <v>0.92620999999999998</v>
      </c>
      <c r="H846" s="173">
        <v>1.5885400000000001</v>
      </c>
      <c r="I846" s="173">
        <v>0.16061519150394901</v>
      </c>
      <c r="J846" s="282">
        <v>441761</v>
      </c>
      <c r="K846" s="282">
        <v>70</v>
      </c>
      <c r="L846" s="283">
        <v>441691</v>
      </c>
      <c r="M846" s="171"/>
      <c r="N846" s="171"/>
      <c r="O846" s="171"/>
      <c r="P846" s="171"/>
      <c r="Q846" s="171"/>
      <c r="R846" s="171"/>
      <c r="S846" s="171"/>
      <c r="T846" s="171"/>
      <c r="U846" s="171"/>
      <c r="V846" s="171"/>
      <c r="W846" s="171"/>
      <c r="X846" s="171"/>
      <c r="Y846" s="171"/>
      <c r="Z846" s="171"/>
      <c r="AA846" s="171"/>
      <c r="AB846" s="171"/>
    </row>
    <row r="847" spans="1:28" ht="15.75" customHeight="1" x14ac:dyDescent="0.2">
      <c r="A847" s="281">
        <v>184.2</v>
      </c>
      <c r="B847" s="171" t="s">
        <v>2676</v>
      </c>
      <c r="C847" s="171" t="s">
        <v>1820</v>
      </c>
      <c r="D847" s="173">
        <v>-0.12551557867289301</v>
      </c>
      <c r="E847" s="173">
        <v>8.9684975099164205E-2</v>
      </c>
      <c r="F847" s="173">
        <v>0.88204202327584103</v>
      </c>
      <c r="G847" s="173">
        <v>0.73985999999999996</v>
      </c>
      <c r="H847" s="173">
        <v>1.05155</v>
      </c>
      <c r="I847" s="173">
        <v>0.161658233391138</v>
      </c>
      <c r="J847" s="282">
        <v>441812</v>
      </c>
      <c r="K847" s="282">
        <v>168</v>
      </c>
      <c r="L847" s="283">
        <v>441644</v>
      </c>
      <c r="M847" s="171"/>
      <c r="N847" s="171"/>
      <c r="O847" s="171"/>
      <c r="P847" s="171"/>
      <c r="Q847" s="171"/>
      <c r="R847" s="171"/>
      <c r="S847" s="171"/>
      <c r="T847" s="171"/>
      <c r="U847" s="171"/>
      <c r="V847" s="171"/>
      <c r="W847" s="171"/>
      <c r="X847" s="171"/>
      <c r="Y847" s="171"/>
      <c r="Z847" s="171"/>
      <c r="AA847" s="171"/>
      <c r="AB847" s="171"/>
    </row>
    <row r="848" spans="1:28" ht="15.75" customHeight="1" x14ac:dyDescent="0.2">
      <c r="A848" s="281">
        <v>578.1</v>
      </c>
      <c r="B848" s="171" t="s">
        <v>2677</v>
      </c>
      <c r="C848" s="171" t="s">
        <v>1849</v>
      </c>
      <c r="D848" s="173">
        <v>3.5451370022384597E-2</v>
      </c>
      <c r="E848" s="173">
        <v>2.53635076497104E-2</v>
      </c>
      <c r="F848" s="173">
        <v>1.0360872620025801</v>
      </c>
      <c r="G848" s="173">
        <v>0.98584000000000005</v>
      </c>
      <c r="H848" s="173">
        <v>1.0889</v>
      </c>
      <c r="I848" s="173">
        <v>0.16219375353840301</v>
      </c>
      <c r="J848" s="282">
        <v>438650</v>
      </c>
      <c r="K848" s="282">
        <v>2048</v>
      </c>
      <c r="L848" s="283">
        <v>436602</v>
      </c>
      <c r="M848" s="171"/>
      <c r="N848" s="171"/>
      <c r="O848" s="171"/>
      <c r="P848" s="171"/>
      <c r="Q848" s="171"/>
      <c r="R848" s="171"/>
      <c r="S848" s="171"/>
      <c r="T848" s="171"/>
      <c r="U848" s="171"/>
      <c r="V848" s="171"/>
      <c r="W848" s="171"/>
      <c r="X848" s="171"/>
      <c r="Y848" s="171"/>
      <c r="Z848" s="171"/>
      <c r="AA848" s="171"/>
      <c r="AB848" s="171"/>
    </row>
    <row r="849" spans="1:28" ht="15.75" customHeight="1" x14ac:dyDescent="0.2">
      <c r="A849" s="281">
        <v>252.1</v>
      </c>
      <c r="B849" s="171" t="s">
        <v>2678</v>
      </c>
      <c r="C849" s="171" t="s">
        <v>1859</v>
      </c>
      <c r="D849" s="173">
        <v>-2.3010262835242799E-2</v>
      </c>
      <c r="E849" s="173">
        <v>1.6528219948106999E-2</v>
      </c>
      <c r="F849" s="173">
        <v>0.97725245434088204</v>
      </c>
      <c r="G849" s="173">
        <v>0.94610000000000005</v>
      </c>
      <c r="H849" s="173">
        <v>1.00943</v>
      </c>
      <c r="I849" s="173">
        <v>0.16386779519414801</v>
      </c>
      <c r="J849" s="282">
        <v>439348</v>
      </c>
      <c r="K849" s="282">
        <v>4860</v>
      </c>
      <c r="L849" s="283">
        <v>434488</v>
      </c>
      <c r="M849" s="171"/>
      <c r="N849" s="171"/>
      <c r="O849" s="171"/>
      <c r="P849" s="171"/>
      <c r="Q849" s="171"/>
      <c r="R849" s="171"/>
      <c r="S849" s="171"/>
      <c r="T849" s="171"/>
      <c r="U849" s="171"/>
      <c r="V849" s="171"/>
      <c r="W849" s="171"/>
      <c r="X849" s="171"/>
      <c r="Y849" s="171"/>
      <c r="Z849" s="171"/>
      <c r="AA849" s="171"/>
      <c r="AB849" s="171"/>
    </row>
    <row r="850" spans="1:28" ht="15.75" customHeight="1" x14ac:dyDescent="0.2">
      <c r="A850" s="281">
        <v>797.1</v>
      </c>
      <c r="B850" s="171" t="s">
        <v>2679</v>
      </c>
      <c r="C850" s="171" t="s">
        <v>1914</v>
      </c>
      <c r="D850" s="173">
        <v>5.5193435068421601E-2</v>
      </c>
      <c r="E850" s="173">
        <v>3.9682053250605698E-2</v>
      </c>
      <c r="F850" s="173">
        <v>1.0567450064492201</v>
      </c>
      <c r="G850" s="173">
        <v>0.97767000000000004</v>
      </c>
      <c r="H850" s="173">
        <v>1.14222</v>
      </c>
      <c r="I850" s="173">
        <v>0.16425829634731101</v>
      </c>
      <c r="J850" s="282">
        <v>440568</v>
      </c>
      <c r="K850" s="282">
        <v>832</v>
      </c>
      <c r="L850" s="283">
        <v>439736</v>
      </c>
      <c r="M850" s="171"/>
      <c r="N850" s="171"/>
      <c r="O850" s="171"/>
      <c r="P850" s="171"/>
      <c r="Q850" s="171"/>
      <c r="R850" s="171"/>
      <c r="S850" s="171"/>
      <c r="T850" s="171"/>
      <c r="U850" s="171"/>
      <c r="V850" s="171"/>
      <c r="W850" s="171"/>
      <c r="X850" s="171"/>
      <c r="Y850" s="171"/>
      <c r="Z850" s="171"/>
      <c r="AA850" s="171"/>
      <c r="AB850" s="171"/>
    </row>
    <row r="851" spans="1:28" ht="15.75" customHeight="1" x14ac:dyDescent="0.2">
      <c r="A851" s="281">
        <v>794</v>
      </c>
      <c r="B851" s="171" t="s">
        <v>2680</v>
      </c>
      <c r="C851" s="171" t="s">
        <v>1914</v>
      </c>
      <c r="D851" s="173">
        <v>5.0298531423510699E-2</v>
      </c>
      <c r="E851" s="173">
        <v>3.62879202845982E-2</v>
      </c>
      <c r="F851" s="173">
        <v>1.05158498068275</v>
      </c>
      <c r="G851" s="173">
        <v>0.97938999999999998</v>
      </c>
      <c r="H851" s="173">
        <v>1.1291</v>
      </c>
      <c r="I851" s="173">
        <v>0.16571767350230801</v>
      </c>
      <c r="J851" s="282">
        <v>434556</v>
      </c>
      <c r="K851" s="282">
        <v>997</v>
      </c>
      <c r="L851" s="283">
        <v>433559</v>
      </c>
      <c r="M851" s="171"/>
      <c r="N851" s="171"/>
      <c r="O851" s="171"/>
      <c r="P851" s="171"/>
      <c r="Q851" s="171"/>
      <c r="R851" s="171"/>
      <c r="S851" s="171"/>
      <c r="T851" s="171"/>
      <c r="U851" s="171"/>
      <c r="V851" s="171"/>
      <c r="W851" s="171"/>
      <c r="X851" s="171"/>
      <c r="Y851" s="171"/>
      <c r="Z851" s="171"/>
      <c r="AA851" s="171"/>
      <c r="AB851" s="171"/>
    </row>
    <row r="852" spans="1:28" ht="15.75" customHeight="1" x14ac:dyDescent="0.2">
      <c r="A852" s="281">
        <v>301.10000000000002</v>
      </c>
      <c r="B852" s="171" t="s">
        <v>2681</v>
      </c>
      <c r="C852" s="171" t="s">
        <v>1816</v>
      </c>
      <c r="D852" s="173">
        <v>-3.8817587720905697E-2</v>
      </c>
      <c r="E852" s="173">
        <v>2.8006955324092201E-2</v>
      </c>
      <c r="F852" s="173">
        <v>0.96192616028687705</v>
      </c>
      <c r="G852" s="173">
        <v>0.91054999999999997</v>
      </c>
      <c r="H852" s="173">
        <v>1.0162100000000001</v>
      </c>
      <c r="I852" s="173">
        <v>0.165747474338997</v>
      </c>
      <c r="J852" s="282">
        <v>440538</v>
      </c>
      <c r="K852" s="282">
        <v>1688</v>
      </c>
      <c r="L852" s="283">
        <v>438850</v>
      </c>
      <c r="M852" s="171"/>
      <c r="N852" s="171"/>
      <c r="O852" s="171"/>
      <c r="P852" s="171"/>
      <c r="Q852" s="171"/>
      <c r="R852" s="171"/>
      <c r="S852" s="171"/>
      <c r="T852" s="171"/>
      <c r="U852" s="171"/>
      <c r="V852" s="171"/>
      <c r="W852" s="171"/>
      <c r="X852" s="171"/>
      <c r="Y852" s="171"/>
      <c r="Z852" s="171"/>
      <c r="AA852" s="171"/>
      <c r="AB852" s="171"/>
    </row>
    <row r="853" spans="1:28" ht="15.75" customHeight="1" x14ac:dyDescent="0.2">
      <c r="A853" s="281">
        <v>465.2</v>
      </c>
      <c r="B853" s="171" t="s">
        <v>2682</v>
      </c>
      <c r="C853" s="171" t="s">
        <v>1818</v>
      </c>
      <c r="D853" s="173">
        <v>1.4137512750633401E-2</v>
      </c>
      <c r="E853" s="173">
        <v>1.0222984633174999E-2</v>
      </c>
      <c r="F853" s="173">
        <v>1.01423791999561</v>
      </c>
      <c r="G853" s="173">
        <v>0.99412</v>
      </c>
      <c r="H853" s="173">
        <v>1.03477</v>
      </c>
      <c r="I853" s="173">
        <v>0.16669111167385001</v>
      </c>
      <c r="J853" s="282">
        <v>408295</v>
      </c>
      <c r="K853" s="282">
        <v>13202</v>
      </c>
      <c r="L853" s="283">
        <v>395093</v>
      </c>
      <c r="M853" s="171"/>
      <c r="N853" s="171"/>
      <c r="O853" s="171"/>
      <c r="P853" s="171"/>
      <c r="Q853" s="171"/>
      <c r="R853" s="171"/>
      <c r="S853" s="171"/>
      <c r="T853" s="171"/>
      <c r="U853" s="171"/>
      <c r="V853" s="171"/>
      <c r="W853" s="171"/>
      <c r="X853" s="171"/>
      <c r="Y853" s="171"/>
      <c r="Z853" s="171"/>
      <c r="AA853" s="171"/>
      <c r="AB853" s="171"/>
    </row>
    <row r="854" spans="1:28" ht="15.75" customHeight="1" x14ac:dyDescent="0.2">
      <c r="A854" s="281">
        <v>572</v>
      </c>
      <c r="B854" s="171" t="s">
        <v>2683</v>
      </c>
      <c r="C854" s="171" t="s">
        <v>1849</v>
      </c>
      <c r="D854" s="173">
        <v>2.5372282285025999E-2</v>
      </c>
      <c r="E854" s="173">
        <v>1.8383175426186699E-2</v>
      </c>
      <c r="F854" s="173">
        <v>1.0256968982404999</v>
      </c>
      <c r="G854" s="173">
        <v>0.98939999999999995</v>
      </c>
      <c r="H854" s="173">
        <v>1.0633300000000001</v>
      </c>
      <c r="I854" s="173">
        <v>0.16752802834924499</v>
      </c>
      <c r="J854" s="282">
        <v>438486</v>
      </c>
      <c r="K854" s="282">
        <v>3919</v>
      </c>
      <c r="L854" s="283">
        <v>434567</v>
      </c>
      <c r="M854" s="171"/>
      <c r="N854" s="171"/>
      <c r="O854" s="171"/>
      <c r="P854" s="171"/>
      <c r="Q854" s="171"/>
      <c r="R854" s="171"/>
      <c r="S854" s="171"/>
      <c r="T854" s="171"/>
      <c r="U854" s="171"/>
      <c r="V854" s="171"/>
      <c r="W854" s="171"/>
      <c r="X854" s="171"/>
      <c r="Y854" s="171"/>
      <c r="Z854" s="171"/>
      <c r="AA854" s="171"/>
      <c r="AB854" s="171"/>
    </row>
    <row r="855" spans="1:28" ht="15.75" customHeight="1" x14ac:dyDescent="0.2">
      <c r="A855" s="281">
        <v>620</v>
      </c>
      <c r="B855" s="171" t="s">
        <v>2684</v>
      </c>
      <c r="C855" s="171" t="s">
        <v>1918</v>
      </c>
      <c r="D855" s="173">
        <v>7.7739877680079394E-2</v>
      </c>
      <c r="E855" s="173">
        <v>5.6329308965324801E-2</v>
      </c>
      <c r="F855" s="173">
        <v>1.0808414711091601</v>
      </c>
      <c r="G855" s="173">
        <v>0.96786000000000005</v>
      </c>
      <c r="H855" s="173">
        <v>1.2070099999999999</v>
      </c>
      <c r="I855" s="173">
        <v>0.167556959220927</v>
      </c>
      <c r="J855" s="282">
        <v>441487</v>
      </c>
      <c r="K855" s="282">
        <v>428</v>
      </c>
      <c r="L855" s="283">
        <v>441059</v>
      </c>
      <c r="M855" s="171"/>
      <c r="N855" s="171"/>
      <c r="O855" s="171"/>
      <c r="P855" s="171"/>
      <c r="Q855" s="171"/>
      <c r="R855" s="171"/>
      <c r="S855" s="171"/>
      <c r="T855" s="171"/>
      <c r="U855" s="171"/>
      <c r="V855" s="171"/>
      <c r="W855" s="171"/>
      <c r="X855" s="171"/>
      <c r="Y855" s="171"/>
      <c r="Z855" s="171"/>
      <c r="AA855" s="171"/>
      <c r="AB855" s="171"/>
    </row>
    <row r="856" spans="1:28" ht="15.75" customHeight="1" x14ac:dyDescent="0.2">
      <c r="A856" s="281">
        <v>635</v>
      </c>
      <c r="B856" s="171" t="s">
        <v>2685</v>
      </c>
      <c r="C856" s="171" t="s">
        <v>2615</v>
      </c>
      <c r="D856" s="173">
        <v>-0.14779998973320299</v>
      </c>
      <c r="E856" s="173">
        <v>0.107302459624951</v>
      </c>
      <c r="F856" s="173">
        <v>0.86260362727098205</v>
      </c>
      <c r="G856" s="173">
        <v>0.69899</v>
      </c>
      <c r="H856" s="173">
        <v>1.0645100000000001</v>
      </c>
      <c r="I856" s="173">
        <v>0.16838405764426601</v>
      </c>
      <c r="J856" s="282">
        <v>441826</v>
      </c>
      <c r="K856" s="282">
        <v>118</v>
      </c>
      <c r="L856" s="283">
        <v>441708</v>
      </c>
      <c r="M856" s="171"/>
      <c r="N856" s="171"/>
      <c r="O856" s="171"/>
      <c r="P856" s="171"/>
      <c r="Q856" s="171"/>
      <c r="R856" s="171"/>
      <c r="S856" s="171"/>
      <c r="T856" s="171"/>
      <c r="U856" s="171"/>
      <c r="V856" s="171"/>
      <c r="W856" s="171"/>
      <c r="X856" s="171"/>
      <c r="Y856" s="171"/>
      <c r="Z856" s="171"/>
      <c r="AA856" s="171"/>
      <c r="AB856" s="171"/>
    </row>
    <row r="857" spans="1:28" ht="15.75" customHeight="1" x14ac:dyDescent="0.2">
      <c r="A857" s="281">
        <v>858</v>
      </c>
      <c r="B857" s="171" t="s">
        <v>2686</v>
      </c>
      <c r="C857" s="171" t="s">
        <v>1938</v>
      </c>
      <c r="D857" s="173">
        <v>1.9263590538438301E-2</v>
      </c>
      <c r="E857" s="173">
        <v>1.40298068529911E-2</v>
      </c>
      <c r="F857" s="173">
        <v>1.0194503306664</v>
      </c>
      <c r="G857" s="173">
        <v>0.99180000000000001</v>
      </c>
      <c r="H857" s="173">
        <v>1.0478700000000001</v>
      </c>
      <c r="I857" s="173">
        <v>0.16973759570465399</v>
      </c>
      <c r="J857" s="282">
        <v>436853</v>
      </c>
      <c r="K857" s="282">
        <v>6771</v>
      </c>
      <c r="L857" s="283">
        <v>430082</v>
      </c>
      <c r="M857" s="171"/>
      <c r="N857" s="171"/>
      <c r="O857" s="171"/>
      <c r="P857" s="171"/>
      <c r="Q857" s="171"/>
      <c r="R857" s="171"/>
      <c r="S857" s="171"/>
      <c r="T857" s="171"/>
      <c r="U857" s="171"/>
      <c r="V857" s="171"/>
      <c r="W857" s="171"/>
      <c r="X857" s="171"/>
      <c r="Y857" s="171"/>
      <c r="Z857" s="171"/>
      <c r="AA857" s="171"/>
      <c r="AB857" s="171"/>
    </row>
    <row r="858" spans="1:28" ht="15.75" customHeight="1" x14ac:dyDescent="0.2">
      <c r="A858" s="281">
        <v>503</v>
      </c>
      <c r="B858" s="171" t="s">
        <v>2687</v>
      </c>
      <c r="C858" s="171" t="s">
        <v>1818</v>
      </c>
      <c r="D858" s="173">
        <v>3.5300984320173499E-2</v>
      </c>
      <c r="E858" s="173">
        <v>2.5786492809461301E-2</v>
      </c>
      <c r="F858" s="173">
        <v>1.0359314610075401</v>
      </c>
      <c r="G858" s="173">
        <v>0.98487999999999998</v>
      </c>
      <c r="H858" s="173">
        <v>1.0896300000000001</v>
      </c>
      <c r="I858" s="173">
        <v>0.17100805557267501</v>
      </c>
      <c r="J858" s="282">
        <v>435214</v>
      </c>
      <c r="K858" s="282">
        <v>1975</v>
      </c>
      <c r="L858" s="283">
        <v>433239</v>
      </c>
      <c r="M858" s="171"/>
      <c r="N858" s="171"/>
      <c r="O858" s="171"/>
      <c r="P858" s="171"/>
      <c r="Q858" s="171"/>
      <c r="R858" s="171"/>
      <c r="S858" s="171"/>
      <c r="T858" s="171"/>
      <c r="U858" s="171"/>
      <c r="V858" s="171"/>
      <c r="W858" s="171"/>
      <c r="X858" s="171"/>
      <c r="Y858" s="171"/>
      <c r="Z858" s="171"/>
      <c r="AA858" s="171"/>
      <c r="AB858" s="171"/>
    </row>
    <row r="859" spans="1:28" ht="15.75" customHeight="1" x14ac:dyDescent="0.2">
      <c r="A859" s="281">
        <v>870.6</v>
      </c>
      <c r="B859" s="171" t="s">
        <v>2688</v>
      </c>
      <c r="C859" s="171" t="s">
        <v>1938</v>
      </c>
      <c r="D859" s="173">
        <v>-0.112899594723049</v>
      </c>
      <c r="E859" s="173">
        <v>8.2485885754879903E-2</v>
      </c>
      <c r="F859" s="173">
        <v>0.89324034165757804</v>
      </c>
      <c r="G859" s="173">
        <v>0.75990000000000002</v>
      </c>
      <c r="H859" s="173">
        <v>1.0499799999999999</v>
      </c>
      <c r="I859" s="173">
        <v>0.17108866168579301</v>
      </c>
      <c r="J859" s="282">
        <v>441470</v>
      </c>
      <c r="K859" s="282">
        <v>193</v>
      </c>
      <c r="L859" s="283">
        <v>441277</v>
      </c>
      <c r="M859" s="171"/>
      <c r="N859" s="171"/>
      <c r="O859" s="171"/>
      <c r="P859" s="171"/>
      <c r="Q859" s="171"/>
      <c r="R859" s="171"/>
      <c r="S859" s="171"/>
      <c r="T859" s="171"/>
      <c r="U859" s="171"/>
      <c r="V859" s="171"/>
      <c r="W859" s="171"/>
      <c r="X859" s="171"/>
      <c r="Y859" s="171"/>
      <c r="Z859" s="171"/>
      <c r="AA859" s="171"/>
      <c r="AB859" s="171"/>
    </row>
    <row r="860" spans="1:28" ht="15.75" customHeight="1" x14ac:dyDescent="0.2">
      <c r="A860" s="281">
        <v>715</v>
      </c>
      <c r="B860" s="171" t="s">
        <v>2689</v>
      </c>
      <c r="C860" s="171" t="s">
        <v>1902</v>
      </c>
      <c r="D860" s="173">
        <v>1.87768211942488E-2</v>
      </c>
      <c r="E860" s="173">
        <v>1.3789634706988499E-2</v>
      </c>
      <c r="F860" s="173">
        <v>1.0189542142544299</v>
      </c>
      <c r="G860" s="173">
        <v>0.99177999999999999</v>
      </c>
      <c r="H860" s="173">
        <v>1.04687</v>
      </c>
      <c r="I860" s="173">
        <v>0.17330458758441</v>
      </c>
      <c r="J860" s="282">
        <v>435243</v>
      </c>
      <c r="K860" s="282">
        <v>7045</v>
      </c>
      <c r="L860" s="283">
        <v>428198</v>
      </c>
      <c r="M860" s="171"/>
      <c r="N860" s="171"/>
      <c r="O860" s="171"/>
      <c r="P860" s="171"/>
      <c r="Q860" s="171"/>
      <c r="R860" s="171"/>
      <c r="S860" s="171"/>
      <c r="T860" s="171"/>
      <c r="U860" s="171"/>
      <c r="V860" s="171"/>
      <c r="W860" s="171"/>
      <c r="X860" s="171"/>
      <c r="Y860" s="171"/>
      <c r="Z860" s="171"/>
      <c r="AA860" s="171"/>
      <c r="AB860" s="171"/>
    </row>
    <row r="861" spans="1:28" ht="15.75" customHeight="1" x14ac:dyDescent="0.2">
      <c r="A861" s="281">
        <v>313.3</v>
      </c>
      <c r="B861" s="171" t="s">
        <v>2690</v>
      </c>
      <c r="C861" s="171" t="s">
        <v>1816</v>
      </c>
      <c r="D861" s="173">
        <v>-8.6147809012679794E-2</v>
      </c>
      <c r="E861" s="173">
        <v>6.3409690990521697E-2</v>
      </c>
      <c r="F861" s="173">
        <v>0.91745861254587202</v>
      </c>
      <c r="G861" s="173">
        <v>0.81023999999999996</v>
      </c>
      <c r="H861" s="173">
        <v>1.03887</v>
      </c>
      <c r="I861" s="173">
        <v>0.17427636108521599</v>
      </c>
      <c r="J861" s="282">
        <v>441815</v>
      </c>
      <c r="K861" s="282">
        <v>330</v>
      </c>
      <c r="L861" s="283">
        <v>441485</v>
      </c>
      <c r="M861" s="171"/>
      <c r="N861" s="171"/>
      <c r="O861" s="171"/>
      <c r="P861" s="171"/>
      <c r="Q861" s="171"/>
      <c r="R861" s="171"/>
      <c r="S861" s="171"/>
      <c r="T861" s="171"/>
      <c r="U861" s="171"/>
      <c r="V861" s="171"/>
      <c r="W861" s="171"/>
      <c r="X861" s="171"/>
      <c r="Y861" s="171"/>
      <c r="Z861" s="171"/>
      <c r="AA861" s="171"/>
      <c r="AB861" s="171"/>
    </row>
    <row r="862" spans="1:28" ht="15.75" customHeight="1" x14ac:dyDescent="0.2">
      <c r="A862" s="281">
        <v>752.2</v>
      </c>
      <c r="B862" s="171" t="s">
        <v>2691</v>
      </c>
      <c r="C862" s="171" t="s">
        <v>2247</v>
      </c>
      <c r="D862" s="173">
        <v>-8.6478061819767693E-2</v>
      </c>
      <c r="E862" s="173">
        <v>6.4151752881075802E-2</v>
      </c>
      <c r="F862" s="173">
        <v>0.91715566929037495</v>
      </c>
      <c r="G862" s="173">
        <v>0.80879000000000001</v>
      </c>
      <c r="H862" s="173">
        <v>1.0400400000000001</v>
      </c>
      <c r="I862" s="173">
        <v>0.17765086761072699</v>
      </c>
      <c r="J862" s="282">
        <v>441337</v>
      </c>
      <c r="K862" s="282">
        <v>319</v>
      </c>
      <c r="L862" s="283">
        <v>441018</v>
      </c>
      <c r="M862" s="171"/>
      <c r="N862" s="171"/>
      <c r="O862" s="171"/>
      <c r="P862" s="171"/>
      <c r="Q862" s="171"/>
      <c r="R862" s="171"/>
      <c r="S862" s="171"/>
      <c r="T862" s="171"/>
      <c r="U862" s="171"/>
      <c r="V862" s="171"/>
      <c r="W862" s="171"/>
      <c r="X862" s="171"/>
      <c r="Y862" s="171"/>
      <c r="Z862" s="171"/>
      <c r="AA862" s="171"/>
      <c r="AB862" s="171"/>
    </row>
    <row r="863" spans="1:28" ht="15.75" customHeight="1" x14ac:dyDescent="0.2">
      <c r="A863" s="281">
        <v>244.5</v>
      </c>
      <c r="B863" s="171" t="s">
        <v>2692</v>
      </c>
      <c r="C863" s="171" t="s">
        <v>1859</v>
      </c>
      <c r="D863" s="173">
        <v>-0.21458055690987901</v>
      </c>
      <c r="E863" s="173">
        <v>0.15931117088149099</v>
      </c>
      <c r="F863" s="173">
        <v>0.80687980936965498</v>
      </c>
      <c r="G863" s="173">
        <v>0.59047000000000005</v>
      </c>
      <c r="H863" s="173">
        <v>1.1026</v>
      </c>
      <c r="I863" s="173">
        <v>0.178003664967956</v>
      </c>
      <c r="J863" s="282">
        <v>441902</v>
      </c>
      <c r="K863" s="282">
        <v>52</v>
      </c>
      <c r="L863" s="283">
        <v>441850</v>
      </c>
      <c r="M863" s="171"/>
      <c r="N863" s="171"/>
      <c r="O863" s="171"/>
      <c r="P863" s="171"/>
      <c r="Q863" s="171"/>
      <c r="R863" s="171"/>
      <c r="S863" s="171"/>
      <c r="T863" s="171"/>
      <c r="U863" s="171"/>
      <c r="V863" s="171"/>
      <c r="W863" s="171"/>
      <c r="X863" s="171"/>
      <c r="Y863" s="171"/>
      <c r="Z863" s="171"/>
      <c r="AA863" s="171"/>
      <c r="AB863" s="171"/>
    </row>
    <row r="864" spans="1:28" ht="15.75" customHeight="1" x14ac:dyDescent="0.2">
      <c r="A864" s="281">
        <v>250.41</v>
      </c>
      <c r="B864" s="171" t="s">
        <v>2693</v>
      </c>
      <c r="C864" s="171" t="s">
        <v>1859</v>
      </c>
      <c r="D864" s="173">
        <v>8.2914517817127293E-3</v>
      </c>
      <c r="E864" s="173">
        <v>6.1658476917360499E-3</v>
      </c>
      <c r="F864" s="173">
        <v>1.0083259210689901</v>
      </c>
      <c r="G864" s="173">
        <v>0.99621000000000004</v>
      </c>
      <c r="H864" s="173">
        <v>1.0205900000000001</v>
      </c>
      <c r="I864" s="173">
        <v>0.17870974905846301</v>
      </c>
      <c r="J864" s="282">
        <v>420789</v>
      </c>
      <c r="K864" s="282">
        <v>38158</v>
      </c>
      <c r="L864" s="283">
        <v>382631</v>
      </c>
      <c r="M864" s="171"/>
      <c r="N864" s="171"/>
      <c r="O864" s="171"/>
      <c r="P864" s="171"/>
      <c r="Q864" s="171"/>
      <c r="R864" s="171"/>
      <c r="S864" s="171"/>
      <c r="T864" s="171"/>
      <c r="U864" s="171"/>
      <c r="V864" s="171"/>
      <c r="W864" s="171"/>
      <c r="X864" s="171"/>
      <c r="Y864" s="171"/>
      <c r="Z864" s="171"/>
      <c r="AA864" s="171"/>
      <c r="AB864" s="171"/>
    </row>
    <row r="865" spans="1:28" ht="15.75" customHeight="1" x14ac:dyDescent="0.2">
      <c r="A865" s="281">
        <v>818.1</v>
      </c>
      <c r="B865" s="171" t="s">
        <v>2694</v>
      </c>
      <c r="C865" s="171" t="s">
        <v>1938</v>
      </c>
      <c r="D865" s="173">
        <v>6.5280752366205799E-2</v>
      </c>
      <c r="E865" s="173">
        <v>4.8731730342512602E-2</v>
      </c>
      <c r="F865" s="173">
        <v>1.0674586738670899</v>
      </c>
      <c r="G865" s="173">
        <v>0.97021999999999997</v>
      </c>
      <c r="H865" s="173">
        <v>1.1744399999999999</v>
      </c>
      <c r="I865" s="173">
        <v>0.18037725011918701</v>
      </c>
      <c r="J865" s="282">
        <v>441503</v>
      </c>
      <c r="K865" s="282">
        <v>550</v>
      </c>
      <c r="L865" s="283">
        <v>440953</v>
      </c>
      <c r="M865" s="171"/>
      <c r="N865" s="171"/>
      <c r="O865" s="171"/>
      <c r="P865" s="171"/>
      <c r="Q865" s="171"/>
      <c r="R865" s="171"/>
      <c r="S865" s="171"/>
      <c r="T865" s="171"/>
      <c r="U865" s="171"/>
      <c r="V865" s="171"/>
      <c r="W865" s="171"/>
      <c r="X865" s="171"/>
      <c r="Y865" s="171"/>
      <c r="Z865" s="171"/>
      <c r="AA865" s="171"/>
      <c r="AB865" s="171"/>
    </row>
    <row r="866" spans="1:28" ht="15.75" customHeight="1" x14ac:dyDescent="0.2">
      <c r="A866" s="281">
        <v>379.1</v>
      </c>
      <c r="B866" s="171" t="s">
        <v>2695</v>
      </c>
      <c r="C866" s="171" t="s">
        <v>1896</v>
      </c>
      <c r="D866" s="173">
        <v>-4.8175609205675797E-2</v>
      </c>
      <c r="E866" s="173">
        <v>3.6067351864901599E-2</v>
      </c>
      <c r="F866" s="173">
        <v>0.95296642270604504</v>
      </c>
      <c r="G866" s="173">
        <v>0.88793</v>
      </c>
      <c r="H866" s="173">
        <v>1.02277</v>
      </c>
      <c r="I866" s="173">
        <v>0.18164329402872501</v>
      </c>
      <c r="J866" s="282">
        <v>441029</v>
      </c>
      <c r="K866" s="282">
        <v>1011</v>
      </c>
      <c r="L866" s="283">
        <v>440018</v>
      </c>
      <c r="M866" s="171"/>
      <c r="N866" s="171"/>
      <c r="O866" s="171"/>
      <c r="P866" s="171"/>
      <c r="Q866" s="171"/>
      <c r="R866" s="171"/>
      <c r="S866" s="171"/>
      <c r="T866" s="171"/>
      <c r="U866" s="171"/>
      <c r="V866" s="171"/>
      <c r="W866" s="171"/>
      <c r="X866" s="171"/>
      <c r="Y866" s="171"/>
      <c r="Z866" s="171"/>
      <c r="AA866" s="171"/>
      <c r="AB866" s="171"/>
    </row>
    <row r="867" spans="1:28" ht="15.75" customHeight="1" x14ac:dyDescent="0.2">
      <c r="A867" s="281">
        <v>531.1</v>
      </c>
      <c r="B867" s="171" t="s">
        <v>2696</v>
      </c>
      <c r="C867" s="171" t="s">
        <v>1849</v>
      </c>
      <c r="D867" s="173">
        <v>3.3888134154363501E-2</v>
      </c>
      <c r="E867" s="173">
        <v>2.5427096745204401E-2</v>
      </c>
      <c r="F867" s="173">
        <v>1.0344688785193401</v>
      </c>
      <c r="G867" s="173">
        <v>0.98418000000000005</v>
      </c>
      <c r="H867" s="173">
        <v>1.0873299999999999</v>
      </c>
      <c r="I867" s="173">
        <v>0.18261165170538399</v>
      </c>
      <c r="J867" s="282">
        <v>439208</v>
      </c>
      <c r="K867" s="282">
        <v>2031</v>
      </c>
      <c r="L867" s="283">
        <v>437177</v>
      </c>
      <c r="M867" s="171"/>
      <c r="N867" s="171"/>
      <c r="O867" s="171"/>
      <c r="P867" s="171"/>
      <c r="Q867" s="171"/>
      <c r="R867" s="171"/>
      <c r="S867" s="171"/>
      <c r="T867" s="171"/>
      <c r="U867" s="171"/>
      <c r="V867" s="171"/>
      <c r="W867" s="171"/>
      <c r="X867" s="171"/>
      <c r="Y867" s="171"/>
      <c r="Z867" s="171"/>
      <c r="AA867" s="171"/>
      <c r="AB867" s="171"/>
    </row>
    <row r="868" spans="1:28" ht="15.75" customHeight="1" x14ac:dyDescent="0.2">
      <c r="A868" s="281">
        <v>361</v>
      </c>
      <c r="B868" s="171" t="s">
        <v>2697</v>
      </c>
      <c r="C868" s="171" t="s">
        <v>1896</v>
      </c>
      <c r="D868" s="173">
        <v>-1.3977405429723699E-2</v>
      </c>
      <c r="E868" s="173">
        <v>1.04992092511284E-2</v>
      </c>
      <c r="F868" s="173">
        <v>0.98611982496483597</v>
      </c>
      <c r="G868" s="173">
        <v>0.96603000000000006</v>
      </c>
      <c r="H868" s="173">
        <v>1.0066200000000001</v>
      </c>
      <c r="I868" s="173">
        <v>0.183096328298258</v>
      </c>
      <c r="J868" s="282">
        <v>435571</v>
      </c>
      <c r="K868" s="282">
        <v>12256</v>
      </c>
      <c r="L868" s="283">
        <v>423315</v>
      </c>
      <c r="M868" s="171"/>
      <c r="N868" s="171"/>
      <c r="O868" s="171"/>
      <c r="P868" s="171"/>
      <c r="Q868" s="171"/>
      <c r="R868" s="171"/>
      <c r="S868" s="171"/>
      <c r="T868" s="171"/>
      <c r="U868" s="171"/>
      <c r="V868" s="171"/>
      <c r="W868" s="171"/>
      <c r="X868" s="171"/>
      <c r="Y868" s="171"/>
      <c r="Z868" s="171"/>
      <c r="AA868" s="171"/>
      <c r="AB868" s="171"/>
    </row>
    <row r="869" spans="1:28" ht="15.75" customHeight="1" x14ac:dyDescent="0.2">
      <c r="A869" s="281">
        <v>348.2</v>
      </c>
      <c r="B869" s="171" t="s">
        <v>2698</v>
      </c>
      <c r="C869" s="171" t="s">
        <v>1878</v>
      </c>
      <c r="D869" s="173">
        <v>5.15227048017559E-2</v>
      </c>
      <c r="E869" s="173">
        <v>3.8702987937602601E-2</v>
      </c>
      <c r="F869" s="173">
        <v>1.0528730912955699</v>
      </c>
      <c r="G869" s="173">
        <v>0.97596000000000005</v>
      </c>
      <c r="H869" s="173">
        <v>1.13585</v>
      </c>
      <c r="I869" s="173">
        <v>0.183112270678529</v>
      </c>
      <c r="J869" s="282">
        <v>440726</v>
      </c>
      <c r="K869" s="282">
        <v>880</v>
      </c>
      <c r="L869" s="283">
        <v>439846</v>
      </c>
      <c r="M869" s="171"/>
      <c r="N869" s="171"/>
      <c r="O869" s="171"/>
      <c r="P869" s="171"/>
      <c r="Q869" s="171"/>
      <c r="R869" s="171"/>
      <c r="S869" s="171"/>
      <c r="T869" s="171"/>
      <c r="U869" s="171"/>
      <c r="V869" s="171"/>
      <c r="W869" s="171"/>
      <c r="X869" s="171"/>
      <c r="Y869" s="171"/>
      <c r="Z869" s="171"/>
      <c r="AA869" s="171"/>
      <c r="AB869" s="171"/>
    </row>
    <row r="870" spans="1:28" ht="15.75" customHeight="1" x14ac:dyDescent="0.2">
      <c r="A870" s="281">
        <v>278</v>
      </c>
      <c r="B870" s="171" t="s">
        <v>2699</v>
      </c>
      <c r="C870" s="171" t="s">
        <v>1859</v>
      </c>
      <c r="D870" s="173">
        <v>4.9104473311123503E-3</v>
      </c>
      <c r="E870" s="173">
        <v>3.6888456914545798E-3</v>
      </c>
      <c r="F870" s="173">
        <v>1.00492252333571</v>
      </c>
      <c r="G870" s="173">
        <v>0.99768000000000001</v>
      </c>
      <c r="H870" s="173">
        <v>1.0122100000000001</v>
      </c>
      <c r="I870" s="173">
        <v>0.18313605774880901</v>
      </c>
      <c r="J870" s="282">
        <v>404451</v>
      </c>
      <c r="K870" s="282">
        <v>185317</v>
      </c>
      <c r="L870" s="283">
        <v>219134</v>
      </c>
      <c r="M870" s="171"/>
      <c r="N870" s="171"/>
      <c r="O870" s="171"/>
      <c r="P870" s="171"/>
      <c r="Q870" s="171"/>
      <c r="R870" s="171"/>
      <c r="S870" s="171"/>
      <c r="T870" s="171"/>
      <c r="U870" s="171"/>
      <c r="V870" s="171"/>
      <c r="W870" s="171"/>
      <c r="X870" s="171"/>
      <c r="Y870" s="171"/>
      <c r="Z870" s="171"/>
      <c r="AA870" s="171"/>
      <c r="AB870" s="171"/>
    </row>
    <row r="871" spans="1:28" ht="15.75" customHeight="1" x14ac:dyDescent="0.2">
      <c r="A871" s="281">
        <v>939</v>
      </c>
      <c r="B871" s="171" t="s">
        <v>2700</v>
      </c>
      <c r="C871" s="171" t="s">
        <v>1855</v>
      </c>
      <c r="D871" s="173">
        <v>6.70950638574836E-3</v>
      </c>
      <c r="E871" s="173">
        <v>5.0440952527924599E-3</v>
      </c>
      <c r="F871" s="173">
        <v>1.0067320655491101</v>
      </c>
      <c r="G871" s="173">
        <v>0.99682999999999999</v>
      </c>
      <c r="H871" s="173">
        <v>1.0167299999999999</v>
      </c>
      <c r="I871" s="173">
        <v>0.183462122239928</v>
      </c>
      <c r="J871" s="282">
        <v>385554</v>
      </c>
      <c r="K871" s="282">
        <v>61565</v>
      </c>
      <c r="L871" s="283">
        <v>323989</v>
      </c>
      <c r="M871" s="171"/>
      <c r="N871" s="171"/>
      <c r="O871" s="171"/>
      <c r="P871" s="171"/>
      <c r="Q871" s="171"/>
      <c r="R871" s="171"/>
      <c r="S871" s="171"/>
      <c r="T871" s="171"/>
      <c r="U871" s="171"/>
      <c r="V871" s="171"/>
      <c r="W871" s="171"/>
      <c r="X871" s="171"/>
      <c r="Y871" s="171"/>
      <c r="Z871" s="171"/>
      <c r="AA871" s="171"/>
      <c r="AB871" s="171"/>
    </row>
    <row r="872" spans="1:28" ht="15.75" customHeight="1" x14ac:dyDescent="0.2">
      <c r="A872" s="281">
        <v>610</v>
      </c>
      <c r="B872" s="171" t="s">
        <v>2701</v>
      </c>
      <c r="C872" s="171" t="s">
        <v>1918</v>
      </c>
      <c r="D872" s="173">
        <v>2.8562215468174799E-2</v>
      </c>
      <c r="E872" s="173">
        <v>2.15038022918836E-2</v>
      </c>
      <c r="F872" s="173">
        <v>1.02897402694393</v>
      </c>
      <c r="G872" s="173">
        <v>0.98651</v>
      </c>
      <c r="H872" s="173">
        <v>1.0732699999999999</v>
      </c>
      <c r="I872" s="173">
        <v>0.184098755515539</v>
      </c>
      <c r="J872" s="282">
        <v>438551</v>
      </c>
      <c r="K872" s="282">
        <v>3202</v>
      </c>
      <c r="L872" s="283">
        <v>435349</v>
      </c>
      <c r="M872" s="171"/>
      <c r="N872" s="171"/>
      <c r="O872" s="171"/>
      <c r="P872" s="171"/>
      <c r="Q872" s="171"/>
      <c r="R872" s="171"/>
      <c r="S872" s="171"/>
      <c r="T872" s="171"/>
      <c r="U872" s="171"/>
      <c r="V872" s="171"/>
      <c r="W872" s="171"/>
      <c r="X872" s="171"/>
      <c r="Y872" s="171"/>
      <c r="Z872" s="171"/>
      <c r="AA872" s="171"/>
      <c r="AB872" s="171"/>
    </row>
    <row r="873" spans="1:28" ht="15.75" customHeight="1" x14ac:dyDescent="0.2">
      <c r="A873" s="281">
        <v>270.31</v>
      </c>
      <c r="B873" s="171" t="s">
        <v>2702</v>
      </c>
      <c r="C873" s="171" t="s">
        <v>1859</v>
      </c>
      <c r="D873" s="173">
        <v>0.187858835155575</v>
      </c>
      <c r="E873" s="173">
        <v>0.14147856134953299</v>
      </c>
      <c r="F873" s="173">
        <v>1.20666316490819</v>
      </c>
      <c r="G873" s="173">
        <v>0.91444000000000003</v>
      </c>
      <c r="H873" s="173">
        <v>1.59226</v>
      </c>
      <c r="I873" s="173">
        <v>0.18423577550982001</v>
      </c>
      <c r="J873" s="282">
        <v>441873</v>
      </c>
      <c r="K873" s="282">
        <v>65</v>
      </c>
      <c r="L873" s="283">
        <v>441808</v>
      </c>
      <c r="M873" s="171"/>
      <c r="N873" s="171"/>
      <c r="O873" s="171"/>
      <c r="P873" s="171"/>
      <c r="Q873" s="171"/>
      <c r="R873" s="171"/>
      <c r="S873" s="171"/>
      <c r="T873" s="171"/>
      <c r="U873" s="171"/>
      <c r="V873" s="171"/>
      <c r="W873" s="171"/>
      <c r="X873" s="171"/>
      <c r="Y873" s="171"/>
      <c r="Z873" s="171"/>
      <c r="AA873" s="171"/>
      <c r="AB873" s="171"/>
    </row>
    <row r="874" spans="1:28" ht="15.75" customHeight="1" x14ac:dyDescent="0.2">
      <c r="A874" s="281">
        <v>327.5</v>
      </c>
      <c r="B874" s="171" t="s">
        <v>2703</v>
      </c>
      <c r="C874" s="171" t="s">
        <v>1878</v>
      </c>
      <c r="D874" s="173">
        <v>1.7119212422718799E-2</v>
      </c>
      <c r="E874" s="173">
        <v>1.29073912223418E-2</v>
      </c>
      <c r="F874" s="173">
        <v>1.0172665859112899</v>
      </c>
      <c r="G874" s="173">
        <v>0.99185000000000001</v>
      </c>
      <c r="H874" s="173">
        <v>1.0433300000000001</v>
      </c>
      <c r="I874" s="173">
        <v>0.18473676983175299</v>
      </c>
      <c r="J874" s="282">
        <v>430489</v>
      </c>
      <c r="K874" s="282">
        <v>8046</v>
      </c>
      <c r="L874" s="283">
        <v>422443</v>
      </c>
      <c r="M874" s="171"/>
      <c r="N874" s="171"/>
      <c r="O874" s="171"/>
      <c r="P874" s="171"/>
      <c r="Q874" s="171"/>
      <c r="R874" s="171"/>
      <c r="S874" s="171"/>
      <c r="T874" s="171"/>
      <c r="U874" s="171"/>
      <c r="V874" s="171"/>
      <c r="W874" s="171"/>
      <c r="X874" s="171"/>
      <c r="Y874" s="171"/>
      <c r="Z874" s="171"/>
      <c r="AA874" s="171"/>
      <c r="AB874" s="171"/>
    </row>
    <row r="875" spans="1:28" ht="15.75" customHeight="1" x14ac:dyDescent="0.2">
      <c r="A875" s="281">
        <v>198.7</v>
      </c>
      <c r="B875" s="171" t="s">
        <v>2704</v>
      </c>
      <c r="C875" s="171" t="s">
        <v>1820</v>
      </c>
      <c r="D875" s="173">
        <v>0.108735514626445</v>
      </c>
      <c r="E875" s="173">
        <v>8.2176864310907705E-2</v>
      </c>
      <c r="F875" s="173">
        <v>1.11486744521141</v>
      </c>
      <c r="G875" s="173">
        <v>0.94901000000000002</v>
      </c>
      <c r="H875" s="173">
        <v>1.3097099999999999</v>
      </c>
      <c r="I875" s="173">
        <v>0.185772566676951</v>
      </c>
      <c r="J875" s="282">
        <v>441612</v>
      </c>
      <c r="K875" s="282">
        <v>192</v>
      </c>
      <c r="L875" s="283">
        <v>441420</v>
      </c>
      <c r="M875" s="171"/>
      <c r="N875" s="171"/>
      <c r="O875" s="171"/>
      <c r="P875" s="171"/>
      <c r="Q875" s="171"/>
      <c r="R875" s="171"/>
      <c r="S875" s="171"/>
      <c r="T875" s="171"/>
      <c r="U875" s="171"/>
      <c r="V875" s="171"/>
      <c r="W875" s="171"/>
      <c r="X875" s="171"/>
      <c r="Y875" s="171"/>
      <c r="Z875" s="171"/>
      <c r="AA875" s="171"/>
      <c r="AB875" s="171"/>
    </row>
    <row r="876" spans="1:28" ht="15.75" customHeight="1" x14ac:dyDescent="0.2">
      <c r="A876" s="281">
        <v>359.2</v>
      </c>
      <c r="B876" s="171" t="s">
        <v>2705</v>
      </c>
      <c r="C876" s="171" t="s">
        <v>1878</v>
      </c>
      <c r="D876" s="173">
        <v>4.15101992659496E-2</v>
      </c>
      <c r="E876" s="173">
        <v>3.1526288148814398E-2</v>
      </c>
      <c r="F876" s="173">
        <v>1.0423837933467901</v>
      </c>
      <c r="G876" s="173">
        <v>0.97992000000000001</v>
      </c>
      <c r="H876" s="173">
        <v>1.10883</v>
      </c>
      <c r="I876" s="173">
        <v>0.18794414263308201</v>
      </c>
      <c r="J876" s="282">
        <v>439781</v>
      </c>
      <c r="K876" s="282">
        <v>1323</v>
      </c>
      <c r="L876" s="283">
        <v>438458</v>
      </c>
      <c r="M876" s="171"/>
      <c r="N876" s="171"/>
      <c r="O876" s="171"/>
      <c r="P876" s="171"/>
      <c r="Q876" s="171"/>
      <c r="R876" s="171"/>
      <c r="S876" s="171"/>
      <c r="T876" s="171"/>
      <c r="U876" s="171"/>
      <c r="V876" s="171"/>
      <c r="W876" s="171"/>
      <c r="X876" s="171"/>
      <c r="Y876" s="171"/>
      <c r="Z876" s="171"/>
      <c r="AA876" s="171"/>
      <c r="AB876" s="171"/>
    </row>
    <row r="877" spans="1:28" ht="15.75" customHeight="1" x14ac:dyDescent="0.2">
      <c r="A877" s="281">
        <v>964.1</v>
      </c>
      <c r="B877" s="171" t="s">
        <v>2706</v>
      </c>
      <c r="C877" s="171" t="s">
        <v>1938</v>
      </c>
      <c r="D877" s="173">
        <v>4.66466769448622E-2</v>
      </c>
      <c r="E877" s="173">
        <v>3.5438248385038E-2</v>
      </c>
      <c r="F877" s="173">
        <v>1.0477517488238399</v>
      </c>
      <c r="G877" s="173">
        <v>0.97745000000000004</v>
      </c>
      <c r="H877" s="173">
        <v>1.1231100000000001</v>
      </c>
      <c r="I877" s="173">
        <v>0.18807989778814799</v>
      </c>
      <c r="J877" s="282">
        <v>439154</v>
      </c>
      <c r="K877" s="282">
        <v>1041</v>
      </c>
      <c r="L877" s="283">
        <v>438113</v>
      </c>
      <c r="M877" s="171"/>
      <c r="N877" s="171"/>
      <c r="O877" s="171"/>
      <c r="P877" s="171"/>
      <c r="Q877" s="171"/>
      <c r="R877" s="171"/>
      <c r="S877" s="171"/>
      <c r="T877" s="171"/>
      <c r="U877" s="171"/>
      <c r="V877" s="171"/>
      <c r="W877" s="171"/>
      <c r="X877" s="171"/>
      <c r="Y877" s="171"/>
      <c r="Z877" s="171"/>
      <c r="AA877" s="171"/>
      <c r="AB877" s="171"/>
    </row>
    <row r="878" spans="1:28" ht="15.75" customHeight="1" x14ac:dyDescent="0.2">
      <c r="A878" s="281">
        <v>253.3</v>
      </c>
      <c r="B878" s="171" t="s">
        <v>2707</v>
      </c>
      <c r="C878" s="171" t="s">
        <v>1859</v>
      </c>
      <c r="D878" s="173">
        <v>7.8026954831648898E-2</v>
      </c>
      <c r="E878" s="173">
        <v>5.9464467167778E-2</v>
      </c>
      <c r="F878" s="173">
        <v>1.0811518005420899</v>
      </c>
      <c r="G878" s="173">
        <v>0.96221000000000001</v>
      </c>
      <c r="H878" s="173">
        <v>1.2148000000000001</v>
      </c>
      <c r="I878" s="173">
        <v>0.189465816925632</v>
      </c>
      <c r="J878" s="282">
        <v>441516</v>
      </c>
      <c r="K878" s="282">
        <v>371</v>
      </c>
      <c r="L878" s="283">
        <v>441145</v>
      </c>
      <c r="M878" s="171"/>
      <c r="N878" s="171"/>
      <c r="O878" s="171"/>
      <c r="P878" s="171"/>
      <c r="Q878" s="171"/>
      <c r="R878" s="171"/>
      <c r="S878" s="171"/>
      <c r="T878" s="171"/>
      <c r="U878" s="171"/>
      <c r="V878" s="171"/>
      <c r="W878" s="171"/>
      <c r="X878" s="171"/>
      <c r="Y878" s="171"/>
      <c r="Z878" s="171"/>
      <c r="AA878" s="171"/>
      <c r="AB878" s="171"/>
    </row>
    <row r="879" spans="1:28" ht="15.75" customHeight="1" x14ac:dyDescent="0.2">
      <c r="A879" s="281">
        <v>735.3</v>
      </c>
      <c r="B879" s="171" t="s">
        <v>2708</v>
      </c>
      <c r="C879" s="171" t="s">
        <v>1902</v>
      </c>
      <c r="D879" s="173">
        <v>1.23004810012931E-2</v>
      </c>
      <c r="E879" s="173">
        <v>9.3814677034494507E-3</v>
      </c>
      <c r="F879" s="173">
        <v>1.0123764430548099</v>
      </c>
      <c r="G879" s="173">
        <v>0.99392999999999998</v>
      </c>
      <c r="H879" s="173">
        <v>1.0311600000000001</v>
      </c>
      <c r="I879" s="173">
        <v>0.18980818480066999</v>
      </c>
      <c r="J879" s="282">
        <v>431053</v>
      </c>
      <c r="K879" s="282">
        <v>15586</v>
      </c>
      <c r="L879" s="283">
        <v>415467</v>
      </c>
      <c r="M879" s="171"/>
      <c r="N879" s="171"/>
      <c r="O879" s="171"/>
      <c r="P879" s="171"/>
      <c r="Q879" s="171"/>
      <c r="R879" s="171"/>
      <c r="S879" s="171"/>
      <c r="T879" s="171"/>
      <c r="U879" s="171"/>
      <c r="V879" s="171"/>
      <c r="W879" s="171"/>
      <c r="X879" s="171"/>
      <c r="Y879" s="171"/>
      <c r="Z879" s="171"/>
      <c r="AA879" s="171"/>
      <c r="AB879" s="171"/>
    </row>
    <row r="880" spans="1:28" ht="15.75" customHeight="1" x14ac:dyDescent="0.2">
      <c r="A880" s="281">
        <v>694</v>
      </c>
      <c r="B880" s="171" t="s">
        <v>2709</v>
      </c>
      <c r="C880" s="171" t="s">
        <v>1855</v>
      </c>
      <c r="D880" s="173">
        <v>1.31834304325596E-2</v>
      </c>
      <c r="E880" s="173">
        <v>1.0098338420247901E-2</v>
      </c>
      <c r="F880" s="173">
        <v>1.0132707149997799</v>
      </c>
      <c r="G880" s="173">
        <v>0.99341000000000002</v>
      </c>
      <c r="H880" s="173">
        <v>1.0335300000000001</v>
      </c>
      <c r="I880" s="173">
        <v>0.19172097491105899</v>
      </c>
      <c r="J880" s="282">
        <v>416934</v>
      </c>
      <c r="K880" s="282">
        <v>13291</v>
      </c>
      <c r="L880" s="283">
        <v>403643</v>
      </c>
      <c r="M880" s="171"/>
      <c r="N880" s="171"/>
      <c r="O880" s="171"/>
      <c r="P880" s="171"/>
      <c r="Q880" s="171"/>
      <c r="R880" s="171"/>
      <c r="S880" s="171"/>
      <c r="T880" s="171"/>
      <c r="U880" s="171"/>
      <c r="V880" s="171"/>
      <c r="W880" s="171"/>
      <c r="X880" s="171"/>
      <c r="Y880" s="171"/>
      <c r="Z880" s="171"/>
      <c r="AA880" s="171"/>
      <c r="AB880" s="171"/>
    </row>
    <row r="881" spans="1:28" ht="15.75" customHeight="1" x14ac:dyDescent="0.2">
      <c r="A881" s="281">
        <v>274.11</v>
      </c>
      <c r="B881" s="171" t="s">
        <v>2710</v>
      </c>
      <c r="C881" s="171" t="s">
        <v>1859</v>
      </c>
      <c r="D881" s="173">
        <v>-1.7748878769343099E-2</v>
      </c>
      <c r="E881" s="173">
        <v>1.36011538648322E-2</v>
      </c>
      <c r="F881" s="173">
        <v>0.98240770481649897</v>
      </c>
      <c r="G881" s="173">
        <v>0.95655999999999997</v>
      </c>
      <c r="H881" s="173">
        <v>1.00895</v>
      </c>
      <c r="I881" s="173">
        <v>0.191908546157148</v>
      </c>
      <c r="J881" s="282">
        <v>434423</v>
      </c>
      <c r="K881" s="282">
        <v>7206</v>
      </c>
      <c r="L881" s="283">
        <v>427217</v>
      </c>
      <c r="M881" s="171"/>
      <c r="N881" s="171"/>
      <c r="O881" s="171"/>
      <c r="P881" s="171"/>
      <c r="Q881" s="171"/>
      <c r="R881" s="171"/>
      <c r="S881" s="171"/>
      <c r="T881" s="171"/>
      <c r="U881" s="171"/>
      <c r="V881" s="171"/>
      <c r="W881" s="171"/>
      <c r="X881" s="171"/>
      <c r="Y881" s="171"/>
      <c r="Z881" s="171"/>
      <c r="AA881" s="171"/>
      <c r="AB881" s="171"/>
    </row>
    <row r="882" spans="1:28" ht="15.75" customHeight="1" x14ac:dyDescent="0.2">
      <c r="A882" s="281">
        <v>741.4</v>
      </c>
      <c r="B882" s="171" t="s">
        <v>2711</v>
      </c>
      <c r="C882" s="171" t="s">
        <v>1902</v>
      </c>
      <c r="D882" s="173">
        <v>1.7480367772423799E-2</v>
      </c>
      <c r="E882" s="173">
        <v>1.3405725426198599E-2</v>
      </c>
      <c r="F882" s="173">
        <v>1.0176340435315201</v>
      </c>
      <c r="G882" s="173">
        <v>0.99124000000000001</v>
      </c>
      <c r="H882" s="173">
        <v>1.0447299999999999</v>
      </c>
      <c r="I882" s="173">
        <v>0.192251340343154</v>
      </c>
      <c r="J882" s="282">
        <v>423050</v>
      </c>
      <c r="K882" s="282">
        <v>7437</v>
      </c>
      <c r="L882" s="283">
        <v>415613</v>
      </c>
      <c r="M882" s="171"/>
      <c r="N882" s="171"/>
      <c r="O882" s="171"/>
      <c r="P882" s="171"/>
      <c r="Q882" s="171"/>
      <c r="R882" s="171"/>
      <c r="S882" s="171"/>
      <c r="T882" s="171"/>
      <c r="U882" s="171"/>
      <c r="V882" s="171"/>
      <c r="W882" s="171"/>
      <c r="X882" s="171"/>
      <c r="Y882" s="171"/>
      <c r="Z882" s="171"/>
      <c r="AA882" s="171"/>
      <c r="AB882" s="171"/>
    </row>
    <row r="883" spans="1:28" ht="15.75" customHeight="1" x14ac:dyDescent="0.2">
      <c r="A883" s="281">
        <v>495</v>
      </c>
      <c r="B883" s="171" t="s">
        <v>2712</v>
      </c>
      <c r="C883" s="171" t="s">
        <v>1818</v>
      </c>
      <c r="D883" s="173">
        <v>8.4305075958573793E-3</v>
      </c>
      <c r="E883" s="173">
        <v>6.4705152498343004E-3</v>
      </c>
      <c r="F883" s="173">
        <v>1.00846614440007</v>
      </c>
      <c r="G883" s="173">
        <v>0.99575999999999998</v>
      </c>
      <c r="H883" s="173">
        <v>1.0213399999999999</v>
      </c>
      <c r="I883" s="173">
        <v>0.192605037190691</v>
      </c>
      <c r="J883" s="282">
        <v>426466</v>
      </c>
      <c r="K883" s="282">
        <v>34650</v>
      </c>
      <c r="L883" s="283">
        <v>391816</v>
      </c>
      <c r="M883" s="171"/>
      <c r="N883" s="171"/>
      <c r="O883" s="171"/>
      <c r="P883" s="171"/>
      <c r="Q883" s="171"/>
      <c r="R883" s="171"/>
      <c r="S883" s="171"/>
      <c r="T883" s="171"/>
      <c r="U883" s="171"/>
      <c r="V883" s="171"/>
      <c r="W883" s="171"/>
      <c r="X883" s="171"/>
      <c r="Y883" s="171"/>
      <c r="Z883" s="171"/>
      <c r="AA883" s="171"/>
      <c r="AB883" s="171"/>
    </row>
    <row r="884" spans="1:28" ht="15.75" customHeight="1" x14ac:dyDescent="0.2">
      <c r="A884" s="281">
        <v>345.1</v>
      </c>
      <c r="B884" s="171" t="s">
        <v>2713</v>
      </c>
      <c r="C884" s="171" t="s">
        <v>1878</v>
      </c>
      <c r="D884" s="173">
        <v>1.6159951557453998E-2</v>
      </c>
      <c r="E884" s="173">
        <v>1.2404050715843801E-2</v>
      </c>
      <c r="F884" s="173">
        <v>1.0162912297711599</v>
      </c>
      <c r="G884" s="173">
        <v>0.99187999999999998</v>
      </c>
      <c r="H884" s="173">
        <v>1.0412999999999999</v>
      </c>
      <c r="I884" s="173">
        <v>0.192644309344666</v>
      </c>
      <c r="J884" s="282">
        <v>437100</v>
      </c>
      <c r="K884" s="282">
        <v>8717</v>
      </c>
      <c r="L884" s="283">
        <v>428383</v>
      </c>
      <c r="M884" s="171"/>
      <c r="N884" s="171"/>
      <c r="O884" s="171"/>
      <c r="P884" s="171"/>
      <c r="Q884" s="171"/>
      <c r="R884" s="171"/>
      <c r="S884" s="171"/>
      <c r="T884" s="171"/>
      <c r="U884" s="171"/>
      <c r="V884" s="171"/>
      <c r="W884" s="171"/>
      <c r="X884" s="171"/>
      <c r="Y884" s="171"/>
      <c r="Z884" s="171"/>
      <c r="AA884" s="171"/>
      <c r="AB884" s="171"/>
    </row>
    <row r="885" spans="1:28" ht="15.75" customHeight="1" x14ac:dyDescent="0.2">
      <c r="A885" s="281">
        <v>473.3</v>
      </c>
      <c r="B885" s="171" t="s">
        <v>2714</v>
      </c>
      <c r="C885" s="171" t="s">
        <v>1818</v>
      </c>
      <c r="D885" s="173">
        <v>4.1285008591638597E-2</v>
      </c>
      <c r="E885" s="173">
        <v>3.1706930735399597E-2</v>
      </c>
      <c r="F885" s="173">
        <v>1.0421490846655701</v>
      </c>
      <c r="G885" s="173">
        <v>0.97936000000000001</v>
      </c>
      <c r="H885" s="173">
        <v>1.10897</v>
      </c>
      <c r="I885" s="173">
        <v>0.19288851948167299</v>
      </c>
      <c r="J885" s="282">
        <v>440850</v>
      </c>
      <c r="K885" s="282">
        <v>1303</v>
      </c>
      <c r="L885" s="283">
        <v>439547</v>
      </c>
      <c r="M885" s="171"/>
      <c r="N885" s="171"/>
      <c r="O885" s="171"/>
      <c r="P885" s="171"/>
      <c r="Q885" s="171"/>
      <c r="R885" s="171"/>
      <c r="S885" s="171"/>
      <c r="T885" s="171"/>
      <c r="U885" s="171"/>
      <c r="V885" s="171"/>
      <c r="W885" s="171"/>
      <c r="X885" s="171"/>
      <c r="Y885" s="171"/>
      <c r="Z885" s="171"/>
      <c r="AA885" s="171"/>
      <c r="AB885" s="171"/>
    </row>
    <row r="886" spans="1:28" ht="15.75" customHeight="1" x14ac:dyDescent="0.2">
      <c r="A886" s="281">
        <v>646</v>
      </c>
      <c r="B886" s="171" t="s">
        <v>2715</v>
      </c>
      <c r="C886" s="171" t="s">
        <v>2615</v>
      </c>
      <c r="D886" s="173">
        <v>-7.9460724057200199E-2</v>
      </c>
      <c r="E886" s="173">
        <v>6.1132697166314198E-2</v>
      </c>
      <c r="F886" s="173">
        <v>0.92361429507845505</v>
      </c>
      <c r="G886" s="173">
        <v>0.81932000000000005</v>
      </c>
      <c r="H886" s="173">
        <v>1.04118</v>
      </c>
      <c r="I886" s="173">
        <v>0.193667034049291</v>
      </c>
      <c r="J886" s="282">
        <v>441580</v>
      </c>
      <c r="K886" s="282">
        <v>374</v>
      </c>
      <c r="L886" s="283">
        <v>441206</v>
      </c>
      <c r="M886" s="171"/>
      <c r="N886" s="171"/>
      <c r="O886" s="171"/>
      <c r="P886" s="171"/>
      <c r="Q886" s="171"/>
      <c r="R886" s="171"/>
      <c r="S886" s="171"/>
      <c r="T886" s="171"/>
      <c r="U886" s="171"/>
      <c r="V886" s="171"/>
      <c r="W886" s="171"/>
      <c r="X886" s="171"/>
      <c r="Y886" s="171"/>
      <c r="Z886" s="171"/>
      <c r="AA886" s="171"/>
      <c r="AB886" s="171"/>
    </row>
    <row r="887" spans="1:28" ht="15.75" customHeight="1" x14ac:dyDescent="0.2">
      <c r="A887" s="281">
        <v>189.4</v>
      </c>
      <c r="B887" s="171" t="s">
        <v>2716</v>
      </c>
      <c r="C887" s="171" t="s">
        <v>1820</v>
      </c>
      <c r="D887" s="173">
        <v>5.3721528455700801E-2</v>
      </c>
      <c r="E887" s="173">
        <v>4.1374649267891403E-2</v>
      </c>
      <c r="F887" s="173">
        <v>1.0551907206486499</v>
      </c>
      <c r="G887" s="173">
        <v>0.97299999999999998</v>
      </c>
      <c r="H887" s="173">
        <v>1.1443300000000001</v>
      </c>
      <c r="I887" s="173">
        <v>0.194144242604399</v>
      </c>
      <c r="J887" s="282">
        <v>441169</v>
      </c>
      <c r="K887" s="282">
        <v>763</v>
      </c>
      <c r="L887" s="283">
        <v>440406</v>
      </c>
      <c r="M887" s="171"/>
      <c r="N887" s="171"/>
      <c r="O887" s="171"/>
      <c r="P887" s="171"/>
      <c r="Q887" s="171"/>
      <c r="R887" s="171"/>
      <c r="S887" s="171"/>
      <c r="T887" s="171"/>
      <c r="U887" s="171"/>
      <c r="V887" s="171"/>
      <c r="W887" s="171"/>
      <c r="X887" s="171"/>
      <c r="Y887" s="171"/>
      <c r="Z887" s="171"/>
      <c r="AA887" s="171"/>
      <c r="AB887" s="171"/>
    </row>
    <row r="888" spans="1:28" ht="15.75" customHeight="1" x14ac:dyDescent="0.2">
      <c r="A888" s="281">
        <v>345.11</v>
      </c>
      <c r="B888" s="171" t="s">
        <v>2717</v>
      </c>
      <c r="C888" s="171" t="s">
        <v>1878</v>
      </c>
      <c r="D888" s="173">
        <v>4.4760976875375301E-2</v>
      </c>
      <c r="E888" s="173">
        <v>3.4486857226927702E-2</v>
      </c>
      <c r="F888" s="173">
        <v>1.0457778649396801</v>
      </c>
      <c r="G888" s="173">
        <v>0.97743000000000002</v>
      </c>
      <c r="H888" s="173">
        <v>1.1189100000000001</v>
      </c>
      <c r="I888" s="173">
        <v>0.19431686812141699</v>
      </c>
      <c r="J888" s="282">
        <v>440475</v>
      </c>
      <c r="K888" s="282">
        <v>1107</v>
      </c>
      <c r="L888" s="283">
        <v>439368</v>
      </c>
      <c r="M888" s="171"/>
      <c r="N888" s="171"/>
      <c r="O888" s="171"/>
      <c r="P888" s="171"/>
      <c r="Q888" s="171"/>
      <c r="R888" s="171"/>
      <c r="S888" s="171"/>
      <c r="T888" s="171"/>
      <c r="U888" s="171"/>
      <c r="V888" s="171"/>
      <c r="W888" s="171"/>
      <c r="X888" s="171"/>
      <c r="Y888" s="171"/>
      <c r="Z888" s="171"/>
      <c r="AA888" s="171"/>
      <c r="AB888" s="171"/>
    </row>
    <row r="889" spans="1:28" ht="15.75" customHeight="1" x14ac:dyDescent="0.2">
      <c r="A889" s="281">
        <v>913</v>
      </c>
      <c r="B889" s="171" t="s">
        <v>2718</v>
      </c>
      <c r="C889" s="171" t="s">
        <v>1938</v>
      </c>
      <c r="D889" s="173">
        <v>4.8812384195132799E-2</v>
      </c>
      <c r="E889" s="173">
        <v>3.7707447994036303E-2</v>
      </c>
      <c r="F889" s="173">
        <v>1.0500233312862</v>
      </c>
      <c r="G889" s="173">
        <v>0.97521999999999998</v>
      </c>
      <c r="H889" s="173">
        <v>1.1305700000000001</v>
      </c>
      <c r="I889" s="173">
        <v>0.19549192005987701</v>
      </c>
      <c r="J889" s="282">
        <v>437781</v>
      </c>
      <c r="K889" s="282">
        <v>925</v>
      </c>
      <c r="L889" s="283">
        <v>436856</v>
      </c>
      <c r="M889" s="171"/>
      <c r="N889" s="171"/>
      <c r="O889" s="171"/>
      <c r="P889" s="171"/>
      <c r="Q889" s="171"/>
      <c r="R889" s="171"/>
      <c r="S889" s="171"/>
      <c r="T889" s="171"/>
      <c r="U889" s="171"/>
      <c r="V889" s="171"/>
      <c r="W889" s="171"/>
      <c r="X889" s="171"/>
      <c r="Y889" s="171"/>
      <c r="Z889" s="171"/>
      <c r="AA889" s="171"/>
      <c r="AB889" s="171"/>
    </row>
    <row r="890" spans="1:28" ht="15.75" customHeight="1" x14ac:dyDescent="0.2">
      <c r="A890" s="281">
        <v>110.13</v>
      </c>
      <c r="B890" s="171" t="s">
        <v>2719</v>
      </c>
      <c r="C890" s="171" t="s">
        <v>1844</v>
      </c>
      <c r="D890" s="173">
        <v>1.8822253487902899E-2</v>
      </c>
      <c r="E890" s="173">
        <v>1.45430927726489E-2</v>
      </c>
      <c r="F890" s="173">
        <v>1.01900050873314</v>
      </c>
      <c r="G890" s="173">
        <v>0.99036000000000002</v>
      </c>
      <c r="H890" s="173">
        <v>1.0484599999999999</v>
      </c>
      <c r="I890" s="173">
        <v>0.195582508068633</v>
      </c>
      <c r="J890" s="282">
        <v>425781</v>
      </c>
      <c r="K890" s="282">
        <v>6285</v>
      </c>
      <c r="L890" s="283">
        <v>419496</v>
      </c>
      <c r="M890" s="171"/>
      <c r="N890" s="171"/>
      <c r="O890" s="171"/>
      <c r="P890" s="171"/>
      <c r="Q890" s="171"/>
      <c r="R890" s="171"/>
      <c r="S890" s="171"/>
      <c r="T890" s="171"/>
      <c r="U890" s="171"/>
      <c r="V890" s="171"/>
      <c r="W890" s="171"/>
      <c r="X890" s="171"/>
      <c r="Y890" s="171"/>
      <c r="Z890" s="171"/>
      <c r="AA890" s="171"/>
      <c r="AB890" s="171"/>
    </row>
    <row r="891" spans="1:28" ht="15.75" customHeight="1" x14ac:dyDescent="0.2">
      <c r="A891" s="281">
        <v>876</v>
      </c>
      <c r="B891" s="171" t="s">
        <v>2720</v>
      </c>
      <c r="C891" s="171" t="s">
        <v>1938</v>
      </c>
      <c r="D891" s="173">
        <v>4.7154671791822401E-2</v>
      </c>
      <c r="E891" s="173">
        <v>3.6524721746403997E-2</v>
      </c>
      <c r="F891" s="173">
        <v>1.0482841365268001</v>
      </c>
      <c r="G891" s="173">
        <v>0.97585999999999995</v>
      </c>
      <c r="H891" s="173">
        <v>1.12608</v>
      </c>
      <c r="I891" s="173">
        <v>0.19669175346040099</v>
      </c>
      <c r="J891" s="282">
        <v>438483</v>
      </c>
      <c r="K891" s="282">
        <v>984</v>
      </c>
      <c r="L891" s="283">
        <v>437499</v>
      </c>
      <c r="M891" s="171"/>
      <c r="N891" s="171"/>
      <c r="O891" s="171"/>
      <c r="P891" s="171"/>
      <c r="Q891" s="171"/>
      <c r="R891" s="171"/>
      <c r="S891" s="171"/>
      <c r="T891" s="171"/>
      <c r="U891" s="171"/>
      <c r="V891" s="171"/>
      <c r="W891" s="171"/>
      <c r="X891" s="171"/>
      <c r="Y891" s="171"/>
      <c r="Z891" s="171"/>
      <c r="AA891" s="171"/>
      <c r="AB891" s="171"/>
    </row>
    <row r="892" spans="1:28" ht="15.75" customHeight="1" x14ac:dyDescent="0.2">
      <c r="A892" s="281">
        <v>371.2</v>
      </c>
      <c r="B892" s="171" t="s">
        <v>2721</v>
      </c>
      <c r="C892" s="171" t="s">
        <v>1896</v>
      </c>
      <c r="D892" s="173">
        <v>-1.6115679495221202E-2</v>
      </c>
      <c r="E892" s="173">
        <v>1.25413725256623E-2</v>
      </c>
      <c r="F892" s="173">
        <v>0.98401348328808502</v>
      </c>
      <c r="G892" s="173">
        <v>0.96011999999999997</v>
      </c>
      <c r="H892" s="173">
        <v>1.0085</v>
      </c>
      <c r="I892" s="173">
        <v>0.19879184379399001</v>
      </c>
      <c r="J892" s="282">
        <v>428632</v>
      </c>
      <c r="K892" s="282">
        <v>8534</v>
      </c>
      <c r="L892" s="283">
        <v>420098</v>
      </c>
      <c r="M892" s="171"/>
      <c r="N892" s="171"/>
      <c r="O892" s="171"/>
      <c r="P892" s="171"/>
      <c r="Q892" s="171"/>
      <c r="R892" s="171"/>
      <c r="S892" s="171"/>
      <c r="T892" s="171"/>
      <c r="U892" s="171"/>
      <c r="V892" s="171"/>
      <c r="W892" s="171"/>
      <c r="X892" s="171"/>
      <c r="Y892" s="171"/>
      <c r="Z892" s="171"/>
      <c r="AA892" s="171"/>
      <c r="AB892" s="171"/>
    </row>
    <row r="893" spans="1:28" ht="15.75" customHeight="1" x14ac:dyDescent="0.2">
      <c r="A893" s="281">
        <v>751</v>
      </c>
      <c r="B893" s="171" t="s">
        <v>2722</v>
      </c>
      <c r="C893" s="171" t="s">
        <v>2247</v>
      </c>
      <c r="D893" s="173">
        <v>1.72463034773922E-2</v>
      </c>
      <c r="E893" s="173">
        <v>1.34279787885334E-2</v>
      </c>
      <c r="F893" s="173">
        <v>1.0173958796104401</v>
      </c>
      <c r="G893" s="173">
        <v>0.99097000000000002</v>
      </c>
      <c r="H893" s="173">
        <v>1.04453</v>
      </c>
      <c r="I893" s="173">
        <v>0.199017463827526</v>
      </c>
      <c r="J893" s="282">
        <v>430248</v>
      </c>
      <c r="K893" s="282">
        <v>7403</v>
      </c>
      <c r="L893" s="283">
        <v>422845</v>
      </c>
      <c r="M893" s="171"/>
      <c r="N893" s="171"/>
      <c r="O893" s="171"/>
      <c r="P893" s="171"/>
      <c r="Q893" s="171"/>
      <c r="R893" s="171"/>
      <c r="S893" s="171"/>
      <c r="T893" s="171"/>
      <c r="U893" s="171"/>
      <c r="V893" s="171"/>
      <c r="W893" s="171"/>
      <c r="X893" s="171"/>
      <c r="Y893" s="171"/>
      <c r="Z893" s="171"/>
      <c r="AA893" s="171"/>
      <c r="AB893" s="171"/>
    </row>
    <row r="894" spans="1:28" ht="15.75" customHeight="1" x14ac:dyDescent="0.2">
      <c r="A894" s="281">
        <v>717</v>
      </c>
      <c r="B894" s="171" t="s">
        <v>2723</v>
      </c>
      <c r="C894" s="171" t="s">
        <v>1902</v>
      </c>
      <c r="D894" s="173">
        <v>-2.95208087292692E-2</v>
      </c>
      <c r="E894" s="173">
        <v>2.29942521512056E-2</v>
      </c>
      <c r="F894" s="173">
        <v>0.97091067401362896</v>
      </c>
      <c r="G894" s="173">
        <v>0.92811999999999995</v>
      </c>
      <c r="H894" s="173">
        <v>1.0156700000000001</v>
      </c>
      <c r="I894" s="173">
        <v>0.199199952827221</v>
      </c>
      <c r="J894" s="282">
        <v>441226</v>
      </c>
      <c r="K894" s="282">
        <v>2490</v>
      </c>
      <c r="L894" s="283">
        <v>438736</v>
      </c>
      <c r="M894" s="171"/>
      <c r="N894" s="171"/>
      <c r="O894" s="171"/>
      <c r="P894" s="171"/>
      <c r="Q894" s="171"/>
      <c r="R894" s="171"/>
      <c r="S894" s="171"/>
      <c r="T894" s="171"/>
      <c r="U894" s="171"/>
      <c r="V894" s="171"/>
      <c r="W894" s="171"/>
      <c r="X894" s="171"/>
      <c r="Y894" s="171"/>
      <c r="Z894" s="171"/>
      <c r="AA894" s="171"/>
      <c r="AB894" s="171"/>
    </row>
    <row r="895" spans="1:28" ht="15.75" customHeight="1" x14ac:dyDescent="0.2">
      <c r="A895" s="281">
        <v>270.33999999999997</v>
      </c>
      <c r="B895" s="171" t="s">
        <v>2724</v>
      </c>
      <c r="C895" s="171" t="s">
        <v>1859</v>
      </c>
      <c r="D895" s="173">
        <v>-9.98732531745046E-2</v>
      </c>
      <c r="E895" s="173">
        <v>7.8000343212719106E-2</v>
      </c>
      <c r="F895" s="173">
        <v>0.90495211057458902</v>
      </c>
      <c r="G895" s="173">
        <v>0.77666000000000002</v>
      </c>
      <c r="H895" s="173">
        <v>1.05444</v>
      </c>
      <c r="I895" s="173">
        <v>0.200397221691092</v>
      </c>
      <c r="J895" s="282">
        <v>441941</v>
      </c>
      <c r="K895" s="282">
        <v>216</v>
      </c>
      <c r="L895" s="283">
        <v>441725</v>
      </c>
      <c r="M895" s="171"/>
      <c r="N895" s="171"/>
      <c r="O895" s="171"/>
      <c r="P895" s="171"/>
      <c r="Q895" s="171"/>
      <c r="R895" s="171"/>
      <c r="S895" s="171"/>
      <c r="T895" s="171"/>
      <c r="U895" s="171"/>
      <c r="V895" s="171"/>
      <c r="W895" s="171"/>
      <c r="X895" s="171"/>
      <c r="Y895" s="171"/>
      <c r="Z895" s="171"/>
      <c r="AA895" s="171"/>
      <c r="AB895" s="171"/>
    </row>
    <row r="896" spans="1:28" ht="15.75" customHeight="1" x14ac:dyDescent="0.2">
      <c r="A896" s="281">
        <v>580.30999999999995</v>
      </c>
      <c r="B896" s="171" t="s">
        <v>2725</v>
      </c>
      <c r="C896" s="171" t="s">
        <v>1918</v>
      </c>
      <c r="D896" s="173">
        <v>-2.94925401596134E-2</v>
      </c>
      <c r="E896" s="173">
        <v>2.3062648207912699E-2</v>
      </c>
      <c r="F896" s="173">
        <v>0.970938120657584</v>
      </c>
      <c r="G896" s="173">
        <v>0.92803000000000002</v>
      </c>
      <c r="H896" s="173">
        <v>1.01583</v>
      </c>
      <c r="I896" s="173">
        <v>0.200967102461763</v>
      </c>
      <c r="J896" s="282">
        <v>439242</v>
      </c>
      <c r="K896" s="282">
        <v>2473</v>
      </c>
      <c r="L896" s="283">
        <v>436769</v>
      </c>
      <c r="M896" s="171"/>
      <c r="N896" s="171"/>
      <c r="O896" s="171"/>
      <c r="P896" s="171"/>
      <c r="Q896" s="171"/>
      <c r="R896" s="171"/>
      <c r="S896" s="171"/>
      <c r="T896" s="171"/>
      <c r="U896" s="171"/>
      <c r="V896" s="171"/>
      <c r="W896" s="171"/>
      <c r="X896" s="171"/>
      <c r="Y896" s="171"/>
      <c r="Z896" s="171"/>
      <c r="AA896" s="171"/>
      <c r="AB896" s="171"/>
    </row>
    <row r="897" spans="1:28" ht="15.75" customHeight="1" x14ac:dyDescent="0.2">
      <c r="A897" s="281">
        <v>471</v>
      </c>
      <c r="B897" s="171" t="s">
        <v>2726</v>
      </c>
      <c r="C897" s="171" t="s">
        <v>1818</v>
      </c>
      <c r="D897" s="173">
        <v>-2.3846996347096101E-2</v>
      </c>
      <c r="E897" s="173">
        <v>1.86731222261847E-2</v>
      </c>
      <c r="F897" s="173">
        <v>0.97643509646584503</v>
      </c>
      <c r="G897" s="173">
        <v>0.94133999999999995</v>
      </c>
      <c r="H897" s="173">
        <v>1.0128299999999999</v>
      </c>
      <c r="I897" s="173">
        <v>0.20157541501651499</v>
      </c>
      <c r="J897" s="282">
        <v>438810</v>
      </c>
      <c r="K897" s="282">
        <v>3794</v>
      </c>
      <c r="L897" s="283">
        <v>435016</v>
      </c>
      <c r="M897" s="171"/>
      <c r="N897" s="171"/>
      <c r="O897" s="171"/>
      <c r="P897" s="171"/>
      <c r="Q897" s="171"/>
      <c r="R897" s="171"/>
      <c r="S897" s="171"/>
      <c r="T897" s="171"/>
      <c r="U897" s="171"/>
      <c r="V897" s="171"/>
      <c r="W897" s="171"/>
      <c r="X897" s="171"/>
      <c r="Y897" s="171"/>
      <c r="Z897" s="171"/>
      <c r="AA897" s="171"/>
      <c r="AB897" s="171"/>
    </row>
    <row r="898" spans="1:28" ht="15.75" customHeight="1" x14ac:dyDescent="0.2">
      <c r="A898" s="281">
        <v>287.32</v>
      </c>
      <c r="B898" s="171" t="s">
        <v>2727</v>
      </c>
      <c r="C898" s="171" t="s">
        <v>1852</v>
      </c>
      <c r="D898" s="173">
        <v>3.2163938525205098E-2</v>
      </c>
      <c r="E898" s="173">
        <v>2.5279732667847599E-2</v>
      </c>
      <c r="F898" s="173">
        <v>1.0326867885778299</v>
      </c>
      <c r="G898" s="173">
        <v>0.98277000000000003</v>
      </c>
      <c r="H898" s="173">
        <v>1.08514</v>
      </c>
      <c r="I898" s="173">
        <v>0.20325903710703799</v>
      </c>
      <c r="J898" s="282">
        <v>438479</v>
      </c>
      <c r="K898" s="282">
        <v>2059</v>
      </c>
      <c r="L898" s="283">
        <v>436420</v>
      </c>
      <c r="M898" s="171"/>
      <c r="N898" s="171"/>
      <c r="O898" s="171"/>
      <c r="P898" s="171"/>
      <c r="Q898" s="171"/>
      <c r="R898" s="171"/>
      <c r="S898" s="171"/>
      <c r="T898" s="171"/>
      <c r="U898" s="171"/>
      <c r="V898" s="171"/>
      <c r="W898" s="171"/>
      <c r="X898" s="171"/>
      <c r="Y898" s="171"/>
      <c r="Z898" s="171"/>
      <c r="AA898" s="171"/>
      <c r="AB898" s="171"/>
    </row>
    <row r="899" spans="1:28" ht="15.75" customHeight="1" x14ac:dyDescent="0.2">
      <c r="A899" s="281">
        <v>474.1</v>
      </c>
      <c r="B899" s="171" t="s">
        <v>2728</v>
      </c>
      <c r="C899" s="171" t="s">
        <v>1818</v>
      </c>
      <c r="D899" s="173">
        <v>-5.5148236244820799E-2</v>
      </c>
      <c r="E899" s="173">
        <v>4.3428923421581098E-2</v>
      </c>
      <c r="F899" s="173">
        <v>0.94634485494788401</v>
      </c>
      <c r="G899" s="173">
        <v>0.86912</v>
      </c>
      <c r="H899" s="173">
        <v>1.03043</v>
      </c>
      <c r="I899" s="173">
        <v>0.204137920054797</v>
      </c>
      <c r="J899" s="282">
        <v>439243</v>
      </c>
      <c r="K899" s="282">
        <v>708</v>
      </c>
      <c r="L899" s="283">
        <v>438535</v>
      </c>
      <c r="M899" s="171"/>
      <c r="N899" s="171"/>
      <c r="O899" s="171"/>
      <c r="P899" s="171"/>
      <c r="Q899" s="171"/>
      <c r="R899" s="171"/>
      <c r="S899" s="171"/>
      <c r="T899" s="171"/>
      <c r="U899" s="171"/>
      <c r="V899" s="171"/>
      <c r="W899" s="171"/>
      <c r="X899" s="171"/>
      <c r="Y899" s="171"/>
      <c r="Z899" s="171"/>
      <c r="AA899" s="171"/>
      <c r="AB899" s="171"/>
    </row>
    <row r="900" spans="1:28" ht="15.75" customHeight="1" x14ac:dyDescent="0.2">
      <c r="A900" s="281">
        <v>359</v>
      </c>
      <c r="B900" s="171" t="s">
        <v>2729</v>
      </c>
      <c r="C900" s="171" t="s">
        <v>1878</v>
      </c>
      <c r="D900" s="173">
        <v>3.6889188074259498E-2</v>
      </c>
      <c r="E900" s="173">
        <v>2.9151122905140499E-2</v>
      </c>
      <c r="F900" s="173">
        <v>1.0375780384470199</v>
      </c>
      <c r="G900" s="173">
        <v>0.97996000000000005</v>
      </c>
      <c r="H900" s="173">
        <v>1.09859</v>
      </c>
      <c r="I900" s="173">
        <v>0.20571129523516701</v>
      </c>
      <c r="J900" s="282">
        <v>439616</v>
      </c>
      <c r="K900" s="282">
        <v>1549</v>
      </c>
      <c r="L900" s="283">
        <v>438067</v>
      </c>
      <c r="M900" s="171"/>
      <c r="N900" s="171"/>
      <c r="O900" s="171"/>
      <c r="P900" s="171"/>
      <c r="Q900" s="171"/>
      <c r="R900" s="171"/>
      <c r="S900" s="171"/>
      <c r="T900" s="171"/>
      <c r="U900" s="171"/>
      <c r="V900" s="171"/>
      <c r="W900" s="171"/>
      <c r="X900" s="171"/>
      <c r="Y900" s="171"/>
      <c r="Z900" s="171"/>
      <c r="AA900" s="171"/>
      <c r="AB900" s="171"/>
    </row>
    <row r="901" spans="1:28" ht="15.75" customHeight="1" x14ac:dyDescent="0.2">
      <c r="A901" s="281">
        <v>755.4</v>
      </c>
      <c r="B901" s="171" t="s">
        <v>2730</v>
      </c>
      <c r="C901" s="171" t="s">
        <v>2247</v>
      </c>
      <c r="D901" s="173">
        <v>-0.22134840086246599</v>
      </c>
      <c r="E901" s="173">
        <v>0.17497002631956499</v>
      </c>
      <c r="F901" s="173">
        <v>0.80143741015913095</v>
      </c>
      <c r="G901" s="173">
        <v>0.56876000000000004</v>
      </c>
      <c r="H901" s="173">
        <v>1.1292899999999999</v>
      </c>
      <c r="I901" s="173">
        <v>0.20584814179008301</v>
      </c>
      <c r="J901" s="282">
        <v>441714</v>
      </c>
      <c r="K901" s="282">
        <v>43</v>
      </c>
      <c r="L901" s="283">
        <v>441671</v>
      </c>
      <c r="M901" s="171"/>
      <c r="N901" s="171"/>
      <c r="O901" s="171"/>
      <c r="P901" s="171"/>
      <c r="Q901" s="171"/>
      <c r="R901" s="171"/>
      <c r="S901" s="171"/>
      <c r="T901" s="171"/>
      <c r="U901" s="171"/>
      <c r="V901" s="171"/>
      <c r="W901" s="171"/>
      <c r="X901" s="171"/>
      <c r="Y901" s="171"/>
      <c r="Z901" s="171"/>
      <c r="AA901" s="171"/>
      <c r="AB901" s="171"/>
    </row>
    <row r="902" spans="1:28" ht="15.75" customHeight="1" x14ac:dyDescent="0.2">
      <c r="A902" s="281">
        <v>603</v>
      </c>
      <c r="B902" s="171" t="s">
        <v>2731</v>
      </c>
      <c r="C902" s="171" t="s">
        <v>1918</v>
      </c>
      <c r="D902" s="173">
        <v>1.6667447057156299E-2</v>
      </c>
      <c r="E902" s="173">
        <v>1.3179856696693601E-2</v>
      </c>
      <c r="F902" s="173">
        <v>1.01680712389256</v>
      </c>
      <c r="G902" s="173">
        <v>0.99087999999999998</v>
      </c>
      <c r="H902" s="173">
        <v>1.04342</v>
      </c>
      <c r="I902" s="173">
        <v>0.20600930309483201</v>
      </c>
      <c r="J902" s="282">
        <v>435096</v>
      </c>
      <c r="K902" s="282">
        <v>7677</v>
      </c>
      <c r="L902" s="283">
        <v>427419</v>
      </c>
      <c r="M902" s="171"/>
      <c r="N902" s="171"/>
      <c r="O902" s="171"/>
      <c r="P902" s="171"/>
      <c r="Q902" s="171"/>
      <c r="R902" s="171"/>
      <c r="S902" s="171"/>
      <c r="T902" s="171"/>
      <c r="U902" s="171"/>
      <c r="V902" s="171"/>
      <c r="W902" s="171"/>
      <c r="X902" s="171"/>
      <c r="Y902" s="171"/>
      <c r="Z902" s="171"/>
      <c r="AA902" s="171"/>
      <c r="AB902" s="171"/>
    </row>
    <row r="903" spans="1:28" ht="15.75" customHeight="1" x14ac:dyDescent="0.2">
      <c r="A903" s="281">
        <v>728.71</v>
      </c>
      <c r="B903" s="171" t="s">
        <v>2732</v>
      </c>
      <c r="C903" s="171" t="s">
        <v>1902</v>
      </c>
      <c r="D903" s="173">
        <v>1.80701422511561E-2</v>
      </c>
      <c r="E903" s="173">
        <v>1.42930739440034E-2</v>
      </c>
      <c r="F903" s="173">
        <v>1.01823439513771</v>
      </c>
      <c r="G903" s="173">
        <v>0.99009999999999998</v>
      </c>
      <c r="H903" s="173">
        <v>1.0471600000000001</v>
      </c>
      <c r="I903" s="173">
        <v>0.206137208898903</v>
      </c>
      <c r="J903" s="282">
        <v>438178</v>
      </c>
      <c r="K903" s="282">
        <v>6497</v>
      </c>
      <c r="L903" s="283">
        <v>431681</v>
      </c>
      <c r="M903" s="171"/>
      <c r="N903" s="171"/>
      <c r="O903" s="171"/>
      <c r="P903" s="171"/>
      <c r="Q903" s="171"/>
      <c r="R903" s="171"/>
      <c r="S903" s="171"/>
      <c r="T903" s="171"/>
      <c r="U903" s="171"/>
      <c r="V903" s="171"/>
      <c r="W903" s="171"/>
      <c r="X903" s="171"/>
      <c r="Y903" s="171"/>
      <c r="Z903" s="171"/>
      <c r="AA903" s="171"/>
      <c r="AB903" s="171"/>
    </row>
    <row r="904" spans="1:28" ht="15.75" customHeight="1" x14ac:dyDescent="0.2">
      <c r="A904" s="281">
        <v>145.4</v>
      </c>
      <c r="B904" s="171" t="s">
        <v>2733</v>
      </c>
      <c r="C904" s="171" t="s">
        <v>1820</v>
      </c>
      <c r="D904" s="173">
        <v>-0.173725254236477</v>
      </c>
      <c r="E904" s="173">
        <v>0.137596057836328</v>
      </c>
      <c r="F904" s="173">
        <v>0.84052779738907402</v>
      </c>
      <c r="G904" s="173">
        <v>0.64183999999999997</v>
      </c>
      <c r="H904" s="173">
        <v>1.1007199999999999</v>
      </c>
      <c r="I904" s="173">
        <v>0.20674218831080701</v>
      </c>
      <c r="J904" s="282">
        <v>441900</v>
      </c>
      <c r="K904" s="282">
        <v>69</v>
      </c>
      <c r="L904" s="283">
        <v>441831</v>
      </c>
      <c r="M904" s="171"/>
      <c r="N904" s="171"/>
      <c r="O904" s="171"/>
      <c r="P904" s="171"/>
      <c r="Q904" s="171"/>
      <c r="R904" s="171"/>
      <c r="S904" s="171"/>
      <c r="T904" s="171"/>
      <c r="U904" s="171"/>
      <c r="V904" s="171"/>
      <c r="W904" s="171"/>
      <c r="X904" s="171"/>
      <c r="Y904" s="171"/>
      <c r="Z904" s="171"/>
      <c r="AA904" s="171"/>
      <c r="AB904" s="171"/>
    </row>
    <row r="905" spans="1:28" ht="15.75" customHeight="1" x14ac:dyDescent="0.2">
      <c r="A905" s="281">
        <v>798.1</v>
      </c>
      <c r="B905" s="171" t="s">
        <v>2734</v>
      </c>
      <c r="C905" s="171" t="s">
        <v>1914</v>
      </c>
      <c r="D905" s="173">
        <v>-2.4838919264703201E-2</v>
      </c>
      <c r="E905" s="173">
        <v>1.96866119845872E-2</v>
      </c>
      <c r="F905" s="173">
        <v>0.97546702831996901</v>
      </c>
      <c r="G905" s="173">
        <v>0.93854000000000004</v>
      </c>
      <c r="H905" s="173">
        <v>1.0138400000000001</v>
      </c>
      <c r="I905" s="173">
        <v>0.207050888883339</v>
      </c>
      <c r="J905" s="282">
        <v>434702</v>
      </c>
      <c r="K905" s="282">
        <v>3427</v>
      </c>
      <c r="L905" s="283">
        <v>431275</v>
      </c>
      <c r="M905" s="171"/>
      <c r="N905" s="171"/>
      <c r="O905" s="171"/>
      <c r="P905" s="171"/>
      <c r="Q905" s="171"/>
      <c r="R905" s="171"/>
      <c r="S905" s="171"/>
      <c r="T905" s="171"/>
      <c r="U905" s="171"/>
      <c r="V905" s="171"/>
      <c r="W905" s="171"/>
      <c r="X905" s="171"/>
      <c r="Y905" s="171"/>
      <c r="Z905" s="171"/>
      <c r="AA905" s="171"/>
      <c r="AB905" s="171"/>
    </row>
    <row r="906" spans="1:28" ht="15.75" customHeight="1" x14ac:dyDescent="0.2">
      <c r="A906" s="281">
        <v>415.21</v>
      </c>
      <c r="B906" s="171" t="s">
        <v>2735</v>
      </c>
      <c r="C906" s="171" t="s">
        <v>1831</v>
      </c>
      <c r="D906" s="173">
        <v>3.5937422382291098E-2</v>
      </c>
      <c r="E906" s="173">
        <v>2.84973322396227E-2</v>
      </c>
      <c r="F906" s="173">
        <v>1.03659097706737</v>
      </c>
      <c r="G906" s="173">
        <v>0.98028000000000004</v>
      </c>
      <c r="H906" s="173">
        <v>1.0961399999999999</v>
      </c>
      <c r="I906" s="173">
        <v>0.20727994161079399</v>
      </c>
      <c r="J906" s="282">
        <v>439047</v>
      </c>
      <c r="K906" s="282">
        <v>1614</v>
      </c>
      <c r="L906" s="283">
        <v>437433</v>
      </c>
      <c r="M906" s="171"/>
      <c r="N906" s="171"/>
      <c r="O906" s="171"/>
      <c r="P906" s="171"/>
      <c r="Q906" s="171"/>
      <c r="R906" s="171"/>
      <c r="S906" s="171"/>
      <c r="T906" s="171"/>
      <c r="U906" s="171"/>
      <c r="V906" s="171"/>
      <c r="W906" s="171"/>
      <c r="X906" s="171"/>
      <c r="Y906" s="171"/>
      <c r="Z906" s="171"/>
      <c r="AA906" s="171"/>
      <c r="AB906" s="171"/>
    </row>
    <row r="907" spans="1:28" ht="15.75" customHeight="1" x14ac:dyDescent="0.2">
      <c r="A907" s="281">
        <v>610.4</v>
      </c>
      <c r="B907" s="171" t="s">
        <v>2736</v>
      </c>
      <c r="C907" s="171" t="s">
        <v>1918</v>
      </c>
      <c r="D907" s="173">
        <v>5.3658710926908701E-2</v>
      </c>
      <c r="E907" s="173">
        <v>4.2576639959055397E-2</v>
      </c>
      <c r="F907" s="173">
        <v>1.0551244382570499</v>
      </c>
      <c r="G907" s="173">
        <v>0.97065000000000001</v>
      </c>
      <c r="H907" s="173">
        <v>1.1469499999999999</v>
      </c>
      <c r="I907" s="173">
        <v>0.20756648244144499</v>
      </c>
      <c r="J907" s="282">
        <v>440677</v>
      </c>
      <c r="K907" s="282">
        <v>744</v>
      </c>
      <c r="L907" s="283">
        <v>439933</v>
      </c>
      <c r="M907" s="171"/>
      <c r="N907" s="171"/>
      <c r="O907" s="171"/>
      <c r="P907" s="171"/>
      <c r="Q907" s="171"/>
      <c r="R907" s="171"/>
      <c r="S907" s="171"/>
      <c r="T907" s="171"/>
      <c r="U907" s="171"/>
      <c r="V907" s="171"/>
      <c r="W907" s="171"/>
      <c r="X907" s="171"/>
      <c r="Y907" s="171"/>
      <c r="Z907" s="171"/>
      <c r="AA907" s="171"/>
      <c r="AB907" s="171"/>
    </row>
    <row r="908" spans="1:28" ht="15.75" customHeight="1" x14ac:dyDescent="0.2">
      <c r="A908" s="281">
        <v>574.1</v>
      </c>
      <c r="B908" s="171" t="s">
        <v>2737</v>
      </c>
      <c r="C908" s="171" t="s">
        <v>1849</v>
      </c>
      <c r="D908" s="173">
        <v>1.1284750843446399E-2</v>
      </c>
      <c r="E908" s="173">
        <v>8.9839161466323692E-3</v>
      </c>
      <c r="F908" s="173">
        <v>1.0113486638320399</v>
      </c>
      <c r="G908" s="173">
        <v>0.99370000000000003</v>
      </c>
      <c r="H908" s="173">
        <v>1.0293099999999999</v>
      </c>
      <c r="I908" s="173">
        <v>0.209077546374657</v>
      </c>
      <c r="J908" s="282">
        <v>431431</v>
      </c>
      <c r="K908" s="282">
        <v>16949</v>
      </c>
      <c r="L908" s="283">
        <v>414482</v>
      </c>
      <c r="M908" s="171"/>
      <c r="N908" s="171"/>
      <c r="O908" s="171"/>
      <c r="P908" s="171"/>
      <c r="Q908" s="171"/>
      <c r="R908" s="171"/>
      <c r="S908" s="171"/>
      <c r="T908" s="171"/>
      <c r="U908" s="171"/>
      <c r="V908" s="171"/>
      <c r="W908" s="171"/>
      <c r="X908" s="171"/>
      <c r="Y908" s="171"/>
      <c r="Z908" s="171"/>
      <c r="AA908" s="171"/>
      <c r="AB908" s="171"/>
    </row>
    <row r="909" spans="1:28" ht="15.75" customHeight="1" x14ac:dyDescent="0.2">
      <c r="A909" s="281">
        <v>636.1</v>
      </c>
      <c r="B909" s="171" t="s">
        <v>2738</v>
      </c>
      <c r="C909" s="171" t="s">
        <v>2615</v>
      </c>
      <c r="D909" s="173">
        <v>-0.126658499579925</v>
      </c>
      <c r="E909" s="173">
        <v>0.100866755384332</v>
      </c>
      <c r="F909" s="173">
        <v>0.88103449487886698</v>
      </c>
      <c r="G909" s="173">
        <v>0.72299000000000002</v>
      </c>
      <c r="H909" s="173">
        <v>1.07362</v>
      </c>
      <c r="I909" s="173">
        <v>0.209224346267706</v>
      </c>
      <c r="J909" s="282">
        <v>441890</v>
      </c>
      <c r="K909" s="282">
        <v>134</v>
      </c>
      <c r="L909" s="283">
        <v>441756</v>
      </c>
      <c r="M909" s="171"/>
      <c r="N909" s="171"/>
      <c r="O909" s="171"/>
      <c r="P909" s="171"/>
      <c r="Q909" s="171"/>
      <c r="R909" s="171"/>
      <c r="S909" s="171"/>
      <c r="T909" s="171"/>
      <c r="U909" s="171"/>
      <c r="V909" s="171"/>
      <c r="W909" s="171"/>
      <c r="X909" s="171"/>
      <c r="Y909" s="171"/>
      <c r="Z909" s="171"/>
      <c r="AA909" s="171"/>
      <c r="AB909" s="171"/>
    </row>
    <row r="910" spans="1:28" ht="15.75" customHeight="1" x14ac:dyDescent="0.2">
      <c r="A910" s="281">
        <v>772</v>
      </c>
      <c r="B910" s="171" t="s">
        <v>2739</v>
      </c>
      <c r="C910" s="171" t="s">
        <v>1914</v>
      </c>
      <c r="D910" s="173">
        <v>3.4304258731718197E-2</v>
      </c>
      <c r="E910" s="173">
        <v>2.73529325801041E-2</v>
      </c>
      <c r="F910" s="173">
        <v>1.0348994360207699</v>
      </c>
      <c r="G910" s="173">
        <v>0.98087999999999997</v>
      </c>
      <c r="H910" s="173">
        <v>1.0919000000000001</v>
      </c>
      <c r="I910" s="173">
        <v>0.20979309174448699</v>
      </c>
      <c r="J910" s="282">
        <v>436956</v>
      </c>
      <c r="K910" s="282">
        <v>1763</v>
      </c>
      <c r="L910" s="283">
        <v>435193</v>
      </c>
      <c r="M910" s="171"/>
      <c r="N910" s="171"/>
      <c r="O910" s="171"/>
      <c r="P910" s="171"/>
      <c r="Q910" s="171"/>
      <c r="R910" s="171"/>
      <c r="S910" s="171"/>
      <c r="T910" s="171"/>
      <c r="U910" s="171"/>
      <c r="V910" s="171"/>
      <c r="W910" s="171"/>
      <c r="X910" s="171"/>
      <c r="Y910" s="171"/>
      <c r="Z910" s="171"/>
      <c r="AA910" s="171"/>
      <c r="AB910" s="171"/>
    </row>
    <row r="911" spans="1:28" ht="15.75" customHeight="1" x14ac:dyDescent="0.2">
      <c r="A911" s="281">
        <v>386</v>
      </c>
      <c r="B911" s="171" t="s">
        <v>2740</v>
      </c>
      <c r="C911" s="171" t="s">
        <v>1896</v>
      </c>
      <c r="D911" s="173">
        <v>-1.19798622303099E-2</v>
      </c>
      <c r="E911" s="173">
        <v>9.5585458475632001E-3</v>
      </c>
      <c r="F911" s="173">
        <v>0.98809161062286899</v>
      </c>
      <c r="G911" s="173">
        <v>0.96975</v>
      </c>
      <c r="H911" s="173">
        <v>1.00678</v>
      </c>
      <c r="I911" s="173">
        <v>0.21009134503027699</v>
      </c>
      <c r="J911" s="282">
        <v>425298</v>
      </c>
      <c r="K911" s="282">
        <v>14907</v>
      </c>
      <c r="L911" s="283">
        <v>410391</v>
      </c>
      <c r="M911" s="171"/>
      <c r="N911" s="171"/>
      <c r="O911" s="171"/>
      <c r="P911" s="171"/>
      <c r="Q911" s="171"/>
      <c r="R911" s="171"/>
      <c r="S911" s="171"/>
      <c r="T911" s="171"/>
      <c r="U911" s="171"/>
      <c r="V911" s="171"/>
      <c r="W911" s="171"/>
      <c r="X911" s="171"/>
      <c r="Y911" s="171"/>
      <c r="Z911" s="171"/>
      <c r="AA911" s="171"/>
      <c r="AB911" s="171"/>
    </row>
    <row r="912" spans="1:28" ht="15.75" customHeight="1" x14ac:dyDescent="0.2">
      <c r="A912" s="281">
        <v>149.9</v>
      </c>
      <c r="B912" s="171" t="s">
        <v>2741</v>
      </c>
      <c r="C912" s="171" t="s">
        <v>1820</v>
      </c>
      <c r="D912" s="173">
        <v>7.4403847902900999E-2</v>
      </c>
      <c r="E912" s="173">
        <v>5.9532413874555899E-2</v>
      </c>
      <c r="F912" s="173">
        <v>1.07724175948817</v>
      </c>
      <c r="G912" s="173">
        <v>0.95860000000000001</v>
      </c>
      <c r="H912" s="173">
        <v>1.2105699999999999</v>
      </c>
      <c r="I912" s="173">
        <v>0.21137116121892</v>
      </c>
      <c r="J912" s="282">
        <v>441544</v>
      </c>
      <c r="K912" s="282">
        <v>369</v>
      </c>
      <c r="L912" s="283">
        <v>441175</v>
      </c>
      <c r="M912" s="171"/>
      <c r="N912" s="171"/>
      <c r="O912" s="171"/>
      <c r="P912" s="171"/>
      <c r="Q912" s="171"/>
      <c r="R912" s="171"/>
      <c r="S912" s="171"/>
      <c r="T912" s="171"/>
      <c r="U912" s="171"/>
      <c r="V912" s="171"/>
      <c r="W912" s="171"/>
      <c r="X912" s="171"/>
      <c r="Y912" s="171"/>
      <c r="Z912" s="171"/>
      <c r="AA912" s="171"/>
      <c r="AB912" s="171"/>
    </row>
    <row r="913" spans="1:28" ht="15.75" customHeight="1" x14ac:dyDescent="0.2">
      <c r="A913" s="281">
        <v>962.3</v>
      </c>
      <c r="B913" s="171" t="s">
        <v>2742</v>
      </c>
      <c r="C913" s="171" t="s">
        <v>1938</v>
      </c>
      <c r="D913" s="173">
        <v>6.96506519193867E-2</v>
      </c>
      <c r="E913" s="173">
        <v>5.5756416118260099E-2</v>
      </c>
      <c r="F913" s="173">
        <v>1.0721335680186701</v>
      </c>
      <c r="G913" s="173">
        <v>0.96113999999999999</v>
      </c>
      <c r="H913" s="173">
        <v>1.19594</v>
      </c>
      <c r="I913" s="173">
        <v>0.21159365745393</v>
      </c>
      <c r="J913" s="282">
        <v>439820</v>
      </c>
      <c r="K913" s="282">
        <v>421</v>
      </c>
      <c r="L913" s="283">
        <v>439399</v>
      </c>
      <c r="M913" s="171"/>
      <c r="N913" s="171"/>
      <c r="O913" s="171"/>
      <c r="P913" s="171"/>
      <c r="Q913" s="171"/>
      <c r="R913" s="171"/>
      <c r="S913" s="171"/>
      <c r="T913" s="171"/>
      <c r="U913" s="171"/>
      <c r="V913" s="171"/>
      <c r="W913" s="171"/>
      <c r="X913" s="171"/>
      <c r="Y913" s="171"/>
      <c r="Z913" s="171"/>
      <c r="AA913" s="171"/>
      <c r="AB913" s="171"/>
    </row>
    <row r="914" spans="1:28" ht="15.75" customHeight="1" x14ac:dyDescent="0.2">
      <c r="A914" s="281">
        <v>530.70000000000005</v>
      </c>
      <c r="B914" s="171" t="s">
        <v>2743</v>
      </c>
      <c r="C914" s="171" t="s">
        <v>1849</v>
      </c>
      <c r="D914" s="173">
        <v>8.12136232760126E-2</v>
      </c>
      <c r="E914" s="173">
        <v>6.5072718538020602E-2</v>
      </c>
      <c r="F914" s="173">
        <v>1.08460256817444</v>
      </c>
      <c r="G914" s="173">
        <v>0.95472999999999997</v>
      </c>
      <c r="H914" s="173">
        <v>1.23214</v>
      </c>
      <c r="I914" s="173">
        <v>0.212014903005664</v>
      </c>
      <c r="J914" s="282">
        <v>441192</v>
      </c>
      <c r="K914" s="282">
        <v>309</v>
      </c>
      <c r="L914" s="283">
        <v>440883</v>
      </c>
      <c r="M914" s="171"/>
      <c r="N914" s="171"/>
      <c r="O914" s="171"/>
      <c r="P914" s="171"/>
      <c r="Q914" s="171"/>
      <c r="R914" s="171"/>
      <c r="S914" s="171"/>
      <c r="T914" s="171"/>
      <c r="U914" s="171"/>
      <c r="V914" s="171"/>
      <c r="W914" s="171"/>
      <c r="X914" s="171"/>
      <c r="Y914" s="171"/>
      <c r="Z914" s="171"/>
      <c r="AA914" s="171"/>
      <c r="AB914" s="171"/>
    </row>
    <row r="915" spans="1:28" ht="15.75" customHeight="1" x14ac:dyDescent="0.2">
      <c r="A915" s="281">
        <v>90</v>
      </c>
      <c r="B915" s="171" t="s">
        <v>2744</v>
      </c>
      <c r="C915" s="171" t="s">
        <v>1844</v>
      </c>
      <c r="D915" s="173">
        <v>2.62845051777768E-2</v>
      </c>
      <c r="E915" s="173">
        <v>2.1081652960675899E-2</v>
      </c>
      <c r="F915" s="173">
        <v>1.02663298932905</v>
      </c>
      <c r="G915" s="173">
        <v>0.98507999999999996</v>
      </c>
      <c r="H915" s="173">
        <v>1.0699399999999999</v>
      </c>
      <c r="I915" s="173">
        <v>0.212472575591965</v>
      </c>
      <c r="J915" s="282">
        <v>437099</v>
      </c>
      <c r="K915" s="282">
        <v>2993</v>
      </c>
      <c r="L915" s="283">
        <v>434106</v>
      </c>
      <c r="M915" s="171"/>
      <c r="N915" s="171"/>
      <c r="O915" s="171"/>
      <c r="P915" s="171"/>
      <c r="Q915" s="171"/>
      <c r="R915" s="171"/>
      <c r="S915" s="171"/>
      <c r="T915" s="171"/>
      <c r="U915" s="171"/>
      <c r="V915" s="171"/>
      <c r="W915" s="171"/>
      <c r="X915" s="171"/>
      <c r="Y915" s="171"/>
      <c r="Z915" s="171"/>
      <c r="AA915" s="171"/>
      <c r="AB915" s="171"/>
    </row>
    <row r="916" spans="1:28" ht="15.75" customHeight="1" x14ac:dyDescent="0.2">
      <c r="A916" s="281">
        <v>618.20000000000005</v>
      </c>
      <c r="B916" s="171" t="s">
        <v>2745</v>
      </c>
      <c r="C916" s="171" t="s">
        <v>1918</v>
      </c>
      <c r="D916" s="173">
        <v>-7.5457631762692601E-2</v>
      </c>
      <c r="E916" s="173">
        <v>6.0559872742780303E-2</v>
      </c>
      <c r="F916" s="173">
        <v>0.92731901857394905</v>
      </c>
      <c r="G916" s="173">
        <v>0.82352999999999998</v>
      </c>
      <c r="H916" s="173">
        <v>1.04419</v>
      </c>
      <c r="I916" s="173">
        <v>0.21276421134588699</v>
      </c>
      <c r="J916" s="282">
        <v>441678</v>
      </c>
      <c r="K916" s="282">
        <v>367</v>
      </c>
      <c r="L916" s="283">
        <v>441311</v>
      </c>
      <c r="M916" s="171"/>
      <c r="N916" s="171"/>
      <c r="O916" s="171"/>
      <c r="P916" s="171"/>
      <c r="Q916" s="171"/>
      <c r="R916" s="171"/>
      <c r="S916" s="171"/>
      <c r="T916" s="171"/>
      <c r="U916" s="171"/>
      <c r="V916" s="171"/>
      <c r="W916" s="171"/>
      <c r="X916" s="171"/>
      <c r="Y916" s="171"/>
      <c r="Z916" s="171"/>
      <c r="AA916" s="171"/>
      <c r="AB916" s="171"/>
    </row>
    <row r="917" spans="1:28" ht="15.75" customHeight="1" x14ac:dyDescent="0.2">
      <c r="A917" s="281">
        <v>709.4</v>
      </c>
      <c r="B917" s="171" t="s">
        <v>2746</v>
      </c>
      <c r="C917" s="171" t="s">
        <v>1855</v>
      </c>
      <c r="D917" s="173">
        <v>0.107376991446333</v>
      </c>
      <c r="E917" s="173">
        <v>8.6296939435468595E-2</v>
      </c>
      <c r="F917" s="173">
        <v>1.1133539002700601</v>
      </c>
      <c r="G917" s="173">
        <v>0.94010000000000005</v>
      </c>
      <c r="H917" s="173">
        <v>1.31853</v>
      </c>
      <c r="I917" s="173">
        <v>0.21339893527866699</v>
      </c>
      <c r="J917" s="282">
        <v>441897</v>
      </c>
      <c r="K917" s="282">
        <v>175</v>
      </c>
      <c r="L917" s="283">
        <v>441722</v>
      </c>
      <c r="M917" s="171"/>
      <c r="N917" s="171"/>
      <c r="O917" s="171"/>
      <c r="P917" s="171"/>
      <c r="Q917" s="171"/>
      <c r="R917" s="171"/>
      <c r="S917" s="171"/>
      <c r="T917" s="171"/>
      <c r="U917" s="171"/>
      <c r="V917" s="171"/>
      <c r="W917" s="171"/>
      <c r="X917" s="171"/>
      <c r="Y917" s="171"/>
      <c r="Z917" s="171"/>
      <c r="AA917" s="171"/>
      <c r="AB917" s="171"/>
    </row>
    <row r="918" spans="1:28" ht="15.75" customHeight="1" x14ac:dyDescent="0.2">
      <c r="A918" s="281">
        <v>747.2</v>
      </c>
      <c r="B918" s="171" t="s">
        <v>2747</v>
      </c>
      <c r="C918" s="171" t="s">
        <v>2247</v>
      </c>
      <c r="D918" s="173">
        <v>4.6651721787722901E-2</v>
      </c>
      <c r="E918" s="173">
        <v>3.75332011812963E-2</v>
      </c>
      <c r="F918" s="173">
        <v>1.0477570345801099</v>
      </c>
      <c r="G918" s="173">
        <v>0.97345000000000004</v>
      </c>
      <c r="H918" s="173">
        <v>1.12774</v>
      </c>
      <c r="I918" s="173">
        <v>0.213887934270303</v>
      </c>
      <c r="J918" s="282">
        <v>440111</v>
      </c>
      <c r="K918" s="282">
        <v>931</v>
      </c>
      <c r="L918" s="283">
        <v>439180</v>
      </c>
      <c r="M918" s="171"/>
      <c r="N918" s="171"/>
      <c r="O918" s="171"/>
      <c r="P918" s="171"/>
      <c r="Q918" s="171"/>
      <c r="R918" s="171"/>
      <c r="S918" s="171"/>
      <c r="T918" s="171"/>
      <c r="U918" s="171"/>
      <c r="V918" s="171"/>
      <c r="W918" s="171"/>
      <c r="X918" s="171"/>
      <c r="Y918" s="171"/>
      <c r="Z918" s="171"/>
      <c r="AA918" s="171"/>
      <c r="AB918" s="171"/>
    </row>
    <row r="919" spans="1:28" ht="15.75" customHeight="1" x14ac:dyDescent="0.2">
      <c r="A919" s="281">
        <v>599.9</v>
      </c>
      <c r="B919" s="171" t="s">
        <v>2748</v>
      </c>
      <c r="C919" s="171" t="s">
        <v>1918</v>
      </c>
      <c r="D919" s="173">
        <v>-1.1649299238842401E-2</v>
      </c>
      <c r="E919" s="173">
        <v>9.3873424696098995E-3</v>
      </c>
      <c r="F919" s="173">
        <v>0.98841829113278901</v>
      </c>
      <c r="G919" s="173">
        <v>0.97040000000000004</v>
      </c>
      <c r="H919" s="173">
        <v>1.0067699999999999</v>
      </c>
      <c r="I919" s="173">
        <v>0.21462120562541601</v>
      </c>
      <c r="J919" s="282">
        <v>420069</v>
      </c>
      <c r="K919" s="282">
        <v>15474</v>
      </c>
      <c r="L919" s="283">
        <v>404595</v>
      </c>
      <c r="M919" s="171"/>
      <c r="N919" s="171"/>
      <c r="O919" s="171"/>
      <c r="P919" s="171"/>
      <c r="Q919" s="171"/>
      <c r="R919" s="171"/>
      <c r="S919" s="171"/>
      <c r="T919" s="171"/>
      <c r="U919" s="171"/>
      <c r="V919" s="171"/>
      <c r="W919" s="171"/>
      <c r="X919" s="171"/>
      <c r="Y919" s="171"/>
      <c r="Z919" s="171"/>
      <c r="AA919" s="171"/>
      <c r="AB919" s="171"/>
    </row>
    <row r="920" spans="1:28" ht="15.75" customHeight="1" x14ac:dyDescent="0.2">
      <c r="A920" s="281">
        <v>624.9</v>
      </c>
      <c r="B920" s="171" t="s">
        <v>2749</v>
      </c>
      <c r="C920" s="171" t="s">
        <v>1918</v>
      </c>
      <c r="D920" s="173">
        <v>-2.4204527619858501E-2</v>
      </c>
      <c r="E920" s="173">
        <v>1.9535359042602899E-2</v>
      </c>
      <c r="F920" s="173">
        <v>0.97608605278376903</v>
      </c>
      <c r="G920" s="173">
        <v>0.93942000000000003</v>
      </c>
      <c r="H920" s="173">
        <v>1.0141800000000001</v>
      </c>
      <c r="I920" s="173">
        <v>0.215341369886725</v>
      </c>
      <c r="J920" s="282">
        <v>438974</v>
      </c>
      <c r="K920" s="282">
        <v>3728</v>
      </c>
      <c r="L920" s="283">
        <v>435246</v>
      </c>
      <c r="M920" s="171"/>
      <c r="N920" s="171"/>
      <c r="O920" s="171"/>
      <c r="P920" s="171"/>
      <c r="Q920" s="171"/>
      <c r="R920" s="171"/>
      <c r="S920" s="171"/>
      <c r="T920" s="171"/>
      <c r="U920" s="171"/>
      <c r="V920" s="171"/>
      <c r="W920" s="171"/>
      <c r="X920" s="171"/>
      <c r="Y920" s="171"/>
      <c r="Z920" s="171"/>
      <c r="AA920" s="171"/>
      <c r="AB920" s="171"/>
    </row>
    <row r="921" spans="1:28" ht="15.75" customHeight="1" x14ac:dyDescent="0.2">
      <c r="A921" s="281">
        <v>276.8</v>
      </c>
      <c r="B921" s="171" t="s">
        <v>2750</v>
      </c>
      <c r="C921" s="171" t="s">
        <v>1859</v>
      </c>
      <c r="D921" s="173">
        <v>9.0063565732993706E-2</v>
      </c>
      <c r="E921" s="173">
        <v>7.2742672590733998E-2</v>
      </c>
      <c r="F921" s="173">
        <v>1.0942438379061901</v>
      </c>
      <c r="G921" s="173">
        <v>0.94884000000000002</v>
      </c>
      <c r="H921" s="173">
        <v>1.26193</v>
      </c>
      <c r="I921" s="173">
        <v>0.215674586519326</v>
      </c>
      <c r="J921" s="282">
        <v>441001</v>
      </c>
      <c r="K921" s="282">
        <v>249</v>
      </c>
      <c r="L921" s="283">
        <v>440752</v>
      </c>
      <c r="M921" s="171"/>
      <c r="N921" s="171"/>
      <c r="O921" s="171"/>
      <c r="P921" s="171"/>
      <c r="Q921" s="171"/>
      <c r="R921" s="171"/>
      <c r="S921" s="171"/>
      <c r="T921" s="171"/>
      <c r="U921" s="171"/>
      <c r="V921" s="171"/>
      <c r="W921" s="171"/>
      <c r="X921" s="171"/>
      <c r="Y921" s="171"/>
      <c r="Z921" s="171"/>
      <c r="AA921" s="171"/>
      <c r="AB921" s="171"/>
    </row>
    <row r="922" spans="1:28" ht="15.75" customHeight="1" x14ac:dyDescent="0.2">
      <c r="A922" s="281">
        <v>187.2</v>
      </c>
      <c r="B922" s="171" t="s">
        <v>2751</v>
      </c>
      <c r="C922" s="171" t="s">
        <v>1820</v>
      </c>
      <c r="D922" s="173">
        <v>-4.2613088213749303E-2</v>
      </c>
      <c r="E922" s="173">
        <v>3.4523643711562101E-2</v>
      </c>
      <c r="F922" s="173">
        <v>0.95828208898329703</v>
      </c>
      <c r="G922" s="173">
        <v>0.89558000000000004</v>
      </c>
      <c r="H922" s="173">
        <v>1.0253699999999999</v>
      </c>
      <c r="I922" s="173">
        <v>0.21708515020664401</v>
      </c>
      <c r="J922" s="282">
        <v>441433</v>
      </c>
      <c r="K922" s="282">
        <v>1109</v>
      </c>
      <c r="L922" s="283">
        <v>440324</v>
      </c>
      <c r="M922" s="171"/>
      <c r="N922" s="171"/>
      <c r="O922" s="171"/>
      <c r="P922" s="171"/>
      <c r="Q922" s="171"/>
      <c r="R922" s="171"/>
      <c r="S922" s="171"/>
      <c r="T922" s="171"/>
      <c r="U922" s="171"/>
      <c r="V922" s="171"/>
      <c r="W922" s="171"/>
      <c r="X922" s="171"/>
      <c r="Y922" s="171"/>
      <c r="Z922" s="171"/>
      <c r="AA922" s="171"/>
      <c r="AB922" s="171"/>
    </row>
    <row r="923" spans="1:28" ht="15.75" customHeight="1" x14ac:dyDescent="0.2">
      <c r="A923" s="281">
        <v>275.2</v>
      </c>
      <c r="B923" s="171" t="s">
        <v>2752</v>
      </c>
      <c r="C923" s="171" t="s">
        <v>1859</v>
      </c>
      <c r="D923" s="173">
        <v>0.25382809331175499</v>
      </c>
      <c r="E923" s="173">
        <v>0.205800343916128</v>
      </c>
      <c r="F923" s="173">
        <v>1.28895020606001</v>
      </c>
      <c r="G923" s="173">
        <v>0.86109999999999998</v>
      </c>
      <c r="H923" s="173">
        <v>1.9293800000000001</v>
      </c>
      <c r="I923" s="173">
        <v>0.217437529265326</v>
      </c>
      <c r="J923" s="282">
        <v>441937</v>
      </c>
      <c r="K923" s="282">
        <v>31</v>
      </c>
      <c r="L923" s="283">
        <v>441906</v>
      </c>
      <c r="M923" s="171"/>
      <c r="N923" s="171"/>
      <c r="O923" s="171"/>
      <c r="P923" s="171"/>
      <c r="Q923" s="171"/>
      <c r="R923" s="171"/>
      <c r="S923" s="171"/>
      <c r="T923" s="171"/>
      <c r="U923" s="171"/>
      <c r="V923" s="171"/>
      <c r="W923" s="171"/>
      <c r="X923" s="171"/>
      <c r="Y923" s="171"/>
      <c r="Z923" s="171"/>
      <c r="AA923" s="171"/>
      <c r="AB923" s="171"/>
    </row>
    <row r="924" spans="1:28" ht="15.75" customHeight="1" x14ac:dyDescent="0.2">
      <c r="A924" s="281">
        <v>958</v>
      </c>
      <c r="B924" s="171" t="s">
        <v>2753</v>
      </c>
      <c r="C924" s="171" t="s">
        <v>1938</v>
      </c>
      <c r="D924" s="173">
        <v>4.8210406946953999E-2</v>
      </c>
      <c r="E924" s="173">
        <v>3.92326326371078E-2</v>
      </c>
      <c r="F924" s="173">
        <v>1.0493914313444801</v>
      </c>
      <c r="G924" s="173">
        <v>0.97172000000000003</v>
      </c>
      <c r="H924" s="173">
        <v>1.13327</v>
      </c>
      <c r="I924" s="173">
        <v>0.21913391667611601</v>
      </c>
      <c r="J924" s="282">
        <v>439842</v>
      </c>
      <c r="K924" s="282">
        <v>853</v>
      </c>
      <c r="L924" s="283">
        <v>438989</v>
      </c>
      <c r="M924" s="171"/>
      <c r="N924" s="171"/>
      <c r="O924" s="171"/>
      <c r="P924" s="171"/>
      <c r="Q924" s="171"/>
      <c r="R924" s="171"/>
      <c r="S924" s="171"/>
      <c r="T924" s="171"/>
      <c r="U924" s="171"/>
      <c r="V924" s="171"/>
      <c r="W924" s="171"/>
      <c r="X924" s="171"/>
      <c r="Y924" s="171"/>
      <c r="Z924" s="171"/>
      <c r="AA924" s="171"/>
      <c r="AB924" s="171"/>
    </row>
    <row r="925" spans="1:28" ht="15.75" customHeight="1" x14ac:dyDescent="0.2">
      <c r="A925" s="281">
        <v>610.29999999999995</v>
      </c>
      <c r="B925" s="171" t="s">
        <v>2754</v>
      </c>
      <c r="C925" s="171" t="s">
        <v>1918</v>
      </c>
      <c r="D925" s="173">
        <v>0.10897863214852101</v>
      </c>
      <c r="E925" s="173">
        <v>8.8799221674710799E-2</v>
      </c>
      <c r="F925" s="173">
        <v>1.11513852197255</v>
      </c>
      <c r="G925" s="173">
        <v>0.93700000000000006</v>
      </c>
      <c r="H925" s="173">
        <v>1.32714</v>
      </c>
      <c r="I925" s="173">
        <v>0.21972954175555501</v>
      </c>
      <c r="J925" s="282">
        <v>441595</v>
      </c>
      <c r="K925" s="282">
        <v>170</v>
      </c>
      <c r="L925" s="283">
        <v>441425</v>
      </c>
      <c r="M925" s="171"/>
      <c r="N925" s="171"/>
      <c r="O925" s="171"/>
      <c r="P925" s="171"/>
      <c r="Q925" s="171"/>
      <c r="R925" s="171"/>
      <c r="S925" s="171"/>
      <c r="T925" s="171"/>
      <c r="U925" s="171"/>
      <c r="V925" s="171"/>
      <c r="W925" s="171"/>
      <c r="X925" s="171"/>
      <c r="Y925" s="171"/>
      <c r="Z925" s="171"/>
      <c r="AA925" s="171"/>
      <c r="AB925" s="171"/>
    </row>
    <row r="926" spans="1:28" ht="15.75" customHeight="1" x14ac:dyDescent="0.2">
      <c r="A926" s="281">
        <v>715.1</v>
      </c>
      <c r="B926" s="171" t="s">
        <v>2755</v>
      </c>
      <c r="C926" s="171" t="s">
        <v>1902</v>
      </c>
      <c r="D926" s="173">
        <v>2.1190020194474701E-2</v>
      </c>
      <c r="E926" s="173">
        <v>1.7293180480397501E-2</v>
      </c>
      <c r="F926" s="173">
        <v>1.0214161228885299</v>
      </c>
      <c r="G926" s="173">
        <v>0.98738000000000004</v>
      </c>
      <c r="H926" s="173">
        <v>1.05663</v>
      </c>
      <c r="I926" s="173">
        <v>0.220447264691083</v>
      </c>
      <c r="J926" s="282">
        <v>437496</v>
      </c>
      <c r="K926" s="282">
        <v>4451</v>
      </c>
      <c r="L926" s="283">
        <v>433045</v>
      </c>
      <c r="M926" s="171"/>
      <c r="N926" s="171"/>
      <c r="O926" s="171"/>
      <c r="P926" s="171"/>
      <c r="Q926" s="171"/>
      <c r="R926" s="171"/>
      <c r="S926" s="171"/>
      <c r="T926" s="171"/>
      <c r="U926" s="171"/>
      <c r="V926" s="171"/>
      <c r="W926" s="171"/>
      <c r="X926" s="171"/>
      <c r="Y926" s="171"/>
      <c r="Z926" s="171"/>
      <c r="AA926" s="171"/>
      <c r="AB926" s="171"/>
    </row>
    <row r="927" spans="1:28" ht="15.75" customHeight="1" x14ac:dyDescent="0.2">
      <c r="A927" s="281">
        <v>579</v>
      </c>
      <c r="B927" s="171" t="s">
        <v>2756</v>
      </c>
      <c r="C927" s="171" t="s">
        <v>1849</v>
      </c>
      <c r="D927" s="173">
        <v>1.79320241527514E-2</v>
      </c>
      <c r="E927" s="173">
        <v>1.46573259661392E-2</v>
      </c>
      <c r="F927" s="173">
        <v>1.0180937682511</v>
      </c>
      <c r="G927" s="173">
        <v>0.98926000000000003</v>
      </c>
      <c r="H927" s="173">
        <v>1.0477700000000001</v>
      </c>
      <c r="I927" s="173">
        <v>0.22117217409423301</v>
      </c>
      <c r="J927" s="282">
        <v>429346</v>
      </c>
      <c r="K927" s="282">
        <v>6205</v>
      </c>
      <c r="L927" s="283">
        <v>423141</v>
      </c>
      <c r="M927" s="171"/>
      <c r="N927" s="171"/>
      <c r="O927" s="171"/>
      <c r="P927" s="171"/>
      <c r="Q927" s="171"/>
      <c r="R927" s="171"/>
      <c r="S927" s="171"/>
      <c r="T927" s="171"/>
      <c r="U927" s="171"/>
      <c r="V927" s="171"/>
      <c r="W927" s="171"/>
      <c r="X927" s="171"/>
      <c r="Y927" s="171"/>
      <c r="Z927" s="171"/>
      <c r="AA927" s="171"/>
      <c r="AB927" s="171"/>
    </row>
    <row r="928" spans="1:28" ht="15.75" customHeight="1" x14ac:dyDescent="0.2">
      <c r="A928" s="281">
        <v>333.8</v>
      </c>
      <c r="B928" s="171" t="s">
        <v>2757</v>
      </c>
      <c r="C928" s="171" t="s">
        <v>1878</v>
      </c>
      <c r="D928" s="173">
        <v>7.7421721357939802E-2</v>
      </c>
      <c r="E928" s="173">
        <v>6.3339923043661595E-2</v>
      </c>
      <c r="F928" s="173">
        <v>1.0804976492593401</v>
      </c>
      <c r="G928" s="173">
        <v>0.95435000000000003</v>
      </c>
      <c r="H928" s="173">
        <v>1.22332</v>
      </c>
      <c r="I928" s="173">
        <v>0.22158624128809001</v>
      </c>
      <c r="J928" s="282">
        <v>441440</v>
      </c>
      <c r="K928" s="282">
        <v>326</v>
      </c>
      <c r="L928" s="283">
        <v>441114</v>
      </c>
      <c r="M928" s="171"/>
      <c r="N928" s="171"/>
      <c r="O928" s="171"/>
      <c r="P928" s="171"/>
      <c r="Q928" s="171"/>
      <c r="R928" s="171"/>
      <c r="S928" s="171"/>
      <c r="T928" s="171"/>
      <c r="U928" s="171"/>
      <c r="V928" s="171"/>
      <c r="W928" s="171"/>
      <c r="X928" s="171"/>
      <c r="Y928" s="171"/>
      <c r="Z928" s="171"/>
      <c r="AA928" s="171"/>
      <c r="AB928" s="171"/>
    </row>
    <row r="929" spans="1:28" ht="15.75" customHeight="1" x14ac:dyDescent="0.2">
      <c r="A929" s="281">
        <v>535.20000000000005</v>
      </c>
      <c r="B929" s="171" t="s">
        <v>2758</v>
      </c>
      <c r="C929" s="171" t="s">
        <v>1849</v>
      </c>
      <c r="D929" s="173">
        <v>3.0964165171414301E-2</v>
      </c>
      <c r="E929" s="173">
        <v>2.5365596019993299E-2</v>
      </c>
      <c r="F929" s="173">
        <v>1.03144854144258</v>
      </c>
      <c r="G929" s="173">
        <v>0.98141999999999996</v>
      </c>
      <c r="H929" s="173">
        <v>1.08402</v>
      </c>
      <c r="I929" s="173">
        <v>0.222193922108091</v>
      </c>
      <c r="J929" s="282">
        <v>432764</v>
      </c>
      <c r="K929" s="282">
        <v>2046</v>
      </c>
      <c r="L929" s="283">
        <v>430718</v>
      </c>
      <c r="M929" s="171"/>
      <c r="N929" s="171"/>
      <c r="O929" s="171"/>
      <c r="P929" s="171"/>
      <c r="Q929" s="171"/>
      <c r="R929" s="171"/>
      <c r="S929" s="171"/>
      <c r="T929" s="171"/>
      <c r="U929" s="171"/>
      <c r="V929" s="171"/>
      <c r="W929" s="171"/>
      <c r="X929" s="171"/>
      <c r="Y929" s="171"/>
      <c r="Z929" s="171"/>
      <c r="AA929" s="171"/>
      <c r="AB929" s="171"/>
    </row>
    <row r="930" spans="1:28" ht="15.75" customHeight="1" x14ac:dyDescent="0.2">
      <c r="A930" s="281">
        <v>585.4</v>
      </c>
      <c r="B930" s="171" t="s">
        <v>2759</v>
      </c>
      <c r="C930" s="171" t="s">
        <v>1918</v>
      </c>
      <c r="D930" s="173">
        <v>-1.5431859307107E-2</v>
      </c>
      <c r="E930" s="173">
        <v>1.2703683032198701E-2</v>
      </c>
      <c r="F930" s="173">
        <v>0.98468660169308098</v>
      </c>
      <c r="G930" s="173">
        <v>0.96047000000000005</v>
      </c>
      <c r="H930" s="173">
        <v>1.0095099999999999</v>
      </c>
      <c r="I930" s="173">
        <v>0.224459643886713</v>
      </c>
      <c r="J930" s="282">
        <v>433223</v>
      </c>
      <c r="K930" s="282">
        <v>8281</v>
      </c>
      <c r="L930" s="283">
        <v>424942</v>
      </c>
      <c r="M930" s="171"/>
      <c r="N930" s="171"/>
      <c r="O930" s="171"/>
      <c r="P930" s="171"/>
      <c r="Q930" s="171"/>
      <c r="R930" s="171"/>
      <c r="S930" s="171"/>
      <c r="T930" s="171"/>
      <c r="U930" s="171"/>
      <c r="V930" s="171"/>
      <c r="W930" s="171"/>
      <c r="X930" s="171"/>
      <c r="Y930" s="171"/>
      <c r="Z930" s="171"/>
      <c r="AA930" s="171"/>
      <c r="AB930" s="171"/>
    </row>
    <row r="931" spans="1:28" ht="15.75" customHeight="1" x14ac:dyDescent="0.2">
      <c r="A931" s="281">
        <v>377</v>
      </c>
      <c r="B931" s="171" t="s">
        <v>2760</v>
      </c>
      <c r="C931" s="171" t="s">
        <v>1896</v>
      </c>
      <c r="D931" s="173">
        <v>1.3773756405269399E-2</v>
      </c>
      <c r="E931" s="173">
        <v>1.1342686039589701E-2</v>
      </c>
      <c r="F931" s="173">
        <v>1.01386905160968</v>
      </c>
      <c r="G931" s="173">
        <v>0.99158000000000002</v>
      </c>
      <c r="H931" s="173">
        <v>1.0366599999999999</v>
      </c>
      <c r="I931" s="173">
        <v>0.22462198761187399</v>
      </c>
      <c r="J931" s="282">
        <v>432389</v>
      </c>
      <c r="K931" s="282">
        <v>10438</v>
      </c>
      <c r="L931" s="283">
        <v>421951</v>
      </c>
      <c r="M931" s="171"/>
      <c r="N931" s="171"/>
      <c r="O931" s="171"/>
      <c r="P931" s="171"/>
      <c r="Q931" s="171"/>
      <c r="R931" s="171"/>
      <c r="S931" s="171"/>
      <c r="T931" s="171"/>
      <c r="U931" s="171"/>
      <c r="V931" s="171"/>
      <c r="W931" s="171"/>
      <c r="X931" s="171"/>
      <c r="Y931" s="171"/>
      <c r="Z931" s="171"/>
      <c r="AA931" s="171"/>
      <c r="AB931" s="171"/>
    </row>
    <row r="932" spans="1:28" ht="15.75" customHeight="1" x14ac:dyDescent="0.2">
      <c r="A932" s="281">
        <v>327.10000000000002</v>
      </c>
      <c r="B932" s="171" t="s">
        <v>2761</v>
      </c>
      <c r="C932" s="171" t="s">
        <v>1878</v>
      </c>
      <c r="D932" s="173">
        <v>-2.4782986135196399E-2</v>
      </c>
      <c r="E932" s="173">
        <v>2.0454172877003601E-2</v>
      </c>
      <c r="F932" s="173">
        <v>0.97552159076950296</v>
      </c>
      <c r="G932" s="173">
        <v>0.93718999999999997</v>
      </c>
      <c r="H932" s="173">
        <v>1.01542</v>
      </c>
      <c r="I932" s="173">
        <v>0.22565223584048599</v>
      </c>
      <c r="J932" s="282">
        <v>432204</v>
      </c>
      <c r="K932" s="282">
        <v>3181</v>
      </c>
      <c r="L932" s="283">
        <v>429023</v>
      </c>
      <c r="M932" s="171"/>
      <c r="N932" s="171"/>
      <c r="O932" s="171"/>
      <c r="P932" s="171"/>
      <c r="Q932" s="171"/>
      <c r="R932" s="171"/>
      <c r="S932" s="171"/>
      <c r="T932" s="171"/>
      <c r="U932" s="171"/>
      <c r="V932" s="171"/>
      <c r="W932" s="171"/>
      <c r="X932" s="171"/>
      <c r="Y932" s="171"/>
      <c r="Z932" s="171"/>
      <c r="AA932" s="171"/>
      <c r="AB932" s="171"/>
    </row>
    <row r="933" spans="1:28" ht="15.75" customHeight="1" x14ac:dyDescent="0.2">
      <c r="A933" s="281">
        <v>426.2</v>
      </c>
      <c r="B933" s="171" t="s">
        <v>2762</v>
      </c>
      <c r="C933" s="171" t="s">
        <v>1831</v>
      </c>
      <c r="D933" s="173">
        <v>1.2157688176984101E-2</v>
      </c>
      <c r="E933" s="173">
        <v>1.00619996204592E-2</v>
      </c>
      <c r="F933" s="173">
        <v>1.0122318932838199</v>
      </c>
      <c r="G933" s="173">
        <v>0.99246000000000001</v>
      </c>
      <c r="H933" s="173">
        <v>1.0323899999999999</v>
      </c>
      <c r="I933" s="173">
        <v>0.22694052361075301</v>
      </c>
      <c r="J933" s="282">
        <v>431129</v>
      </c>
      <c r="K933" s="282">
        <v>13511</v>
      </c>
      <c r="L933" s="283">
        <v>417618</v>
      </c>
      <c r="M933" s="171"/>
      <c r="N933" s="171"/>
      <c r="O933" s="171"/>
      <c r="P933" s="171"/>
      <c r="Q933" s="171"/>
      <c r="R933" s="171"/>
      <c r="S933" s="171"/>
      <c r="T933" s="171"/>
      <c r="U933" s="171"/>
      <c r="V933" s="171"/>
      <c r="W933" s="171"/>
      <c r="X933" s="171"/>
      <c r="Y933" s="171"/>
      <c r="Z933" s="171"/>
      <c r="AA933" s="171"/>
      <c r="AB933" s="171"/>
    </row>
    <row r="934" spans="1:28" ht="15.75" customHeight="1" x14ac:dyDescent="0.2">
      <c r="A934" s="281">
        <v>754.1</v>
      </c>
      <c r="B934" s="171" t="s">
        <v>2763</v>
      </c>
      <c r="C934" s="171" t="s">
        <v>2247</v>
      </c>
      <c r="D934" s="173">
        <v>7.2270136282380507E-2</v>
      </c>
      <c r="E934" s="173">
        <v>5.9885782172899103E-2</v>
      </c>
      <c r="F934" s="173">
        <v>1.07494568667757</v>
      </c>
      <c r="G934" s="173">
        <v>0.95589999999999997</v>
      </c>
      <c r="H934" s="173">
        <v>1.20882</v>
      </c>
      <c r="I934" s="173">
        <v>0.22750934102234599</v>
      </c>
      <c r="J934" s="282">
        <v>441003</v>
      </c>
      <c r="K934" s="282">
        <v>367</v>
      </c>
      <c r="L934" s="283">
        <v>440636</v>
      </c>
      <c r="M934" s="171"/>
      <c r="N934" s="171"/>
      <c r="O934" s="171"/>
      <c r="P934" s="171"/>
      <c r="Q934" s="171"/>
      <c r="R934" s="171"/>
      <c r="S934" s="171"/>
      <c r="T934" s="171"/>
      <c r="U934" s="171"/>
      <c r="V934" s="171"/>
      <c r="W934" s="171"/>
      <c r="X934" s="171"/>
      <c r="Y934" s="171"/>
      <c r="Z934" s="171"/>
      <c r="AA934" s="171"/>
      <c r="AB934" s="171"/>
    </row>
    <row r="935" spans="1:28" ht="15.75" customHeight="1" x14ac:dyDescent="0.2">
      <c r="A935" s="281">
        <v>965.3</v>
      </c>
      <c r="B935" s="171" t="s">
        <v>2764</v>
      </c>
      <c r="C935" s="171" t="s">
        <v>1938</v>
      </c>
      <c r="D935" s="173">
        <v>0.147892384560733</v>
      </c>
      <c r="E935" s="173">
        <v>0.122648768024853</v>
      </c>
      <c r="F935" s="173">
        <v>1.1593881215872599</v>
      </c>
      <c r="G935" s="173">
        <v>0.91164999999999996</v>
      </c>
      <c r="H935" s="173">
        <v>1.47445</v>
      </c>
      <c r="I935" s="173">
        <v>0.227886754064799</v>
      </c>
      <c r="J935" s="282">
        <v>441637</v>
      </c>
      <c r="K935" s="282">
        <v>87</v>
      </c>
      <c r="L935" s="283">
        <v>441550</v>
      </c>
      <c r="M935" s="171"/>
      <c r="N935" s="171"/>
      <c r="O935" s="171"/>
      <c r="P935" s="171"/>
      <c r="Q935" s="171"/>
      <c r="R935" s="171"/>
      <c r="S935" s="171"/>
      <c r="T935" s="171"/>
      <c r="U935" s="171"/>
      <c r="V935" s="171"/>
      <c r="W935" s="171"/>
      <c r="X935" s="171"/>
      <c r="Y935" s="171"/>
      <c r="Z935" s="171"/>
      <c r="AA935" s="171"/>
      <c r="AB935" s="171"/>
    </row>
    <row r="936" spans="1:28" ht="15.75" customHeight="1" x14ac:dyDescent="0.2">
      <c r="A936" s="281">
        <v>585.32000000000005</v>
      </c>
      <c r="B936" s="171" t="s">
        <v>2765</v>
      </c>
      <c r="C936" s="171" t="s">
        <v>1918</v>
      </c>
      <c r="D936" s="173">
        <v>1.9118465292930601E-2</v>
      </c>
      <c r="E936" s="173">
        <v>1.5876128598039201E-2</v>
      </c>
      <c r="F936" s="173">
        <v>1.0193023934218499</v>
      </c>
      <c r="G936" s="173">
        <v>0.98807</v>
      </c>
      <c r="H936" s="173">
        <v>1.05152</v>
      </c>
      <c r="I936" s="173">
        <v>0.22850179013744501</v>
      </c>
      <c r="J936" s="282">
        <v>439872</v>
      </c>
      <c r="K936" s="282">
        <v>5260</v>
      </c>
      <c r="L936" s="283">
        <v>434612</v>
      </c>
      <c r="M936" s="171"/>
      <c r="N936" s="171"/>
      <c r="O936" s="171"/>
      <c r="P936" s="171"/>
      <c r="Q936" s="171"/>
      <c r="R936" s="171"/>
      <c r="S936" s="171"/>
      <c r="T936" s="171"/>
      <c r="U936" s="171"/>
      <c r="V936" s="171"/>
      <c r="W936" s="171"/>
      <c r="X936" s="171"/>
      <c r="Y936" s="171"/>
      <c r="Z936" s="171"/>
      <c r="AA936" s="171"/>
      <c r="AB936" s="171"/>
    </row>
    <row r="937" spans="1:28" ht="15.75" customHeight="1" x14ac:dyDescent="0.2">
      <c r="A937" s="281">
        <v>655.1</v>
      </c>
      <c r="B937" s="171" t="s">
        <v>2766</v>
      </c>
      <c r="C937" s="171" t="s">
        <v>2615</v>
      </c>
      <c r="D937" s="173">
        <v>-0.16204199007932801</v>
      </c>
      <c r="E937" s="173">
        <v>0.13463863845839999</v>
      </c>
      <c r="F937" s="173">
        <v>0.85040549519631503</v>
      </c>
      <c r="G937" s="173">
        <v>0.65315999999999996</v>
      </c>
      <c r="H937" s="173">
        <v>1.1072200000000001</v>
      </c>
      <c r="I937" s="173">
        <v>0.228770285333944</v>
      </c>
      <c r="J937" s="282">
        <v>441776</v>
      </c>
      <c r="K937" s="282">
        <v>75</v>
      </c>
      <c r="L937" s="283">
        <v>441701</v>
      </c>
      <c r="M937" s="171"/>
      <c r="N937" s="171"/>
      <c r="O937" s="171"/>
      <c r="P937" s="171"/>
      <c r="Q937" s="171"/>
      <c r="R937" s="171"/>
      <c r="S937" s="171"/>
      <c r="T937" s="171"/>
      <c r="U937" s="171"/>
      <c r="V937" s="171"/>
      <c r="W937" s="171"/>
      <c r="X937" s="171"/>
      <c r="Y937" s="171"/>
      <c r="Z937" s="171"/>
      <c r="AA937" s="171"/>
      <c r="AB937" s="171"/>
    </row>
    <row r="938" spans="1:28" ht="15.75" customHeight="1" x14ac:dyDescent="0.2">
      <c r="A938" s="281">
        <v>478</v>
      </c>
      <c r="B938" s="171" t="s">
        <v>2767</v>
      </c>
      <c r="C938" s="171" t="s">
        <v>1818</v>
      </c>
      <c r="D938" s="173">
        <v>3.2011530922123402E-2</v>
      </c>
      <c r="E938" s="173">
        <v>2.6610853087486001E-2</v>
      </c>
      <c r="F938" s="173">
        <v>1.0325294112527099</v>
      </c>
      <c r="G938" s="173">
        <v>0.98006000000000004</v>
      </c>
      <c r="H938" s="173">
        <v>1.0878099999999999</v>
      </c>
      <c r="I938" s="173">
        <v>0.22899559423990801</v>
      </c>
      <c r="J938" s="282">
        <v>432601</v>
      </c>
      <c r="K938" s="282">
        <v>1866</v>
      </c>
      <c r="L938" s="283">
        <v>430735</v>
      </c>
      <c r="M938" s="171"/>
      <c r="N938" s="171"/>
      <c r="O938" s="171"/>
      <c r="P938" s="171"/>
      <c r="Q938" s="171"/>
      <c r="R938" s="171"/>
      <c r="S938" s="171"/>
      <c r="T938" s="171"/>
      <c r="U938" s="171"/>
      <c r="V938" s="171"/>
      <c r="W938" s="171"/>
      <c r="X938" s="171"/>
      <c r="Y938" s="171"/>
      <c r="Z938" s="171"/>
      <c r="AA938" s="171"/>
      <c r="AB938" s="171"/>
    </row>
    <row r="939" spans="1:28" ht="15.75" customHeight="1" x14ac:dyDescent="0.2">
      <c r="A939" s="281">
        <v>389.2</v>
      </c>
      <c r="B939" s="171" t="s">
        <v>2768</v>
      </c>
      <c r="C939" s="171" t="s">
        <v>1896</v>
      </c>
      <c r="D939" s="173">
        <v>1.8096233871284902E-2</v>
      </c>
      <c r="E939" s="173">
        <v>1.50818968800662E-2</v>
      </c>
      <c r="F939" s="173">
        <v>1.01826096286934</v>
      </c>
      <c r="G939" s="173">
        <v>0.98860000000000003</v>
      </c>
      <c r="H939" s="173">
        <v>1.04881</v>
      </c>
      <c r="I939" s="173">
        <v>0.23019193792161999</v>
      </c>
      <c r="J939" s="282">
        <v>433214</v>
      </c>
      <c r="K939" s="282">
        <v>5831</v>
      </c>
      <c r="L939" s="283">
        <v>427383</v>
      </c>
      <c r="M939" s="171"/>
      <c r="N939" s="171"/>
      <c r="O939" s="171"/>
      <c r="P939" s="171"/>
      <c r="Q939" s="171"/>
      <c r="R939" s="171"/>
      <c r="S939" s="171"/>
      <c r="T939" s="171"/>
      <c r="U939" s="171"/>
      <c r="V939" s="171"/>
      <c r="W939" s="171"/>
      <c r="X939" s="171"/>
      <c r="Y939" s="171"/>
      <c r="Z939" s="171"/>
      <c r="AA939" s="171"/>
      <c r="AB939" s="171"/>
    </row>
    <row r="940" spans="1:28" ht="15.75" customHeight="1" x14ac:dyDescent="0.2">
      <c r="A940" s="281">
        <v>803</v>
      </c>
      <c r="B940" s="171" t="s">
        <v>2769</v>
      </c>
      <c r="C940" s="171" t="s">
        <v>1938</v>
      </c>
      <c r="D940" s="173">
        <v>1.20312309927183E-2</v>
      </c>
      <c r="E940" s="173">
        <v>1.0042224915926601E-2</v>
      </c>
      <c r="F940" s="173">
        <v>1.0121038973819401</v>
      </c>
      <c r="G940" s="173">
        <v>0.99238000000000004</v>
      </c>
      <c r="H940" s="173">
        <v>1.0322199999999999</v>
      </c>
      <c r="I940" s="173">
        <v>0.230891992318526</v>
      </c>
      <c r="J940" s="282">
        <v>436922</v>
      </c>
      <c r="K940" s="282">
        <v>13451</v>
      </c>
      <c r="L940" s="283">
        <v>423471</v>
      </c>
      <c r="M940" s="171"/>
      <c r="N940" s="171"/>
      <c r="O940" s="171"/>
      <c r="P940" s="171"/>
      <c r="Q940" s="171"/>
      <c r="R940" s="171"/>
      <c r="S940" s="171"/>
      <c r="T940" s="171"/>
      <c r="U940" s="171"/>
      <c r="V940" s="171"/>
      <c r="W940" s="171"/>
      <c r="X940" s="171"/>
      <c r="Y940" s="171"/>
      <c r="Z940" s="171"/>
      <c r="AA940" s="171"/>
      <c r="AB940" s="171"/>
    </row>
    <row r="941" spans="1:28" ht="15.75" customHeight="1" x14ac:dyDescent="0.2">
      <c r="A941" s="281">
        <v>70.099999999999994</v>
      </c>
      <c r="B941" s="171" t="s">
        <v>2770</v>
      </c>
      <c r="C941" s="171" t="s">
        <v>1844</v>
      </c>
      <c r="D941" s="173">
        <v>7.7331718948289704E-2</v>
      </c>
      <c r="E941" s="173">
        <v>6.4758387423009905E-2</v>
      </c>
      <c r="F941" s="173">
        <v>1.0804004062434001</v>
      </c>
      <c r="G941" s="173">
        <v>0.95162000000000002</v>
      </c>
      <c r="H941" s="173">
        <v>1.22661</v>
      </c>
      <c r="I941" s="173">
        <v>0.23241633463582301</v>
      </c>
      <c r="J941" s="282">
        <v>441213</v>
      </c>
      <c r="K941" s="282">
        <v>313</v>
      </c>
      <c r="L941" s="283">
        <v>440900</v>
      </c>
      <c r="M941" s="171"/>
      <c r="N941" s="171"/>
      <c r="O941" s="171"/>
      <c r="P941" s="171"/>
      <c r="Q941" s="171"/>
      <c r="R941" s="171"/>
      <c r="S941" s="171"/>
      <c r="T941" s="171"/>
      <c r="U941" s="171"/>
      <c r="V941" s="171"/>
      <c r="W941" s="171"/>
      <c r="X941" s="171"/>
      <c r="Y941" s="171"/>
      <c r="Z941" s="171"/>
      <c r="AA941" s="171"/>
      <c r="AB941" s="171"/>
    </row>
    <row r="942" spans="1:28" ht="15.75" customHeight="1" x14ac:dyDescent="0.2">
      <c r="A942" s="281">
        <v>256.39999999999998</v>
      </c>
      <c r="B942" s="171" t="s">
        <v>2771</v>
      </c>
      <c r="C942" s="171" t="s">
        <v>1859</v>
      </c>
      <c r="D942" s="173">
        <v>5.5930037699178398E-2</v>
      </c>
      <c r="E942" s="173">
        <v>4.68905985771998E-2</v>
      </c>
      <c r="F942" s="173">
        <v>1.0575236943575801</v>
      </c>
      <c r="G942" s="173">
        <v>0.96465999999999996</v>
      </c>
      <c r="H942" s="173">
        <v>1.1593199999999999</v>
      </c>
      <c r="I942" s="173">
        <v>0.23295663485486601</v>
      </c>
      <c r="J942" s="282">
        <v>441759</v>
      </c>
      <c r="K942" s="282">
        <v>635</v>
      </c>
      <c r="L942" s="283">
        <v>441124</v>
      </c>
      <c r="M942" s="171"/>
      <c r="N942" s="171"/>
      <c r="O942" s="171"/>
      <c r="P942" s="171"/>
      <c r="Q942" s="171"/>
      <c r="R942" s="171"/>
      <c r="S942" s="171"/>
      <c r="T942" s="171"/>
      <c r="U942" s="171"/>
      <c r="V942" s="171"/>
      <c r="W942" s="171"/>
      <c r="X942" s="171"/>
      <c r="Y942" s="171"/>
      <c r="Z942" s="171"/>
      <c r="AA942" s="171"/>
      <c r="AB942" s="171"/>
    </row>
    <row r="943" spans="1:28" ht="15.75" customHeight="1" x14ac:dyDescent="0.2">
      <c r="A943" s="281">
        <v>282</v>
      </c>
      <c r="B943" s="171" t="s">
        <v>2772</v>
      </c>
      <c r="C943" s="171" t="s">
        <v>1852</v>
      </c>
      <c r="D943" s="173">
        <v>4.4193765271338802E-2</v>
      </c>
      <c r="E943" s="173">
        <v>3.7058281508430803E-2</v>
      </c>
      <c r="F943" s="173">
        <v>1.04518485579617</v>
      </c>
      <c r="G943" s="173">
        <v>0.97196000000000005</v>
      </c>
      <c r="H943" s="173">
        <v>1.1239300000000001</v>
      </c>
      <c r="I943" s="173">
        <v>0.23304659183131399</v>
      </c>
      <c r="J943" s="282">
        <v>440627</v>
      </c>
      <c r="K943" s="282">
        <v>974</v>
      </c>
      <c r="L943" s="283">
        <v>439653</v>
      </c>
      <c r="M943" s="171"/>
      <c r="N943" s="171"/>
      <c r="O943" s="171"/>
      <c r="P943" s="171"/>
      <c r="Q943" s="171"/>
      <c r="R943" s="171"/>
      <c r="S943" s="171"/>
      <c r="T943" s="171"/>
      <c r="U943" s="171"/>
      <c r="V943" s="171"/>
      <c r="W943" s="171"/>
      <c r="X943" s="171"/>
      <c r="Y943" s="171"/>
      <c r="Z943" s="171"/>
      <c r="AA943" s="171"/>
      <c r="AB943" s="171"/>
    </row>
    <row r="944" spans="1:28" ht="15.75" customHeight="1" x14ac:dyDescent="0.2">
      <c r="A944" s="281">
        <v>244.2</v>
      </c>
      <c r="B944" s="171" t="s">
        <v>2773</v>
      </c>
      <c r="C944" s="171" t="s">
        <v>1859</v>
      </c>
      <c r="D944" s="173">
        <v>-2.1016328575165701E-2</v>
      </c>
      <c r="E944" s="173">
        <v>1.76289946266645E-2</v>
      </c>
      <c r="F944" s="173">
        <v>0.97920297544953305</v>
      </c>
      <c r="G944" s="173">
        <v>0.94594999999999996</v>
      </c>
      <c r="H944" s="173">
        <v>1.01363</v>
      </c>
      <c r="I944" s="173">
        <v>0.233204155190854</v>
      </c>
      <c r="J944" s="282">
        <v>436914</v>
      </c>
      <c r="K944" s="282">
        <v>4262</v>
      </c>
      <c r="L944" s="283">
        <v>432652</v>
      </c>
      <c r="M944" s="171"/>
      <c r="N944" s="171"/>
      <c r="O944" s="171"/>
      <c r="P944" s="171"/>
      <c r="Q944" s="171"/>
      <c r="R944" s="171"/>
      <c r="S944" s="171"/>
      <c r="T944" s="171"/>
      <c r="U944" s="171"/>
      <c r="V944" s="171"/>
      <c r="W944" s="171"/>
      <c r="X944" s="171"/>
      <c r="Y944" s="171"/>
      <c r="Z944" s="171"/>
      <c r="AA944" s="171"/>
      <c r="AB944" s="171"/>
    </row>
    <row r="945" spans="1:28" ht="15.75" customHeight="1" x14ac:dyDescent="0.2">
      <c r="A945" s="281">
        <v>613.9</v>
      </c>
      <c r="B945" s="171" t="s">
        <v>2774</v>
      </c>
      <c r="C945" s="171" t="s">
        <v>1918</v>
      </c>
      <c r="D945" s="173">
        <v>5.5638514441103702E-2</v>
      </c>
      <c r="E945" s="173">
        <v>4.6694073006738002E-2</v>
      </c>
      <c r="F945" s="173">
        <v>1.05721544653759</v>
      </c>
      <c r="G945" s="173">
        <v>0.96475</v>
      </c>
      <c r="H945" s="173">
        <v>1.1585399999999999</v>
      </c>
      <c r="I945" s="173">
        <v>0.23343612919659701</v>
      </c>
      <c r="J945" s="282">
        <v>440030</v>
      </c>
      <c r="K945" s="282">
        <v>613</v>
      </c>
      <c r="L945" s="283">
        <v>439417</v>
      </c>
      <c r="M945" s="171"/>
      <c r="N945" s="171"/>
      <c r="O945" s="171"/>
      <c r="P945" s="171"/>
      <c r="Q945" s="171"/>
      <c r="R945" s="171"/>
      <c r="S945" s="171"/>
      <c r="T945" s="171"/>
      <c r="U945" s="171"/>
      <c r="V945" s="171"/>
      <c r="W945" s="171"/>
      <c r="X945" s="171"/>
      <c r="Y945" s="171"/>
      <c r="Z945" s="171"/>
      <c r="AA945" s="171"/>
      <c r="AB945" s="171"/>
    </row>
    <row r="946" spans="1:28" ht="15.75" customHeight="1" x14ac:dyDescent="0.2">
      <c r="A946" s="281">
        <v>218.2</v>
      </c>
      <c r="B946" s="171" t="s">
        <v>2775</v>
      </c>
      <c r="C946" s="171" t="s">
        <v>1820</v>
      </c>
      <c r="D946" s="173">
        <v>-0.16499071744853899</v>
      </c>
      <c r="E946" s="173">
        <v>0.13852535289588699</v>
      </c>
      <c r="F946" s="173">
        <v>0.84790157474138705</v>
      </c>
      <c r="G946" s="173">
        <v>0.64629000000000003</v>
      </c>
      <c r="H946" s="173">
        <v>1.1124000000000001</v>
      </c>
      <c r="I946" s="173">
        <v>0.233633685089189</v>
      </c>
      <c r="J946" s="282">
        <v>441659</v>
      </c>
      <c r="K946" s="282">
        <v>70</v>
      </c>
      <c r="L946" s="283">
        <v>441589</v>
      </c>
      <c r="M946" s="171"/>
      <c r="N946" s="171"/>
      <c r="O946" s="171"/>
      <c r="P946" s="171"/>
      <c r="Q946" s="171"/>
      <c r="R946" s="171"/>
      <c r="S946" s="171"/>
      <c r="T946" s="171"/>
      <c r="U946" s="171"/>
      <c r="V946" s="171"/>
      <c r="W946" s="171"/>
      <c r="X946" s="171"/>
      <c r="Y946" s="171"/>
      <c r="Z946" s="171"/>
      <c r="AA946" s="171"/>
      <c r="AB946" s="171"/>
    </row>
    <row r="947" spans="1:28" ht="15.75" customHeight="1" x14ac:dyDescent="0.2">
      <c r="A947" s="281">
        <v>966</v>
      </c>
      <c r="B947" s="171" t="s">
        <v>2776</v>
      </c>
      <c r="C947" s="171" t="s">
        <v>1938</v>
      </c>
      <c r="D947" s="173">
        <v>5.5680885224926903E-2</v>
      </c>
      <c r="E947" s="173">
        <v>4.6794372930391098E-2</v>
      </c>
      <c r="F947" s="173">
        <v>1.0572602425337501</v>
      </c>
      <c r="G947" s="173">
        <v>0.96460999999999997</v>
      </c>
      <c r="H947" s="173">
        <v>1.1588099999999999</v>
      </c>
      <c r="I947" s="173">
        <v>0.23408350705758699</v>
      </c>
      <c r="J947" s="282">
        <v>440725</v>
      </c>
      <c r="K947" s="282">
        <v>602</v>
      </c>
      <c r="L947" s="283">
        <v>440123</v>
      </c>
      <c r="M947" s="171"/>
      <c r="N947" s="171"/>
      <c r="O947" s="171"/>
      <c r="P947" s="171"/>
      <c r="Q947" s="171"/>
      <c r="R947" s="171"/>
      <c r="S947" s="171"/>
      <c r="T947" s="171"/>
      <c r="U947" s="171"/>
      <c r="V947" s="171"/>
      <c r="W947" s="171"/>
      <c r="X947" s="171"/>
      <c r="Y947" s="171"/>
      <c r="Z947" s="171"/>
      <c r="AA947" s="171"/>
      <c r="AB947" s="171"/>
    </row>
    <row r="948" spans="1:28" ht="15.75" customHeight="1" x14ac:dyDescent="0.2">
      <c r="A948" s="281">
        <v>571.80999999999995</v>
      </c>
      <c r="B948" s="171" t="s">
        <v>2777</v>
      </c>
      <c r="C948" s="171" t="s">
        <v>1849</v>
      </c>
      <c r="D948" s="173">
        <v>2.6917886789915801E-2</v>
      </c>
      <c r="E948" s="173">
        <v>2.2767287218215599E-2</v>
      </c>
      <c r="F948" s="173">
        <v>1.0272834457587301</v>
      </c>
      <c r="G948" s="173">
        <v>0.98245000000000005</v>
      </c>
      <c r="H948" s="173">
        <v>1.07416</v>
      </c>
      <c r="I948" s="173">
        <v>0.237084540764046</v>
      </c>
      <c r="J948" s="282">
        <v>439584</v>
      </c>
      <c r="K948" s="282">
        <v>2549</v>
      </c>
      <c r="L948" s="283">
        <v>437035</v>
      </c>
      <c r="M948" s="171"/>
      <c r="N948" s="171"/>
      <c r="O948" s="171"/>
      <c r="P948" s="171"/>
      <c r="Q948" s="171"/>
      <c r="R948" s="171"/>
      <c r="S948" s="171"/>
      <c r="T948" s="171"/>
      <c r="U948" s="171"/>
      <c r="V948" s="171"/>
      <c r="W948" s="171"/>
      <c r="X948" s="171"/>
      <c r="Y948" s="171"/>
      <c r="Z948" s="171"/>
      <c r="AA948" s="171"/>
      <c r="AB948" s="171"/>
    </row>
    <row r="949" spans="1:28" ht="15.75" customHeight="1" x14ac:dyDescent="0.2">
      <c r="A949" s="281">
        <v>816</v>
      </c>
      <c r="B949" s="171" t="s">
        <v>2778</v>
      </c>
      <c r="C949" s="171" t="s">
        <v>1938</v>
      </c>
      <c r="D949" s="173">
        <v>9.6847199238066894E-2</v>
      </c>
      <c r="E949" s="173">
        <v>8.2196126738347405E-2</v>
      </c>
      <c r="F949" s="173">
        <v>1.1016920213788799</v>
      </c>
      <c r="G949" s="173">
        <v>0.93776000000000004</v>
      </c>
      <c r="H949" s="173">
        <v>1.2942800000000001</v>
      </c>
      <c r="I949" s="173">
        <v>0.23869883152031399</v>
      </c>
      <c r="J949" s="282">
        <v>441549</v>
      </c>
      <c r="K949" s="282">
        <v>194</v>
      </c>
      <c r="L949" s="283">
        <v>441355</v>
      </c>
      <c r="M949" s="171"/>
      <c r="N949" s="171"/>
      <c r="O949" s="171"/>
      <c r="P949" s="171"/>
      <c r="Q949" s="171"/>
      <c r="R949" s="171"/>
      <c r="S949" s="171"/>
      <c r="T949" s="171"/>
      <c r="U949" s="171"/>
      <c r="V949" s="171"/>
      <c r="W949" s="171"/>
      <c r="X949" s="171"/>
      <c r="Y949" s="171"/>
      <c r="Z949" s="171"/>
      <c r="AA949" s="171"/>
      <c r="AB949" s="171"/>
    </row>
    <row r="950" spans="1:28" ht="15.75" customHeight="1" x14ac:dyDescent="0.2">
      <c r="A950" s="281">
        <v>250.4</v>
      </c>
      <c r="B950" s="171" t="s">
        <v>2779</v>
      </c>
      <c r="C950" s="171" t="s">
        <v>1859</v>
      </c>
      <c r="D950" s="173">
        <v>5.8218092382094598E-3</v>
      </c>
      <c r="E950" s="173">
        <v>4.9443944128390602E-3</v>
      </c>
      <c r="F950" s="173">
        <v>1.00583878890441</v>
      </c>
      <c r="G950" s="173">
        <v>0.99614000000000003</v>
      </c>
      <c r="H950" s="173">
        <v>1.01563</v>
      </c>
      <c r="I950" s="173">
        <v>0.23901335833263401</v>
      </c>
      <c r="J950" s="282">
        <v>401400</v>
      </c>
      <c r="K950" s="282">
        <v>64864</v>
      </c>
      <c r="L950" s="283">
        <v>336536</v>
      </c>
      <c r="M950" s="171"/>
      <c r="N950" s="171"/>
      <c r="O950" s="171"/>
      <c r="P950" s="171"/>
      <c r="Q950" s="171"/>
      <c r="R950" s="171"/>
      <c r="S950" s="171"/>
      <c r="T950" s="171"/>
      <c r="U950" s="171"/>
      <c r="V950" s="171"/>
      <c r="W950" s="171"/>
      <c r="X950" s="171"/>
      <c r="Y950" s="171"/>
      <c r="Z950" s="171"/>
      <c r="AA950" s="171"/>
      <c r="AB950" s="171"/>
    </row>
    <row r="951" spans="1:28" ht="15.75" customHeight="1" x14ac:dyDescent="0.2">
      <c r="A951" s="281">
        <v>751.2</v>
      </c>
      <c r="B951" s="171" t="s">
        <v>2780</v>
      </c>
      <c r="C951" s="171" t="s">
        <v>2247</v>
      </c>
      <c r="D951" s="173">
        <v>1.7546091682042401E-2</v>
      </c>
      <c r="E951" s="173">
        <v>1.49034755729444E-2</v>
      </c>
      <c r="F951" s="173">
        <v>1.0177009286173699</v>
      </c>
      <c r="G951" s="173">
        <v>0.98839999999999995</v>
      </c>
      <c r="H951" s="173">
        <v>1.0478700000000001</v>
      </c>
      <c r="I951" s="173">
        <v>0.23906963239524101</v>
      </c>
      <c r="J951" s="282">
        <v>433911</v>
      </c>
      <c r="K951" s="282">
        <v>5988</v>
      </c>
      <c r="L951" s="283">
        <v>427923</v>
      </c>
      <c r="M951" s="171"/>
      <c r="N951" s="171"/>
      <c r="O951" s="171"/>
      <c r="P951" s="171"/>
      <c r="Q951" s="171"/>
      <c r="R951" s="171"/>
      <c r="S951" s="171"/>
      <c r="T951" s="171"/>
      <c r="U951" s="171"/>
      <c r="V951" s="171"/>
      <c r="W951" s="171"/>
      <c r="X951" s="171"/>
      <c r="Y951" s="171"/>
      <c r="Z951" s="171"/>
      <c r="AA951" s="171"/>
      <c r="AB951" s="171"/>
    </row>
    <row r="952" spans="1:28" ht="15.75" customHeight="1" x14ac:dyDescent="0.2">
      <c r="A952" s="281">
        <v>781.1</v>
      </c>
      <c r="B952" s="171" t="s">
        <v>2781</v>
      </c>
      <c r="C952" s="171" t="s">
        <v>1914</v>
      </c>
      <c r="D952" s="173">
        <v>-0.17505226475882199</v>
      </c>
      <c r="E952" s="173">
        <v>0.14869471692073299</v>
      </c>
      <c r="F952" s="173">
        <v>0.83941314789698795</v>
      </c>
      <c r="G952" s="173">
        <v>0.62719999999999998</v>
      </c>
      <c r="H952" s="173">
        <v>1.1234299999999999</v>
      </c>
      <c r="I952" s="173">
        <v>0.23909195551812601</v>
      </c>
      <c r="J952" s="282">
        <v>441586</v>
      </c>
      <c r="K952" s="282">
        <v>60</v>
      </c>
      <c r="L952" s="283">
        <v>441526</v>
      </c>
      <c r="M952" s="171"/>
      <c r="N952" s="171"/>
      <c r="O952" s="171"/>
      <c r="P952" s="171"/>
      <c r="Q952" s="171"/>
      <c r="R952" s="171"/>
      <c r="S952" s="171"/>
      <c r="T952" s="171"/>
      <c r="U952" s="171"/>
      <c r="V952" s="171"/>
      <c r="W952" s="171"/>
      <c r="X952" s="171"/>
      <c r="Y952" s="171"/>
      <c r="Z952" s="171"/>
      <c r="AA952" s="171"/>
      <c r="AB952" s="171"/>
    </row>
    <row r="953" spans="1:28" ht="15.75" customHeight="1" x14ac:dyDescent="0.2">
      <c r="A953" s="281">
        <v>38.299999999999997</v>
      </c>
      <c r="B953" s="171" t="s">
        <v>2782</v>
      </c>
      <c r="C953" s="171" t="s">
        <v>1844</v>
      </c>
      <c r="D953" s="173">
        <v>1.59311698026726E-2</v>
      </c>
      <c r="E953" s="173">
        <v>1.3542109009179199E-2</v>
      </c>
      <c r="F953" s="173">
        <v>1.0160587474751199</v>
      </c>
      <c r="G953" s="173">
        <v>0.98943999999999999</v>
      </c>
      <c r="H953" s="173">
        <v>1.04339</v>
      </c>
      <c r="I953" s="173">
        <v>0.23942820657203101</v>
      </c>
      <c r="J953" s="282">
        <v>437100</v>
      </c>
      <c r="K953" s="282">
        <v>7257</v>
      </c>
      <c r="L953" s="283">
        <v>429843</v>
      </c>
      <c r="M953" s="171"/>
      <c r="N953" s="171"/>
      <c r="O953" s="171"/>
      <c r="P953" s="171"/>
      <c r="Q953" s="171"/>
      <c r="R953" s="171"/>
      <c r="S953" s="171"/>
      <c r="T953" s="171"/>
      <c r="U953" s="171"/>
      <c r="V953" s="171"/>
      <c r="W953" s="171"/>
      <c r="X953" s="171"/>
      <c r="Y953" s="171"/>
      <c r="Z953" s="171"/>
      <c r="AA953" s="171"/>
      <c r="AB953" s="171"/>
    </row>
    <row r="954" spans="1:28" ht="15.75" customHeight="1" x14ac:dyDescent="0.2">
      <c r="A954" s="281">
        <v>202</v>
      </c>
      <c r="B954" s="171" t="s">
        <v>2783</v>
      </c>
      <c r="C954" s="171" t="s">
        <v>1820</v>
      </c>
      <c r="D954" s="173">
        <v>1.78449107447788E-2</v>
      </c>
      <c r="E954" s="173">
        <v>1.5173560022752299E-2</v>
      </c>
      <c r="F954" s="173">
        <v>1.0180050824962299</v>
      </c>
      <c r="G954" s="173">
        <v>0.98817999999999995</v>
      </c>
      <c r="H954" s="173">
        <v>1.04874</v>
      </c>
      <c r="I954" s="173">
        <v>0.23957369873699599</v>
      </c>
      <c r="J954" s="282">
        <v>439579</v>
      </c>
      <c r="K954" s="282">
        <v>5766</v>
      </c>
      <c r="L954" s="283">
        <v>433813</v>
      </c>
      <c r="M954" s="171"/>
      <c r="N954" s="171"/>
      <c r="O954" s="171"/>
      <c r="P954" s="171"/>
      <c r="Q954" s="171"/>
      <c r="R954" s="171"/>
      <c r="S954" s="171"/>
      <c r="T954" s="171"/>
      <c r="U954" s="171"/>
      <c r="V954" s="171"/>
      <c r="W954" s="171"/>
      <c r="X954" s="171"/>
      <c r="Y954" s="171"/>
      <c r="Z954" s="171"/>
      <c r="AA954" s="171"/>
      <c r="AB954" s="171"/>
    </row>
    <row r="955" spans="1:28" ht="15.75" customHeight="1" x14ac:dyDescent="0.2">
      <c r="A955" s="281">
        <v>601.79999999999995</v>
      </c>
      <c r="B955" s="171" t="s">
        <v>2784</v>
      </c>
      <c r="C955" s="171" t="s">
        <v>1918</v>
      </c>
      <c r="D955" s="173">
        <v>4.4046973379861201E-2</v>
      </c>
      <c r="E955" s="173">
        <v>3.7579480193710303E-2</v>
      </c>
      <c r="F955" s="173">
        <v>1.04503144239444</v>
      </c>
      <c r="G955" s="173">
        <v>0.97082999999999997</v>
      </c>
      <c r="H955" s="173">
        <v>1.1249100000000001</v>
      </c>
      <c r="I955" s="173">
        <v>0.24115621937391199</v>
      </c>
      <c r="J955" s="282">
        <v>439861</v>
      </c>
      <c r="K955" s="282">
        <v>930</v>
      </c>
      <c r="L955" s="283">
        <v>438931</v>
      </c>
      <c r="M955" s="171"/>
      <c r="N955" s="171"/>
      <c r="O955" s="171"/>
      <c r="P955" s="171"/>
      <c r="Q955" s="171"/>
      <c r="R955" s="171"/>
      <c r="S955" s="171"/>
      <c r="T955" s="171"/>
      <c r="U955" s="171"/>
      <c r="V955" s="171"/>
      <c r="W955" s="171"/>
      <c r="X955" s="171"/>
      <c r="Y955" s="171"/>
      <c r="Z955" s="171"/>
      <c r="AA955" s="171"/>
      <c r="AB955" s="171"/>
    </row>
    <row r="956" spans="1:28" ht="15.75" customHeight="1" x14ac:dyDescent="0.2">
      <c r="A956" s="281">
        <v>340</v>
      </c>
      <c r="B956" s="171" t="s">
        <v>2785</v>
      </c>
      <c r="C956" s="171" t="s">
        <v>1878</v>
      </c>
      <c r="D956" s="173">
        <v>-8.4417750898945296E-3</v>
      </c>
      <c r="E956" s="173">
        <v>7.2064927850489001E-3</v>
      </c>
      <c r="F956" s="173">
        <v>0.99159375663951999</v>
      </c>
      <c r="G956" s="173">
        <v>0.97768999999999995</v>
      </c>
      <c r="H956" s="173">
        <v>1.0057</v>
      </c>
      <c r="I956" s="173">
        <v>0.241433045875038</v>
      </c>
      <c r="J956" s="282">
        <v>428878</v>
      </c>
      <c r="K956" s="282">
        <v>29920</v>
      </c>
      <c r="L956" s="283">
        <v>398958</v>
      </c>
      <c r="M956" s="171"/>
      <c r="N956" s="171"/>
      <c r="O956" s="171"/>
      <c r="P956" s="171"/>
      <c r="Q956" s="171"/>
      <c r="R956" s="171"/>
      <c r="S956" s="171"/>
      <c r="T956" s="171"/>
      <c r="U956" s="171"/>
      <c r="V956" s="171"/>
      <c r="W956" s="171"/>
      <c r="X956" s="171"/>
      <c r="Y956" s="171"/>
      <c r="Z956" s="171"/>
      <c r="AA956" s="171"/>
      <c r="AB956" s="171"/>
    </row>
    <row r="957" spans="1:28" ht="15.75" customHeight="1" x14ac:dyDescent="0.2">
      <c r="A957" s="281">
        <v>702.4</v>
      </c>
      <c r="B957" s="171" t="s">
        <v>2786</v>
      </c>
      <c r="C957" s="171" t="s">
        <v>1855</v>
      </c>
      <c r="D957" s="173">
        <v>8.2351719422152594E-2</v>
      </c>
      <c r="E957" s="173">
        <v>7.0336171069511302E-2</v>
      </c>
      <c r="F957" s="173">
        <v>1.08583765286662</v>
      </c>
      <c r="G957" s="173">
        <v>0.94601000000000002</v>
      </c>
      <c r="H957" s="173">
        <v>1.24634</v>
      </c>
      <c r="I957" s="173">
        <v>0.24166700078683501</v>
      </c>
      <c r="J957" s="282">
        <v>441312</v>
      </c>
      <c r="K957" s="282">
        <v>264</v>
      </c>
      <c r="L957" s="283">
        <v>441048</v>
      </c>
      <c r="M957" s="171"/>
      <c r="N957" s="171"/>
      <c r="O957" s="171"/>
      <c r="P957" s="171"/>
      <c r="Q957" s="171"/>
      <c r="R957" s="171"/>
      <c r="S957" s="171"/>
      <c r="T957" s="171"/>
      <c r="U957" s="171"/>
      <c r="V957" s="171"/>
      <c r="W957" s="171"/>
      <c r="X957" s="171"/>
      <c r="Y957" s="171"/>
      <c r="Z957" s="171"/>
      <c r="AA957" s="171"/>
      <c r="AB957" s="171"/>
    </row>
    <row r="958" spans="1:28" ht="15.75" customHeight="1" x14ac:dyDescent="0.2">
      <c r="A958" s="281">
        <v>568</v>
      </c>
      <c r="B958" s="171" t="s">
        <v>2787</v>
      </c>
      <c r="C958" s="171" t="s">
        <v>1849</v>
      </c>
      <c r="D958" s="173">
        <v>2.9143429058380101E-2</v>
      </c>
      <c r="E958" s="173">
        <v>2.4904830980244E-2</v>
      </c>
      <c r="F958" s="173">
        <v>1.0295722544645001</v>
      </c>
      <c r="G958" s="173">
        <v>0.98051999999999995</v>
      </c>
      <c r="H958" s="173">
        <v>1.08108</v>
      </c>
      <c r="I958" s="173">
        <v>0.24192379093865399</v>
      </c>
      <c r="J958" s="282">
        <v>437662</v>
      </c>
      <c r="K958" s="282">
        <v>2123</v>
      </c>
      <c r="L958" s="283">
        <v>435539</v>
      </c>
      <c r="M958" s="171"/>
      <c r="N958" s="171"/>
      <c r="O958" s="171"/>
      <c r="P958" s="171"/>
      <c r="Q958" s="171"/>
      <c r="R958" s="171"/>
      <c r="S958" s="171"/>
      <c r="T958" s="171"/>
      <c r="U958" s="171"/>
      <c r="V958" s="171"/>
      <c r="W958" s="171"/>
      <c r="X958" s="171"/>
      <c r="Y958" s="171"/>
      <c r="Z958" s="171"/>
      <c r="AA958" s="171"/>
      <c r="AB958" s="171"/>
    </row>
    <row r="959" spans="1:28" ht="15.75" customHeight="1" x14ac:dyDescent="0.2">
      <c r="A959" s="281">
        <v>272.13</v>
      </c>
      <c r="B959" s="171" t="s">
        <v>2788</v>
      </c>
      <c r="C959" s="171" t="s">
        <v>1859</v>
      </c>
      <c r="D959" s="173">
        <v>5.1160689560939502E-3</v>
      </c>
      <c r="E959" s="173">
        <v>4.3782362297757503E-3</v>
      </c>
      <c r="F959" s="173">
        <v>1.0051291783835901</v>
      </c>
      <c r="G959" s="173">
        <v>0.99653999999999998</v>
      </c>
      <c r="H959" s="173">
        <v>1.01379</v>
      </c>
      <c r="I959" s="173">
        <v>0.24259593892037401</v>
      </c>
      <c r="J959" s="282">
        <v>405283</v>
      </c>
      <c r="K959" s="282">
        <v>89455</v>
      </c>
      <c r="L959" s="283">
        <v>315828</v>
      </c>
      <c r="M959" s="171"/>
      <c r="N959" s="171"/>
      <c r="O959" s="171"/>
      <c r="P959" s="171"/>
      <c r="Q959" s="171"/>
      <c r="R959" s="171"/>
      <c r="S959" s="171"/>
      <c r="T959" s="171"/>
      <c r="U959" s="171"/>
      <c r="V959" s="171"/>
      <c r="W959" s="171"/>
      <c r="X959" s="171"/>
      <c r="Y959" s="171"/>
      <c r="Z959" s="171"/>
      <c r="AA959" s="171"/>
      <c r="AB959" s="171"/>
    </row>
    <row r="960" spans="1:28" ht="15.75" customHeight="1" x14ac:dyDescent="0.2">
      <c r="A960" s="281">
        <v>597</v>
      </c>
      <c r="B960" s="171" t="s">
        <v>2789</v>
      </c>
      <c r="C960" s="171" t="s">
        <v>1918</v>
      </c>
      <c r="D960" s="173">
        <v>1.92519806815327E-2</v>
      </c>
      <c r="E960" s="173">
        <v>1.6481667282545999E-2</v>
      </c>
      <c r="F960" s="173">
        <v>1.0194384950626401</v>
      </c>
      <c r="G960" s="173">
        <v>0.98702999999999996</v>
      </c>
      <c r="H960" s="173">
        <v>1.05291</v>
      </c>
      <c r="I960" s="173">
        <v>0.24277266733464201</v>
      </c>
      <c r="J960" s="282">
        <v>437728</v>
      </c>
      <c r="K960" s="282">
        <v>4869</v>
      </c>
      <c r="L960" s="283">
        <v>432859</v>
      </c>
      <c r="M960" s="171"/>
      <c r="N960" s="171"/>
      <c r="O960" s="171"/>
      <c r="P960" s="171"/>
      <c r="Q960" s="171"/>
      <c r="R960" s="171"/>
      <c r="S960" s="171"/>
      <c r="T960" s="171"/>
      <c r="U960" s="171"/>
      <c r="V960" s="171"/>
      <c r="W960" s="171"/>
      <c r="X960" s="171"/>
      <c r="Y960" s="171"/>
      <c r="Z960" s="171"/>
      <c r="AA960" s="171"/>
      <c r="AB960" s="171"/>
    </row>
    <row r="961" spans="1:28" ht="15.75" customHeight="1" x14ac:dyDescent="0.2">
      <c r="A961" s="281">
        <v>276.60000000000002</v>
      </c>
      <c r="B961" s="171" t="s">
        <v>2790</v>
      </c>
      <c r="C961" s="171" t="s">
        <v>1859</v>
      </c>
      <c r="D961" s="173">
        <v>2.1449092991313701E-2</v>
      </c>
      <c r="E961" s="173">
        <v>1.8421005658218501E-2</v>
      </c>
      <c r="F961" s="173">
        <v>1.02168077830125</v>
      </c>
      <c r="G961" s="173">
        <v>0.98545000000000005</v>
      </c>
      <c r="H961" s="173">
        <v>1.05924</v>
      </c>
      <c r="I961" s="173">
        <v>0.2442691161419</v>
      </c>
      <c r="J961" s="282">
        <v>435112</v>
      </c>
      <c r="K961" s="282">
        <v>3888</v>
      </c>
      <c r="L961" s="283">
        <v>431224</v>
      </c>
      <c r="M961" s="171"/>
      <c r="N961" s="171"/>
      <c r="O961" s="171"/>
      <c r="P961" s="171"/>
      <c r="Q961" s="171"/>
      <c r="R961" s="171"/>
      <c r="S961" s="171"/>
      <c r="T961" s="171"/>
      <c r="U961" s="171"/>
      <c r="V961" s="171"/>
      <c r="W961" s="171"/>
      <c r="X961" s="171"/>
      <c r="Y961" s="171"/>
      <c r="Z961" s="171"/>
      <c r="AA961" s="171"/>
      <c r="AB961" s="171"/>
    </row>
    <row r="962" spans="1:28" ht="15.75" customHeight="1" x14ac:dyDescent="0.2">
      <c r="A962" s="281">
        <v>521.4</v>
      </c>
      <c r="B962" s="171" t="s">
        <v>2791</v>
      </c>
      <c r="C962" s="171" t="s">
        <v>1849</v>
      </c>
      <c r="D962" s="173">
        <v>-0.21630459496749599</v>
      </c>
      <c r="E962" s="173">
        <v>0.18592317889681101</v>
      </c>
      <c r="F962" s="173">
        <v>0.805489916328894</v>
      </c>
      <c r="G962" s="173">
        <v>0.5595</v>
      </c>
      <c r="H962" s="173">
        <v>1.1596299999999999</v>
      </c>
      <c r="I962" s="173">
        <v>0.24466382803019701</v>
      </c>
      <c r="J962" s="282">
        <v>441773</v>
      </c>
      <c r="K962" s="282">
        <v>38</v>
      </c>
      <c r="L962" s="283">
        <v>441735</v>
      </c>
      <c r="M962" s="171"/>
      <c r="N962" s="171"/>
      <c r="O962" s="171"/>
      <c r="P962" s="171"/>
      <c r="Q962" s="171"/>
      <c r="R962" s="171"/>
      <c r="S962" s="171"/>
      <c r="T962" s="171"/>
      <c r="U962" s="171"/>
      <c r="V962" s="171"/>
      <c r="W962" s="171"/>
      <c r="X962" s="171"/>
      <c r="Y962" s="171"/>
      <c r="Z962" s="171"/>
      <c r="AA962" s="171"/>
      <c r="AB962" s="171"/>
    </row>
    <row r="963" spans="1:28" ht="15.75" customHeight="1" x14ac:dyDescent="0.2">
      <c r="A963" s="281">
        <v>362.31</v>
      </c>
      <c r="B963" s="171" t="s">
        <v>2792</v>
      </c>
      <c r="C963" s="171" t="s">
        <v>1896</v>
      </c>
      <c r="D963" s="173">
        <v>3.2898891176983601E-2</v>
      </c>
      <c r="E963" s="173">
        <v>2.8288773117118499E-2</v>
      </c>
      <c r="F963" s="173">
        <v>1.0334460434455699</v>
      </c>
      <c r="G963" s="173">
        <v>0.97770999999999997</v>
      </c>
      <c r="H963" s="173">
        <v>1.09236</v>
      </c>
      <c r="I963" s="173">
        <v>0.24484315597638601</v>
      </c>
      <c r="J963" s="282">
        <v>440122</v>
      </c>
      <c r="K963" s="282">
        <v>1644</v>
      </c>
      <c r="L963" s="283">
        <v>438478</v>
      </c>
      <c r="M963" s="171"/>
      <c r="N963" s="171"/>
      <c r="O963" s="171"/>
      <c r="P963" s="171"/>
      <c r="Q963" s="171"/>
      <c r="R963" s="171"/>
      <c r="S963" s="171"/>
      <c r="T963" s="171"/>
      <c r="U963" s="171"/>
      <c r="V963" s="171"/>
      <c r="W963" s="171"/>
      <c r="X963" s="171"/>
      <c r="Y963" s="171"/>
      <c r="Z963" s="171"/>
      <c r="AA963" s="171"/>
      <c r="AB963" s="171"/>
    </row>
    <row r="964" spans="1:28" ht="15.75" customHeight="1" x14ac:dyDescent="0.2">
      <c r="A964" s="281">
        <v>315.3</v>
      </c>
      <c r="B964" s="171" t="s">
        <v>2793</v>
      </c>
      <c r="C964" s="171" t="s">
        <v>1816</v>
      </c>
      <c r="D964" s="173">
        <v>-0.16227489056620001</v>
      </c>
      <c r="E964" s="173">
        <v>0.13956126902476501</v>
      </c>
      <c r="F964" s="173">
        <v>0.85020745840477296</v>
      </c>
      <c r="G964" s="173">
        <v>0.64673999999999998</v>
      </c>
      <c r="H964" s="173">
        <v>1.1176900000000001</v>
      </c>
      <c r="I964" s="173">
        <v>0.24493087608520001</v>
      </c>
      <c r="J964" s="282">
        <v>441849</v>
      </c>
      <c r="K964" s="282">
        <v>68</v>
      </c>
      <c r="L964" s="283">
        <v>441781</v>
      </c>
      <c r="M964" s="171"/>
      <c r="N964" s="171"/>
      <c r="O964" s="171"/>
      <c r="P964" s="171"/>
      <c r="Q964" s="171"/>
      <c r="R964" s="171"/>
      <c r="S964" s="171"/>
      <c r="T964" s="171"/>
      <c r="U964" s="171"/>
      <c r="V964" s="171"/>
      <c r="W964" s="171"/>
      <c r="X964" s="171"/>
      <c r="Y964" s="171"/>
      <c r="Z964" s="171"/>
      <c r="AA964" s="171"/>
      <c r="AB964" s="171"/>
    </row>
    <row r="965" spans="1:28" ht="15.75" customHeight="1" x14ac:dyDescent="0.2">
      <c r="A965" s="281">
        <v>747.12</v>
      </c>
      <c r="B965" s="171" t="s">
        <v>2794</v>
      </c>
      <c r="C965" s="171" t="s">
        <v>2247</v>
      </c>
      <c r="D965" s="173">
        <v>-4.2433975078616903E-2</v>
      </c>
      <c r="E965" s="173">
        <v>3.6542483946137301E-2</v>
      </c>
      <c r="F965" s="173">
        <v>0.95845374526508398</v>
      </c>
      <c r="G965" s="173">
        <v>0.89220999999999995</v>
      </c>
      <c r="H965" s="173">
        <v>1.02962</v>
      </c>
      <c r="I965" s="173">
        <v>0.245551198691805</v>
      </c>
      <c r="J965" s="282">
        <v>440574</v>
      </c>
      <c r="K965" s="282">
        <v>984</v>
      </c>
      <c r="L965" s="283">
        <v>439590</v>
      </c>
      <c r="M965" s="171"/>
      <c r="N965" s="171"/>
      <c r="O965" s="171"/>
      <c r="P965" s="171"/>
      <c r="Q965" s="171"/>
      <c r="R965" s="171"/>
      <c r="S965" s="171"/>
      <c r="T965" s="171"/>
      <c r="U965" s="171"/>
      <c r="V965" s="171"/>
      <c r="W965" s="171"/>
      <c r="X965" s="171"/>
      <c r="Y965" s="171"/>
      <c r="Z965" s="171"/>
      <c r="AA965" s="171"/>
      <c r="AB965" s="171"/>
    </row>
    <row r="966" spans="1:28" ht="15.75" customHeight="1" x14ac:dyDescent="0.2">
      <c r="A966" s="281">
        <v>253.7</v>
      </c>
      <c r="B966" s="171" t="s">
        <v>2795</v>
      </c>
      <c r="C966" s="171" t="s">
        <v>1859</v>
      </c>
      <c r="D966" s="173">
        <v>5.4432790201096898E-2</v>
      </c>
      <c r="E966" s="173">
        <v>4.6886883705159997E-2</v>
      </c>
      <c r="F966" s="173">
        <v>1.0559415044125799</v>
      </c>
      <c r="G966" s="173">
        <v>0.96323000000000003</v>
      </c>
      <c r="H966" s="173">
        <v>1.1575800000000001</v>
      </c>
      <c r="I966" s="173">
        <v>0.24566689528761801</v>
      </c>
      <c r="J966" s="282">
        <v>440743</v>
      </c>
      <c r="K966" s="282">
        <v>594</v>
      </c>
      <c r="L966" s="283">
        <v>440149</v>
      </c>
      <c r="M966" s="171"/>
      <c r="N966" s="171"/>
      <c r="O966" s="171"/>
      <c r="P966" s="171"/>
      <c r="Q966" s="171"/>
      <c r="R966" s="171"/>
      <c r="S966" s="171"/>
      <c r="T966" s="171"/>
      <c r="U966" s="171"/>
      <c r="V966" s="171"/>
      <c r="W966" s="171"/>
      <c r="X966" s="171"/>
      <c r="Y966" s="171"/>
      <c r="Z966" s="171"/>
      <c r="AA966" s="171"/>
      <c r="AB966" s="171"/>
    </row>
    <row r="967" spans="1:28" ht="15.75" customHeight="1" x14ac:dyDescent="0.2">
      <c r="A967" s="281">
        <v>523.1</v>
      </c>
      <c r="B967" s="171" t="s">
        <v>2796</v>
      </c>
      <c r="C967" s="171" t="s">
        <v>1849</v>
      </c>
      <c r="D967" s="173">
        <v>-8.9490160440288697E-3</v>
      </c>
      <c r="E967" s="173">
        <v>7.7329714723943701E-3</v>
      </c>
      <c r="F967" s="173">
        <v>0.99109090721998006</v>
      </c>
      <c r="G967" s="173">
        <v>0.97618000000000005</v>
      </c>
      <c r="H967" s="173">
        <v>1.00623</v>
      </c>
      <c r="I967" s="173">
        <v>0.24716839658206699</v>
      </c>
      <c r="J967" s="282">
        <v>425956</v>
      </c>
      <c r="K967" s="282">
        <v>23318</v>
      </c>
      <c r="L967" s="283">
        <v>402638</v>
      </c>
      <c r="M967" s="171"/>
      <c r="N967" s="171"/>
      <c r="O967" s="171"/>
      <c r="P967" s="171"/>
      <c r="Q967" s="171"/>
      <c r="R967" s="171"/>
      <c r="S967" s="171"/>
      <c r="T967" s="171"/>
      <c r="U967" s="171"/>
      <c r="V967" s="171"/>
      <c r="W967" s="171"/>
      <c r="X967" s="171"/>
      <c r="Y967" s="171"/>
      <c r="Z967" s="171"/>
      <c r="AA967" s="171"/>
      <c r="AB967" s="171"/>
    </row>
    <row r="968" spans="1:28" ht="15.75" customHeight="1" x14ac:dyDescent="0.2">
      <c r="A968" s="281">
        <v>618.5</v>
      </c>
      <c r="B968" s="171" t="s">
        <v>2797</v>
      </c>
      <c r="C968" s="171" t="s">
        <v>1918</v>
      </c>
      <c r="D968" s="173">
        <v>9.8893002482643697E-2</v>
      </c>
      <c r="E968" s="173">
        <v>8.5556582365467301E-2</v>
      </c>
      <c r="F968" s="173">
        <v>1.1039481735255401</v>
      </c>
      <c r="G968" s="173">
        <v>0.93352000000000002</v>
      </c>
      <c r="H968" s="173">
        <v>1.3055000000000001</v>
      </c>
      <c r="I968" s="173">
        <v>0.247730913490076</v>
      </c>
      <c r="J968" s="282">
        <v>441787</v>
      </c>
      <c r="K968" s="282">
        <v>183</v>
      </c>
      <c r="L968" s="283">
        <v>441604</v>
      </c>
      <c r="M968" s="171"/>
      <c r="N968" s="171"/>
      <c r="O968" s="171"/>
      <c r="P968" s="171"/>
      <c r="Q968" s="171"/>
      <c r="R968" s="171"/>
      <c r="S968" s="171"/>
      <c r="T968" s="171"/>
      <c r="U968" s="171"/>
      <c r="V968" s="171"/>
      <c r="W968" s="171"/>
      <c r="X968" s="171"/>
      <c r="Y968" s="171"/>
      <c r="Z968" s="171"/>
      <c r="AA968" s="171"/>
      <c r="AB968" s="171"/>
    </row>
    <row r="969" spans="1:28" ht="15.75" customHeight="1" x14ac:dyDescent="0.2">
      <c r="A969" s="281">
        <v>782.6</v>
      </c>
      <c r="B969" s="171" t="s">
        <v>2798</v>
      </c>
      <c r="C969" s="171" t="s">
        <v>1914</v>
      </c>
      <c r="D969" s="173">
        <v>5.16043467303706E-2</v>
      </c>
      <c r="E969" s="173">
        <v>4.4674364519423901E-2</v>
      </c>
      <c r="F969" s="173">
        <v>1.05295905339433</v>
      </c>
      <c r="G969" s="173">
        <v>0.96467999999999998</v>
      </c>
      <c r="H969" s="173">
        <v>1.1493100000000001</v>
      </c>
      <c r="I969" s="173">
        <v>0.24804042042133101</v>
      </c>
      <c r="J969" s="282">
        <v>439629</v>
      </c>
      <c r="K969" s="282">
        <v>658</v>
      </c>
      <c r="L969" s="283">
        <v>438971</v>
      </c>
      <c r="M969" s="171"/>
      <c r="N969" s="171"/>
      <c r="O969" s="171"/>
      <c r="P969" s="171"/>
      <c r="Q969" s="171"/>
      <c r="R969" s="171"/>
      <c r="S969" s="171"/>
      <c r="T969" s="171"/>
      <c r="U969" s="171"/>
      <c r="V969" s="171"/>
      <c r="W969" s="171"/>
      <c r="X969" s="171"/>
      <c r="Y969" s="171"/>
      <c r="Z969" s="171"/>
      <c r="AA969" s="171"/>
      <c r="AB969" s="171"/>
    </row>
    <row r="970" spans="1:28" ht="15.75" customHeight="1" x14ac:dyDescent="0.2">
      <c r="A970" s="281">
        <v>300.13</v>
      </c>
      <c r="B970" s="171" t="s">
        <v>2799</v>
      </c>
      <c r="C970" s="171" t="s">
        <v>1816</v>
      </c>
      <c r="D970" s="173">
        <v>-3.6023915333358698E-2</v>
      </c>
      <c r="E970" s="173">
        <v>3.12215910532616E-2</v>
      </c>
      <c r="F970" s="173">
        <v>0.964617224064791</v>
      </c>
      <c r="G970" s="173">
        <v>0.90736000000000006</v>
      </c>
      <c r="H970" s="173">
        <v>1.02549</v>
      </c>
      <c r="I970" s="173">
        <v>0.24857634817589999</v>
      </c>
      <c r="J970" s="282">
        <v>439531</v>
      </c>
      <c r="K970" s="282">
        <v>1356</v>
      </c>
      <c r="L970" s="283">
        <v>438175</v>
      </c>
      <c r="M970" s="171"/>
      <c r="N970" s="171"/>
      <c r="O970" s="171"/>
      <c r="P970" s="171"/>
      <c r="Q970" s="171"/>
      <c r="R970" s="171"/>
      <c r="S970" s="171"/>
      <c r="T970" s="171"/>
      <c r="U970" s="171"/>
      <c r="V970" s="171"/>
      <c r="W970" s="171"/>
      <c r="X970" s="171"/>
      <c r="Y970" s="171"/>
      <c r="Z970" s="171"/>
      <c r="AA970" s="171"/>
      <c r="AB970" s="171"/>
    </row>
    <row r="971" spans="1:28" ht="15.75" customHeight="1" x14ac:dyDescent="0.2">
      <c r="A971" s="281">
        <v>443.7</v>
      </c>
      <c r="B971" s="171" t="s">
        <v>2800</v>
      </c>
      <c r="C971" s="171" t="s">
        <v>1831</v>
      </c>
      <c r="D971" s="173">
        <v>6.3178057435071405E-2</v>
      </c>
      <c r="E971" s="173">
        <v>5.5000483636876998E-2</v>
      </c>
      <c r="F971" s="173">
        <v>1.0652164920626299</v>
      </c>
      <c r="G971" s="173">
        <v>0.95635999999999999</v>
      </c>
      <c r="H971" s="173">
        <v>1.1864699999999999</v>
      </c>
      <c r="I971" s="173">
        <v>0.250687191549888</v>
      </c>
      <c r="J971" s="282">
        <v>441197</v>
      </c>
      <c r="K971" s="282">
        <v>431</v>
      </c>
      <c r="L971" s="283">
        <v>440766</v>
      </c>
      <c r="M971" s="171"/>
      <c r="N971" s="171"/>
      <c r="O971" s="171"/>
      <c r="P971" s="171"/>
      <c r="Q971" s="171"/>
      <c r="R971" s="171"/>
      <c r="S971" s="171"/>
      <c r="T971" s="171"/>
      <c r="U971" s="171"/>
      <c r="V971" s="171"/>
      <c r="W971" s="171"/>
      <c r="X971" s="171"/>
      <c r="Y971" s="171"/>
      <c r="Z971" s="171"/>
      <c r="AA971" s="171"/>
      <c r="AB971" s="171"/>
    </row>
    <row r="972" spans="1:28" ht="15.75" customHeight="1" x14ac:dyDescent="0.2">
      <c r="A972" s="281">
        <v>384.4</v>
      </c>
      <c r="B972" s="171" t="s">
        <v>2801</v>
      </c>
      <c r="C972" s="171" t="s">
        <v>1896</v>
      </c>
      <c r="D972" s="173">
        <v>2.51552593422112E-2</v>
      </c>
      <c r="E972" s="173">
        <v>2.1912347857121199E-2</v>
      </c>
      <c r="F972" s="173">
        <v>1.0254743226340901</v>
      </c>
      <c r="G972" s="173">
        <v>0.98236000000000001</v>
      </c>
      <c r="H972" s="173">
        <v>1.0704800000000001</v>
      </c>
      <c r="I972" s="173">
        <v>0.25097074919197598</v>
      </c>
      <c r="J972" s="282">
        <v>439460</v>
      </c>
      <c r="K972" s="282">
        <v>2739</v>
      </c>
      <c r="L972" s="283">
        <v>436721</v>
      </c>
      <c r="M972" s="171"/>
      <c r="N972" s="171"/>
      <c r="O972" s="171"/>
      <c r="P972" s="171"/>
      <c r="Q972" s="171"/>
      <c r="R972" s="171"/>
      <c r="S972" s="171"/>
      <c r="T972" s="171"/>
      <c r="U972" s="171"/>
      <c r="V972" s="171"/>
      <c r="W972" s="171"/>
      <c r="X972" s="171"/>
      <c r="Y972" s="171"/>
      <c r="Z972" s="171"/>
      <c r="AA972" s="171"/>
      <c r="AB972" s="171"/>
    </row>
    <row r="973" spans="1:28" ht="15.75" customHeight="1" x14ac:dyDescent="0.2">
      <c r="A973" s="281">
        <v>429.9</v>
      </c>
      <c r="B973" s="171" t="s">
        <v>2802</v>
      </c>
      <c r="C973" s="171" t="s">
        <v>1831</v>
      </c>
      <c r="D973" s="173">
        <v>4.5925884858262503E-2</v>
      </c>
      <c r="E973" s="173">
        <v>4.0097708560191798E-2</v>
      </c>
      <c r="F973" s="173">
        <v>1.0469968097643101</v>
      </c>
      <c r="G973" s="173">
        <v>0.96786000000000005</v>
      </c>
      <c r="H973" s="173">
        <v>1.1326000000000001</v>
      </c>
      <c r="I973" s="173">
        <v>0.252064466357519</v>
      </c>
      <c r="J973" s="282">
        <v>436866</v>
      </c>
      <c r="K973" s="282">
        <v>813</v>
      </c>
      <c r="L973" s="283">
        <v>436053</v>
      </c>
      <c r="M973" s="171"/>
      <c r="N973" s="171"/>
      <c r="O973" s="171"/>
      <c r="P973" s="171"/>
      <c r="Q973" s="171"/>
      <c r="R973" s="171"/>
      <c r="S973" s="171"/>
      <c r="T973" s="171"/>
      <c r="U973" s="171"/>
      <c r="V973" s="171"/>
      <c r="W973" s="171"/>
      <c r="X973" s="171"/>
      <c r="Y973" s="171"/>
      <c r="Z973" s="171"/>
      <c r="AA973" s="171"/>
      <c r="AB973" s="171"/>
    </row>
    <row r="974" spans="1:28" ht="15.75" customHeight="1" x14ac:dyDescent="0.2">
      <c r="A974" s="281">
        <v>513.79999999999995</v>
      </c>
      <c r="B974" s="171" t="s">
        <v>2803</v>
      </c>
      <c r="C974" s="171" t="s">
        <v>1818</v>
      </c>
      <c r="D974" s="173">
        <v>3.3829414144178498E-2</v>
      </c>
      <c r="E974" s="173">
        <v>2.9760176174707699E-2</v>
      </c>
      <c r="F974" s="173">
        <v>1.03440813627967</v>
      </c>
      <c r="G974" s="173">
        <v>0.9758</v>
      </c>
      <c r="H974" s="173">
        <v>1.0965400000000001</v>
      </c>
      <c r="I974" s="173">
        <v>0.25564936029499202</v>
      </c>
      <c r="J974" s="282">
        <v>439450</v>
      </c>
      <c r="K974" s="282">
        <v>1481</v>
      </c>
      <c r="L974" s="283">
        <v>437969</v>
      </c>
      <c r="M974" s="171"/>
      <c r="N974" s="171"/>
      <c r="O974" s="171"/>
      <c r="P974" s="171"/>
      <c r="Q974" s="171"/>
      <c r="R974" s="171"/>
      <c r="S974" s="171"/>
      <c r="T974" s="171"/>
      <c r="U974" s="171"/>
      <c r="V974" s="171"/>
      <c r="W974" s="171"/>
      <c r="X974" s="171"/>
      <c r="Y974" s="171"/>
      <c r="Z974" s="171"/>
      <c r="AA974" s="171"/>
      <c r="AB974" s="171"/>
    </row>
    <row r="975" spans="1:28" ht="15.75" customHeight="1" x14ac:dyDescent="0.2">
      <c r="A975" s="281">
        <v>713.5</v>
      </c>
      <c r="B975" s="171" t="s">
        <v>2804</v>
      </c>
      <c r="C975" s="171" t="s">
        <v>1902</v>
      </c>
      <c r="D975" s="173">
        <v>-3.1873947274330003E-2</v>
      </c>
      <c r="E975" s="173">
        <v>2.8165453640363599E-2</v>
      </c>
      <c r="F975" s="173">
        <v>0.96862867266846198</v>
      </c>
      <c r="G975" s="173">
        <v>0.91661000000000004</v>
      </c>
      <c r="H975" s="173">
        <v>1.0236000000000001</v>
      </c>
      <c r="I975" s="173">
        <v>0.25777396982207601</v>
      </c>
      <c r="J975" s="282">
        <v>441266</v>
      </c>
      <c r="K975" s="282">
        <v>1659</v>
      </c>
      <c r="L975" s="283">
        <v>439607</v>
      </c>
      <c r="M975" s="171"/>
      <c r="N975" s="171"/>
      <c r="O975" s="171"/>
      <c r="P975" s="171"/>
      <c r="Q975" s="171"/>
      <c r="R975" s="171"/>
      <c r="S975" s="171"/>
      <c r="T975" s="171"/>
      <c r="U975" s="171"/>
      <c r="V975" s="171"/>
      <c r="W975" s="171"/>
      <c r="X975" s="171"/>
      <c r="Y975" s="171"/>
      <c r="Z975" s="171"/>
      <c r="AA975" s="171"/>
      <c r="AB975" s="171"/>
    </row>
    <row r="976" spans="1:28" ht="15.75" customHeight="1" x14ac:dyDescent="0.2">
      <c r="A976" s="281">
        <v>364.5</v>
      </c>
      <c r="B976" s="171" t="s">
        <v>2805</v>
      </c>
      <c r="C976" s="171" t="s">
        <v>1896</v>
      </c>
      <c r="D976" s="173">
        <v>-1.75926239807488E-2</v>
      </c>
      <c r="E976" s="173">
        <v>1.5619466651732901E-2</v>
      </c>
      <c r="F976" s="173">
        <v>0.98256122271836999</v>
      </c>
      <c r="G976" s="173">
        <v>0.95294000000000001</v>
      </c>
      <c r="H976" s="173">
        <v>1.01311</v>
      </c>
      <c r="I976" s="173">
        <v>0.26002721555689301</v>
      </c>
      <c r="J976" s="282">
        <v>437861</v>
      </c>
      <c r="K976" s="282">
        <v>5437</v>
      </c>
      <c r="L976" s="283">
        <v>432424</v>
      </c>
      <c r="M976" s="171"/>
      <c r="N976" s="171"/>
      <c r="O976" s="171"/>
      <c r="P976" s="171"/>
      <c r="Q976" s="171"/>
      <c r="R976" s="171"/>
      <c r="S976" s="171"/>
      <c r="T976" s="171"/>
      <c r="U976" s="171"/>
      <c r="V976" s="171"/>
      <c r="W976" s="171"/>
      <c r="X976" s="171"/>
      <c r="Y976" s="171"/>
      <c r="Z976" s="171"/>
      <c r="AA976" s="171"/>
      <c r="AB976" s="171"/>
    </row>
    <row r="977" spans="1:28" ht="15.75" customHeight="1" x14ac:dyDescent="0.2">
      <c r="A977" s="281">
        <v>529</v>
      </c>
      <c r="B977" s="171" t="s">
        <v>2806</v>
      </c>
      <c r="C977" s="171" t="s">
        <v>1849</v>
      </c>
      <c r="D977" s="173">
        <v>3.2008299434911E-2</v>
      </c>
      <c r="E977" s="173">
        <v>2.84937787892461E-2</v>
      </c>
      <c r="F977" s="173">
        <v>1.03252607465251</v>
      </c>
      <c r="G977" s="173">
        <v>0.97643999999999997</v>
      </c>
      <c r="H977" s="173">
        <v>1.0918300000000001</v>
      </c>
      <c r="I977" s="173">
        <v>0.261291661947124</v>
      </c>
      <c r="J977" s="282">
        <v>437857</v>
      </c>
      <c r="K977" s="282">
        <v>1619</v>
      </c>
      <c r="L977" s="283">
        <v>436238</v>
      </c>
      <c r="M977" s="171"/>
      <c r="N977" s="171"/>
      <c r="O977" s="171"/>
      <c r="P977" s="171"/>
      <c r="Q977" s="171"/>
      <c r="R977" s="171"/>
      <c r="S977" s="171"/>
      <c r="T977" s="171"/>
      <c r="U977" s="171"/>
      <c r="V977" s="171"/>
      <c r="W977" s="171"/>
      <c r="X977" s="171"/>
      <c r="Y977" s="171"/>
      <c r="Z977" s="171"/>
      <c r="AA977" s="171"/>
      <c r="AB977" s="171"/>
    </row>
    <row r="978" spans="1:28" ht="15.75" customHeight="1" x14ac:dyDescent="0.2">
      <c r="A978" s="281">
        <v>303.10000000000002</v>
      </c>
      <c r="B978" s="171" t="s">
        <v>2807</v>
      </c>
      <c r="C978" s="171" t="s">
        <v>1816</v>
      </c>
      <c r="D978" s="173">
        <v>-5.4272287674999697E-2</v>
      </c>
      <c r="E978" s="173">
        <v>4.8377349103402703E-2</v>
      </c>
      <c r="F978" s="173">
        <v>0.94717416753469297</v>
      </c>
      <c r="G978" s="173">
        <v>0.86148999999999998</v>
      </c>
      <c r="H978" s="173">
        <v>1.04138</v>
      </c>
      <c r="I978" s="173">
        <v>0.26192482885813001</v>
      </c>
      <c r="J978" s="282">
        <v>441261</v>
      </c>
      <c r="K978" s="282">
        <v>567</v>
      </c>
      <c r="L978" s="283">
        <v>440694</v>
      </c>
      <c r="M978" s="171"/>
      <c r="N978" s="171"/>
      <c r="O978" s="171"/>
      <c r="P978" s="171"/>
      <c r="Q978" s="171"/>
      <c r="R978" s="171"/>
      <c r="S978" s="171"/>
      <c r="T978" s="171"/>
      <c r="U978" s="171"/>
      <c r="V978" s="171"/>
      <c r="W978" s="171"/>
      <c r="X978" s="171"/>
      <c r="Y978" s="171"/>
      <c r="Z978" s="171"/>
      <c r="AA978" s="171"/>
      <c r="AB978" s="171"/>
    </row>
    <row r="979" spans="1:28" ht="15.75" customHeight="1" x14ac:dyDescent="0.2">
      <c r="A979" s="281">
        <v>709.7</v>
      </c>
      <c r="B979" s="171" t="s">
        <v>2808</v>
      </c>
      <c r="C979" s="171" t="s">
        <v>1855</v>
      </c>
      <c r="D979" s="173">
        <v>-6.5981058036803902E-2</v>
      </c>
      <c r="E979" s="173">
        <v>5.8845856810227498E-2</v>
      </c>
      <c r="F979" s="173">
        <v>0.93614859661593897</v>
      </c>
      <c r="G979" s="173">
        <v>0.83416999999999997</v>
      </c>
      <c r="H979" s="173">
        <v>1.0506</v>
      </c>
      <c r="I979" s="173">
        <v>0.26218044178008598</v>
      </c>
      <c r="J979" s="282">
        <v>441447</v>
      </c>
      <c r="K979" s="282">
        <v>381</v>
      </c>
      <c r="L979" s="283">
        <v>441066</v>
      </c>
      <c r="M979" s="171"/>
      <c r="N979" s="171"/>
      <c r="O979" s="171"/>
      <c r="P979" s="171"/>
      <c r="Q979" s="171"/>
      <c r="R979" s="171"/>
      <c r="S979" s="171"/>
      <c r="T979" s="171"/>
      <c r="U979" s="171"/>
      <c r="V979" s="171"/>
      <c r="W979" s="171"/>
      <c r="X979" s="171"/>
      <c r="Y979" s="171"/>
      <c r="Z979" s="171"/>
      <c r="AA979" s="171"/>
      <c r="AB979" s="171"/>
    </row>
    <row r="980" spans="1:28" ht="15.75" customHeight="1" x14ac:dyDescent="0.2">
      <c r="A980" s="281">
        <v>611.1</v>
      </c>
      <c r="B980" s="171" t="s">
        <v>2809</v>
      </c>
      <c r="C980" s="171" t="s">
        <v>1918</v>
      </c>
      <c r="D980" s="173">
        <v>-2.21024799534019E-2</v>
      </c>
      <c r="E980" s="173">
        <v>1.9720062639951901E-2</v>
      </c>
      <c r="F980" s="173">
        <v>0.978139990174139</v>
      </c>
      <c r="G980" s="173">
        <v>0.94105000000000005</v>
      </c>
      <c r="H980" s="173">
        <v>1.0166900000000001</v>
      </c>
      <c r="I980" s="173">
        <v>0.262367957610741</v>
      </c>
      <c r="J980" s="282">
        <v>437718</v>
      </c>
      <c r="K980" s="282">
        <v>4121</v>
      </c>
      <c r="L980" s="283">
        <v>433597</v>
      </c>
      <c r="M980" s="171"/>
      <c r="N980" s="171"/>
      <c r="O980" s="171"/>
      <c r="P980" s="171"/>
      <c r="Q980" s="171"/>
      <c r="R980" s="171"/>
      <c r="S980" s="171"/>
      <c r="T980" s="171"/>
      <c r="U980" s="171"/>
      <c r="V980" s="171"/>
      <c r="W980" s="171"/>
      <c r="X980" s="171"/>
      <c r="Y980" s="171"/>
      <c r="Z980" s="171"/>
      <c r="AA980" s="171"/>
      <c r="AB980" s="171"/>
    </row>
    <row r="981" spans="1:28" ht="15.75" customHeight="1" x14ac:dyDescent="0.2">
      <c r="A981" s="281">
        <v>731</v>
      </c>
      <c r="B981" s="171" t="s">
        <v>2810</v>
      </c>
      <c r="C981" s="171" t="s">
        <v>1902</v>
      </c>
      <c r="D981" s="173">
        <v>3.5098025019286598E-2</v>
      </c>
      <c r="E981" s="173">
        <v>3.1459858335556E-2</v>
      </c>
      <c r="F981" s="173">
        <v>1.0357212304173</v>
      </c>
      <c r="G981" s="173">
        <v>0.97379000000000004</v>
      </c>
      <c r="H981" s="173">
        <v>1.1015999999999999</v>
      </c>
      <c r="I981" s="173">
        <v>0.264574239352735</v>
      </c>
      <c r="J981" s="282">
        <v>440585</v>
      </c>
      <c r="K981" s="282">
        <v>1325</v>
      </c>
      <c r="L981" s="283">
        <v>439260</v>
      </c>
      <c r="M981" s="171"/>
      <c r="N981" s="171"/>
      <c r="O981" s="171"/>
      <c r="P981" s="171"/>
      <c r="Q981" s="171"/>
      <c r="R981" s="171"/>
      <c r="S981" s="171"/>
      <c r="T981" s="171"/>
      <c r="U981" s="171"/>
      <c r="V981" s="171"/>
      <c r="W981" s="171"/>
      <c r="X981" s="171"/>
      <c r="Y981" s="171"/>
      <c r="Z981" s="171"/>
      <c r="AA981" s="171"/>
      <c r="AB981" s="171"/>
    </row>
    <row r="982" spans="1:28" ht="15.75" customHeight="1" x14ac:dyDescent="0.2">
      <c r="A982" s="281">
        <v>580.13</v>
      </c>
      <c r="B982" s="171" t="s">
        <v>2811</v>
      </c>
      <c r="C982" s="171" t="s">
        <v>1918</v>
      </c>
      <c r="D982" s="173">
        <v>-0.111737486061517</v>
      </c>
      <c r="E982" s="173">
        <v>0.100321890262693</v>
      </c>
      <c r="F982" s="173">
        <v>0.89427898738815703</v>
      </c>
      <c r="G982" s="173">
        <v>0.73463999999999996</v>
      </c>
      <c r="H982" s="173">
        <v>1.0886</v>
      </c>
      <c r="I982" s="173">
        <v>0.265369425277586</v>
      </c>
      <c r="J982" s="282">
        <v>441647</v>
      </c>
      <c r="K982" s="282">
        <v>130</v>
      </c>
      <c r="L982" s="283">
        <v>441517</v>
      </c>
      <c r="M982" s="171"/>
      <c r="N982" s="171"/>
      <c r="O982" s="171"/>
      <c r="P982" s="171"/>
      <c r="Q982" s="171"/>
      <c r="R982" s="171"/>
      <c r="S982" s="171"/>
      <c r="T982" s="171"/>
      <c r="U982" s="171"/>
      <c r="V982" s="171"/>
      <c r="W982" s="171"/>
      <c r="X982" s="171"/>
      <c r="Y982" s="171"/>
      <c r="Z982" s="171"/>
      <c r="AA982" s="171"/>
      <c r="AB982" s="171"/>
    </row>
    <row r="983" spans="1:28" ht="15.75" customHeight="1" x14ac:dyDescent="0.2">
      <c r="A983" s="281">
        <v>346</v>
      </c>
      <c r="B983" s="171" t="s">
        <v>2812</v>
      </c>
      <c r="C983" s="171" t="s">
        <v>1878</v>
      </c>
      <c r="D983" s="173">
        <v>5.0905306906291602E-2</v>
      </c>
      <c r="E983" s="173">
        <v>4.6031351484716099E-2</v>
      </c>
      <c r="F983" s="173">
        <v>1.0522232502906801</v>
      </c>
      <c r="G983" s="173">
        <v>0.96145000000000003</v>
      </c>
      <c r="H983" s="173">
        <v>1.15157</v>
      </c>
      <c r="I983" s="173">
        <v>0.268776996107771</v>
      </c>
      <c r="J983" s="282">
        <v>438401</v>
      </c>
      <c r="K983" s="282">
        <v>620</v>
      </c>
      <c r="L983" s="283">
        <v>437781</v>
      </c>
      <c r="M983" s="171"/>
      <c r="N983" s="171"/>
      <c r="O983" s="171"/>
      <c r="P983" s="171"/>
      <c r="Q983" s="171"/>
      <c r="R983" s="171"/>
      <c r="S983" s="171"/>
      <c r="T983" s="171"/>
      <c r="U983" s="171"/>
      <c r="V983" s="171"/>
      <c r="W983" s="171"/>
      <c r="X983" s="171"/>
      <c r="Y983" s="171"/>
      <c r="Z983" s="171"/>
      <c r="AA983" s="171"/>
      <c r="AB983" s="171"/>
    </row>
    <row r="984" spans="1:28" ht="15.75" customHeight="1" x14ac:dyDescent="0.2">
      <c r="A984" s="281">
        <v>333.1</v>
      </c>
      <c r="B984" s="171" t="s">
        <v>2813</v>
      </c>
      <c r="C984" s="171" t="s">
        <v>1878</v>
      </c>
      <c r="D984" s="173">
        <v>1.15177926934893E-2</v>
      </c>
      <c r="E984" s="173">
        <v>1.04276226469566E-2</v>
      </c>
      <c r="F984" s="173">
        <v>1.01158437786025</v>
      </c>
      <c r="G984" s="173">
        <v>0.99112</v>
      </c>
      <c r="H984" s="173">
        <v>1.03247</v>
      </c>
      <c r="I984" s="173">
        <v>0.26935620245519898</v>
      </c>
      <c r="J984" s="282">
        <v>434678</v>
      </c>
      <c r="K984" s="282">
        <v>12405</v>
      </c>
      <c r="L984" s="283">
        <v>422273</v>
      </c>
      <c r="M984" s="171"/>
      <c r="N984" s="171"/>
      <c r="O984" s="171"/>
      <c r="P984" s="171"/>
      <c r="Q984" s="171"/>
      <c r="R984" s="171"/>
      <c r="S984" s="171"/>
      <c r="T984" s="171"/>
      <c r="U984" s="171"/>
      <c r="V984" s="171"/>
      <c r="W984" s="171"/>
      <c r="X984" s="171"/>
      <c r="Y984" s="171"/>
      <c r="Z984" s="171"/>
      <c r="AA984" s="171"/>
      <c r="AB984" s="171"/>
    </row>
    <row r="985" spans="1:28" ht="15.75" customHeight="1" x14ac:dyDescent="0.2">
      <c r="A985" s="281">
        <v>696.3</v>
      </c>
      <c r="B985" s="171" t="s">
        <v>2814</v>
      </c>
      <c r="C985" s="171" t="s">
        <v>1855</v>
      </c>
      <c r="D985" s="173">
        <v>7.5892236833987103E-2</v>
      </c>
      <c r="E985" s="173">
        <v>6.8726094389525497E-2</v>
      </c>
      <c r="F985" s="173">
        <v>1.0788463079990001</v>
      </c>
      <c r="G985" s="173">
        <v>0.94289000000000001</v>
      </c>
      <c r="H985" s="173">
        <v>1.23441</v>
      </c>
      <c r="I985" s="173">
        <v>0.26947557439447301</v>
      </c>
      <c r="J985" s="282">
        <v>441098</v>
      </c>
      <c r="K985" s="282">
        <v>278</v>
      </c>
      <c r="L985" s="283">
        <v>440820</v>
      </c>
      <c r="M985" s="171"/>
      <c r="N985" s="171"/>
      <c r="O985" s="171"/>
      <c r="P985" s="171"/>
      <c r="Q985" s="171"/>
      <c r="R985" s="171"/>
      <c r="S985" s="171"/>
      <c r="T985" s="171"/>
      <c r="U985" s="171"/>
      <c r="V985" s="171"/>
      <c r="W985" s="171"/>
      <c r="X985" s="171"/>
      <c r="Y985" s="171"/>
      <c r="Z985" s="171"/>
      <c r="AA985" s="171"/>
      <c r="AB985" s="171"/>
    </row>
    <row r="986" spans="1:28" ht="15.75" customHeight="1" x14ac:dyDescent="0.2">
      <c r="A986" s="281">
        <v>381</v>
      </c>
      <c r="B986" s="171" t="s">
        <v>2815</v>
      </c>
      <c r="C986" s="171" t="s">
        <v>1896</v>
      </c>
      <c r="D986" s="173">
        <v>8.6095594266154193E-3</v>
      </c>
      <c r="E986" s="173">
        <v>7.8072981751301498E-3</v>
      </c>
      <c r="F986" s="173">
        <v>1.0086467282759399</v>
      </c>
      <c r="G986" s="173">
        <v>0.99333000000000005</v>
      </c>
      <c r="H986" s="173">
        <v>1.0242</v>
      </c>
      <c r="I986" s="173">
        <v>0.27013233266944298</v>
      </c>
      <c r="J986" s="282">
        <v>411591</v>
      </c>
      <c r="K986" s="282">
        <v>22884</v>
      </c>
      <c r="L986" s="283">
        <v>388707</v>
      </c>
      <c r="M986" s="171"/>
      <c r="N986" s="171"/>
      <c r="O986" s="171"/>
      <c r="P986" s="171"/>
      <c r="Q986" s="171"/>
      <c r="R986" s="171"/>
      <c r="S986" s="171"/>
      <c r="T986" s="171"/>
      <c r="U986" s="171"/>
      <c r="V986" s="171"/>
      <c r="W986" s="171"/>
      <c r="X986" s="171"/>
      <c r="Y986" s="171"/>
      <c r="Z986" s="171"/>
      <c r="AA986" s="171"/>
      <c r="AB986" s="171"/>
    </row>
    <row r="987" spans="1:28" ht="15.75" customHeight="1" x14ac:dyDescent="0.2">
      <c r="A987" s="281">
        <v>656.2</v>
      </c>
      <c r="B987" s="171" t="s">
        <v>2816</v>
      </c>
      <c r="C987" s="171" t="s">
        <v>2615</v>
      </c>
      <c r="D987" s="173">
        <v>-0.195516350639585</v>
      </c>
      <c r="E987" s="173">
        <v>0.177332641327753</v>
      </c>
      <c r="F987" s="173">
        <v>0.82240989652644003</v>
      </c>
      <c r="G987" s="173">
        <v>0.58094999999999997</v>
      </c>
      <c r="H987" s="173">
        <v>1.16422</v>
      </c>
      <c r="I987" s="173">
        <v>0.27022692896241901</v>
      </c>
      <c r="J987" s="282">
        <v>441846</v>
      </c>
      <c r="K987" s="282">
        <v>42</v>
      </c>
      <c r="L987" s="283">
        <v>441804</v>
      </c>
      <c r="M987" s="171"/>
      <c r="N987" s="171"/>
      <c r="O987" s="171"/>
      <c r="P987" s="171"/>
      <c r="Q987" s="171"/>
      <c r="R987" s="171"/>
      <c r="S987" s="171"/>
      <c r="T987" s="171"/>
      <c r="U987" s="171"/>
      <c r="V987" s="171"/>
      <c r="W987" s="171"/>
      <c r="X987" s="171"/>
      <c r="Y987" s="171"/>
      <c r="Z987" s="171"/>
      <c r="AA987" s="171"/>
      <c r="AB987" s="171"/>
    </row>
    <row r="988" spans="1:28" ht="15.75" customHeight="1" x14ac:dyDescent="0.2">
      <c r="A988" s="281">
        <v>642</v>
      </c>
      <c r="B988" s="171" t="s">
        <v>2817</v>
      </c>
      <c r="C988" s="171" t="s">
        <v>2615</v>
      </c>
      <c r="D988" s="173">
        <v>-8.1061612654813597E-2</v>
      </c>
      <c r="E988" s="173">
        <v>7.3538160932120594E-2</v>
      </c>
      <c r="F988" s="173">
        <v>0.922136874393368</v>
      </c>
      <c r="G988" s="173">
        <v>0.79835999999999996</v>
      </c>
      <c r="H988" s="173">
        <v>1.0650999999999999</v>
      </c>
      <c r="I988" s="173">
        <v>0.27032832709194499</v>
      </c>
      <c r="J988" s="282">
        <v>441785</v>
      </c>
      <c r="K988" s="282">
        <v>249</v>
      </c>
      <c r="L988" s="283">
        <v>441536</v>
      </c>
      <c r="M988" s="171"/>
      <c r="N988" s="171"/>
      <c r="O988" s="171"/>
      <c r="P988" s="171"/>
      <c r="Q988" s="171"/>
      <c r="R988" s="171"/>
      <c r="S988" s="171"/>
      <c r="T988" s="171"/>
      <c r="U988" s="171"/>
      <c r="V988" s="171"/>
      <c r="W988" s="171"/>
      <c r="X988" s="171"/>
      <c r="Y988" s="171"/>
      <c r="Z988" s="171"/>
      <c r="AA988" s="171"/>
      <c r="AB988" s="171"/>
    </row>
    <row r="989" spans="1:28" ht="15.75" customHeight="1" x14ac:dyDescent="0.2">
      <c r="A989" s="281">
        <v>151</v>
      </c>
      <c r="B989" s="171" t="s">
        <v>2818</v>
      </c>
      <c r="C989" s="171" t="s">
        <v>1820</v>
      </c>
      <c r="D989" s="173">
        <v>-3.89278070288539E-2</v>
      </c>
      <c r="E989" s="173">
        <v>3.5319590806286202E-2</v>
      </c>
      <c r="F989" s="173">
        <v>0.96182014329386001</v>
      </c>
      <c r="G989" s="173">
        <v>0.89749000000000001</v>
      </c>
      <c r="H989" s="173">
        <v>1.0307599999999999</v>
      </c>
      <c r="I989" s="173">
        <v>0.27039252665254498</v>
      </c>
      <c r="J989" s="282">
        <v>441304</v>
      </c>
      <c r="K989" s="282">
        <v>1050</v>
      </c>
      <c r="L989" s="283">
        <v>440254</v>
      </c>
      <c r="M989" s="171"/>
      <c r="N989" s="171"/>
      <c r="O989" s="171"/>
      <c r="P989" s="171"/>
      <c r="Q989" s="171"/>
      <c r="R989" s="171"/>
      <c r="S989" s="171"/>
      <c r="T989" s="171"/>
      <c r="U989" s="171"/>
      <c r="V989" s="171"/>
      <c r="W989" s="171"/>
      <c r="X989" s="171"/>
      <c r="Y989" s="171"/>
      <c r="Z989" s="171"/>
      <c r="AA989" s="171"/>
      <c r="AB989" s="171"/>
    </row>
    <row r="990" spans="1:28" ht="15.75" customHeight="1" x14ac:dyDescent="0.2">
      <c r="A990" s="281">
        <v>635.20000000000005</v>
      </c>
      <c r="B990" s="171" t="s">
        <v>2819</v>
      </c>
      <c r="C990" s="171" t="s">
        <v>2615</v>
      </c>
      <c r="D990" s="173">
        <v>-0.13773091091131801</v>
      </c>
      <c r="E990" s="173">
        <v>0.12505259071501701</v>
      </c>
      <c r="F990" s="173">
        <v>0.87133312643940697</v>
      </c>
      <c r="G990" s="173">
        <v>0.68193000000000004</v>
      </c>
      <c r="H990" s="173">
        <v>1.1133500000000001</v>
      </c>
      <c r="I990" s="173">
        <v>0.27072960660724998</v>
      </c>
      <c r="J990" s="282">
        <v>441871</v>
      </c>
      <c r="K990" s="282">
        <v>87</v>
      </c>
      <c r="L990" s="283">
        <v>441784</v>
      </c>
      <c r="M990" s="171"/>
      <c r="N990" s="171"/>
      <c r="O990" s="171"/>
      <c r="P990" s="171"/>
      <c r="Q990" s="171"/>
      <c r="R990" s="171"/>
      <c r="S990" s="171"/>
      <c r="T990" s="171"/>
      <c r="U990" s="171"/>
      <c r="V990" s="171"/>
      <c r="W990" s="171"/>
      <c r="X990" s="171"/>
      <c r="Y990" s="171"/>
      <c r="Z990" s="171"/>
      <c r="AA990" s="171"/>
      <c r="AB990" s="171"/>
    </row>
    <row r="991" spans="1:28" ht="15.75" customHeight="1" x14ac:dyDescent="0.2">
      <c r="A991" s="281">
        <v>550.4</v>
      </c>
      <c r="B991" s="171" t="s">
        <v>2820</v>
      </c>
      <c r="C991" s="171" t="s">
        <v>1849</v>
      </c>
      <c r="D991" s="173">
        <v>1.07715616166798E-2</v>
      </c>
      <c r="E991" s="173">
        <v>9.7937883921842307E-3</v>
      </c>
      <c r="F991" s="173">
        <v>1.0108297837464799</v>
      </c>
      <c r="G991" s="173">
        <v>0.99160999999999999</v>
      </c>
      <c r="H991" s="173">
        <v>1.0304199999999999</v>
      </c>
      <c r="I991" s="173">
        <v>0.27140355864201898</v>
      </c>
      <c r="J991" s="282">
        <v>434919</v>
      </c>
      <c r="K991" s="282">
        <v>14188</v>
      </c>
      <c r="L991" s="283">
        <v>420731</v>
      </c>
      <c r="M991" s="171"/>
      <c r="N991" s="171"/>
      <c r="O991" s="171"/>
      <c r="P991" s="171"/>
      <c r="Q991" s="171"/>
      <c r="R991" s="171"/>
      <c r="S991" s="171"/>
      <c r="T991" s="171"/>
      <c r="U991" s="171"/>
      <c r="V991" s="171"/>
      <c r="W991" s="171"/>
      <c r="X991" s="171"/>
      <c r="Y991" s="171"/>
      <c r="Z991" s="171"/>
      <c r="AA991" s="171"/>
      <c r="AB991" s="171"/>
    </row>
    <row r="992" spans="1:28" ht="15.75" customHeight="1" x14ac:dyDescent="0.2">
      <c r="A992" s="281">
        <v>383</v>
      </c>
      <c r="B992" s="171" t="s">
        <v>2821</v>
      </c>
      <c r="C992" s="171" t="s">
        <v>1896</v>
      </c>
      <c r="D992" s="173">
        <v>-5.5274225952643898E-2</v>
      </c>
      <c r="E992" s="173">
        <v>5.0287524841169398E-2</v>
      </c>
      <c r="F992" s="173">
        <v>0.94622563274665195</v>
      </c>
      <c r="G992" s="173">
        <v>0.85741000000000001</v>
      </c>
      <c r="H992" s="173">
        <v>1.0442400000000001</v>
      </c>
      <c r="I992" s="173">
        <v>0.27169663363409402</v>
      </c>
      <c r="J992" s="282">
        <v>441404</v>
      </c>
      <c r="K992" s="282">
        <v>520</v>
      </c>
      <c r="L992" s="283">
        <v>440884</v>
      </c>
      <c r="M992" s="171"/>
      <c r="N992" s="171"/>
      <c r="O992" s="171"/>
      <c r="P992" s="171"/>
      <c r="Q992" s="171"/>
      <c r="R992" s="171"/>
      <c r="S992" s="171"/>
      <c r="T992" s="171"/>
      <c r="U992" s="171"/>
      <c r="V992" s="171"/>
      <c r="W992" s="171"/>
      <c r="X992" s="171"/>
      <c r="Y992" s="171"/>
      <c r="Z992" s="171"/>
      <c r="AA992" s="171"/>
      <c r="AB992" s="171"/>
    </row>
    <row r="993" spans="1:28" ht="15.75" customHeight="1" x14ac:dyDescent="0.2">
      <c r="A993" s="281">
        <v>560.4</v>
      </c>
      <c r="B993" s="171" t="s">
        <v>2822</v>
      </c>
      <c r="C993" s="171" t="s">
        <v>1849</v>
      </c>
      <c r="D993" s="173">
        <v>1.6414655060142301E-2</v>
      </c>
      <c r="E993" s="173">
        <v>1.4944037370778899E-2</v>
      </c>
      <c r="F993" s="173">
        <v>1.0165501156753101</v>
      </c>
      <c r="G993" s="173">
        <v>0.98721000000000003</v>
      </c>
      <c r="H993" s="173">
        <v>1.04677</v>
      </c>
      <c r="I993" s="173">
        <v>0.27202622869950899</v>
      </c>
      <c r="J993" s="282">
        <v>437194</v>
      </c>
      <c r="K993" s="282">
        <v>5939</v>
      </c>
      <c r="L993" s="283">
        <v>431255</v>
      </c>
      <c r="M993" s="171"/>
      <c r="N993" s="171"/>
      <c r="O993" s="171"/>
      <c r="P993" s="171"/>
      <c r="Q993" s="171"/>
      <c r="R993" s="171"/>
      <c r="S993" s="171"/>
      <c r="T993" s="171"/>
      <c r="U993" s="171"/>
      <c r="V993" s="171"/>
      <c r="W993" s="171"/>
      <c r="X993" s="171"/>
      <c r="Y993" s="171"/>
      <c r="Z993" s="171"/>
      <c r="AA993" s="171"/>
      <c r="AB993" s="171"/>
    </row>
    <row r="994" spans="1:28" ht="15.75" customHeight="1" x14ac:dyDescent="0.2">
      <c r="A994" s="281">
        <v>228.1</v>
      </c>
      <c r="B994" s="171" t="s">
        <v>2823</v>
      </c>
      <c r="C994" s="171" t="s">
        <v>1820</v>
      </c>
      <c r="D994" s="173">
        <v>-1.78458829447532E-2</v>
      </c>
      <c r="E994" s="173">
        <v>1.6249160387430999E-2</v>
      </c>
      <c r="F994" s="173">
        <v>0.98231241178916195</v>
      </c>
      <c r="G994" s="173">
        <v>0.95152000000000003</v>
      </c>
      <c r="H994" s="173">
        <v>1.0141</v>
      </c>
      <c r="I994" s="173">
        <v>0.272088822308654</v>
      </c>
      <c r="J994" s="282">
        <v>428167</v>
      </c>
      <c r="K994" s="282">
        <v>5020</v>
      </c>
      <c r="L994" s="283">
        <v>423147</v>
      </c>
      <c r="M994" s="171"/>
      <c r="N994" s="171"/>
      <c r="O994" s="171"/>
      <c r="P994" s="171"/>
      <c r="Q994" s="171"/>
      <c r="R994" s="171"/>
      <c r="S994" s="171"/>
      <c r="T994" s="171"/>
      <c r="U994" s="171"/>
      <c r="V994" s="171"/>
      <c r="W994" s="171"/>
      <c r="X994" s="171"/>
      <c r="Y994" s="171"/>
      <c r="Z994" s="171"/>
      <c r="AA994" s="171"/>
      <c r="AB994" s="171"/>
    </row>
    <row r="995" spans="1:28" ht="15.75" customHeight="1" x14ac:dyDescent="0.2">
      <c r="A995" s="281">
        <v>426.8</v>
      </c>
      <c r="B995" s="171" t="s">
        <v>2824</v>
      </c>
      <c r="C995" s="171" t="s">
        <v>1831</v>
      </c>
      <c r="D995" s="173">
        <v>3.88403446570715E-2</v>
      </c>
      <c r="E995" s="173">
        <v>3.5408112998825597E-2</v>
      </c>
      <c r="F995" s="173">
        <v>1.0396044919881</v>
      </c>
      <c r="G995" s="173">
        <v>0.96989999999999998</v>
      </c>
      <c r="H995" s="173">
        <v>1.11432</v>
      </c>
      <c r="I995" s="173">
        <v>0.27267047133012101</v>
      </c>
      <c r="J995" s="282">
        <v>438778</v>
      </c>
      <c r="K995" s="282">
        <v>1047</v>
      </c>
      <c r="L995" s="283">
        <v>437731</v>
      </c>
      <c r="M995" s="171"/>
      <c r="N995" s="171"/>
      <c r="O995" s="171"/>
      <c r="P995" s="171"/>
      <c r="Q995" s="171"/>
      <c r="R995" s="171"/>
      <c r="S995" s="171"/>
      <c r="T995" s="171"/>
      <c r="U995" s="171"/>
      <c r="V995" s="171"/>
      <c r="W995" s="171"/>
      <c r="X995" s="171"/>
      <c r="Y995" s="171"/>
      <c r="Z995" s="171"/>
      <c r="AA995" s="171"/>
      <c r="AB995" s="171"/>
    </row>
    <row r="996" spans="1:28" ht="15.75" customHeight="1" x14ac:dyDescent="0.2">
      <c r="A996" s="281">
        <v>174.2</v>
      </c>
      <c r="B996" s="171" t="s">
        <v>2825</v>
      </c>
      <c r="C996" s="171" t="s">
        <v>1820</v>
      </c>
      <c r="D996" s="173">
        <v>8.2137964037950303E-2</v>
      </c>
      <c r="E996" s="173">
        <v>7.4938897442949001E-2</v>
      </c>
      <c r="F996" s="173">
        <v>1.08560557402689</v>
      </c>
      <c r="G996" s="173">
        <v>0.93730999999999998</v>
      </c>
      <c r="H996" s="173">
        <v>1.25736</v>
      </c>
      <c r="I996" s="173">
        <v>0.273049971441921</v>
      </c>
      <c r="J996" s="282">
        <v>441848</v>
      </c>
      <c r="K996" s="282">
        <v>233</v>
      </c>
      <c r="L996" s="283">
        <v>441615</v>
      </c>
      <c r="M996" s="171"/>
      <c r="N996" s="171"/>
      <c r="O996" s="171"/>
      <c r="P996" s="171"/>
      <c r="Q996" s="171"/>
      <c r="R996" s="171"/>
      <c r="S996" s="171"/>
      <c r="T996" s="171"/>
      <c r="U996" s="171"/>
      <c r="V996" s="171"/>
      <c r="W996" s="171"/>
      <c r="X996" s="171"/>
      <c r="Y996" s="171"/>
      <c r="Z996" s="171"/>
      <c r="AA996" s="171"/>
      <c r="AB996" s="171"/>
    </row>
    <row r="997" spans="1:28" ht="15.75" customHeight="1" x14ac:dyDescent="0.2">
      <c r="A997" s="281">
        <v>755.61</v>
      </c>
      <c r="B997" s="171" t="s">
        <v>2826</v>
      </c>
      <c r="C997" s="171" t="s">
        <v>2247</v>
      </c>
      <c r="D997" s="173">
        <v>-0.17523144013313799</v>
      </c>
      <c r="E997" s="173">
        <v>0.159915516089153</v>
      </c>
      <c r="F997" s="173">
        <v>0.83926275920538496</v>
      </c>
      <c r="G997" s="173">
        <v>0.61343999999999999</v>
      </c>
      <c r="H997" s="173">
        <v>1.14821</v>
      </c>
      <c r="I997" s="173">
        <v>0.273177209203041</v>
      </c>
      <c r="J997" s="282">
        <v>441894</v>
      </c>
      <c r="K997" s="282">
        <v>52</v>
      </c>
      <c r="L997" s="283">
        <v>441842</v>
      </c>
      <c r="M997" s="171"/>
      <c r="N997" s="171"/>
      <c r="O997" s="171"/>
      <c r="P997" s="171"/>
      <c r="Q997" s="171"/>
      <c r="R997" s="171"/>
      <c r="S997" s="171"/>
      <c r="T997" s="171"/>
      <c r="U997" s="171"/>
      <c r="V997" s="171"/>
      <c r="W997" s="171"/>
      <c r="X997" s="171"/>
      <c r="Y997" s="171"/>
      <c r="Z997" s="171"/>
      <c r="AA997" s="171"/>
      <c r="AB997" s="171"/>
    </row>
    <row r="998" spans="1:28" ht="15.75" customHeight="1" x14ac:dyDescent="0.2">
      <c r="A998" s="281">
        <v>530.6</v>
      </c>
      <c r="B998" s="171" t="s">
        <v>2827</v>
      </c>
      <c r="C998" s="171" t="s">
        <v>1849</v>
      </c>
      <c r="D998" s="173">
        <v>-5.1682857422245099E-2</v>
      </c>
      <c r="E998" s="173">
        <v>4.7262079471812601E-2</v>
      </c>
      <c r="F998" s="173">
        <v>0.94962998719337499</v>
      </c>
      <c r="G998" s="173">
        <v>0.86560999999999999</v>
      </c>
      <c r="H998" s="173">
        <v>1.0418000000000001</v>
      </c>
      <c r="I998" s="173">
        <v>0.27415786246241802</v>
      </c>
      <c r="J998" s="282">
        <v>441421</v>
      </c>
      <c r="K998" s="282">
        <v>585</v>
      </c>
      <c r="L998" s="283">
        <v>440836</v>
      </c>
      <c r="M998" s="171"/>
      <c r="N998" s="171"/>
      <c r="O998" s="171"/>
      <c r="P998" s="171"/>
      <c r="Q998" s="171"/>
      <c r="R998" s="171"/>
      <c r="S998" s="171"/>
      <c r="T998" s="171"/>
      <c r="U998" s="171"/>
      <c r="V998" s="171"/>
      <c r="W998" s="171"/>
      <c r="X998" s="171"/>
      <c r="Y998" s="171"/>
      <c r="Z998" s="171"/>
      <c r="AA998" s="171"/>
      <c r="AB998" s="171"/>
    </row>
    <row r="999" spans="1:28" ht="15.75" customHeight="1" x14ac:dyDescent="0.2">
      <c r="A999" s="281">
        <v>790.9</v>
      </c>
      <c r="B999" s="171" t="s">
        <v>2828</v>
      </c>
      <c r="C999" s="171" t="s">
        <v>1914</v>
      </c>
      <c r="D999" s="173">
        <v>0.181350040802152</v>
      </c>
      <c r="E999" s="173">
        <v>0.16630825705147401</v>
      </c>
      <c r="F999" s="173">
        <v>1.19883474693248</v>
      </c>
      <c r="G999" s="173">
        <v>0.86536000000000002</v>
      </c>
      <c r="H999" s="173">
        <v>1.66082</v>
      </c>
      <c r="I999" s="173">
        <v>0.27551707988690899</v>
      </c>
      <c r="J999" s="282">
        <v>441635</v>
      </c>
      <c r="K999" s="282">
        <v>47</v>
      </c>
      <c r="L999" s="283">
        <v>441588</v>
      </c>
      <c r="M999" s="171"/>
      <c r="N999" s="171"/>
      <c r="O999" s="171"/>
      <c r="P999" s="171"/>
      <c r="Q999" s="171"/>
      <c r="R999" s="171"/>
      <c r="S999" s="171"/>
      <c r="T999" s="171"/>
      <c r="U999" s="171"/>
      <c r="V999" s="171"/>
      <c r="W999" s="171"/>
      <c r="X999" s="171"/>
      <c r="Y999" s="171"/>
      <c r="Z999" s="171"/>
      <c r="AA999" s="171"/>
      <c r="AB999" s="171"/>
    </row>
    <row r="1000" spans="1:28" ht="15.75" customHeight="1" x14ac:dyDescent="0.2">
      <c r="A1000" s="281">
        <v>585.34</v>
      </c>
      <c r="B1000" s="171" t="s">
        <v>2829</v>
      </c>
      <c r="C1000" s="171" t="s">
        <v>1918</v>
      </c>
      <c r="D1000" s="173">
        <v>1.33312365207516E-2</v>
      </c>
      <c r="E1000" s="173">
        <v>1.23002102948507E-2</v>
      </c>
      <c r="F1000" s="173">
        <v>1.0134204936492699</v>
      </c>
      <c r="G1000" s="173">
        <v>0.98928000000000005</v>
      </c>
      <c r="H1000" s="173">
        <v>1.0381499999999999</v>
      </c>
      <c r="I1000" s="173">
        <v>0.278443800943183</v>
      </c>
      <c r="J1000" s="282">
        <v>438618</v>
      </c>
      <c r="K1000" s="282">
        <v>8849</v>
      </c>
      <c r="L1000" s="283">
        <v>429769</v>
      </c>
      <c r="M1000" s="171"/>
      <c r="N1000" s="171"/>
      <c r="O1000" s="171"/>
      <c r="P1000" s="171"/>
      <c r="Q1000" s="171"/>
      <c r="R1000" s="171"/>
      <c r="S1000" s="171"/>
      <c r="T1000" s="171"/>
      <c r="U1000" s="171"/>
      <c r="V1000" s="171"/>
      <c r="W1000" s="171"/>
      <c r="X1000" s="171"/>
      <c r="Y1000" s="171"/>
      <c r="Z1000" s="171"/>
      <c r="AA1000" s="171"/>
      <c r="AB1000" s="171"/>
    </row>
    <row r="1001" spans="1:28" ht="15.75" customHeight="1" x14ac:dyDescent="0.2">
      <c r="A1001" s="281">
        <v>704.11</v>
      </c>
      <c r="B1001" s="171" t="s">
        <v>2830</v>
      </c>
      <c r="C1001" s="171" t="s">
        <v>1855</v>
      </c>
      <c r="D1001" s="173">
        <v>-5.2653887886642499E-2</v>
      </c>
      <c r="E1001" s="173">
        <v>4.8639321406283E-2</v>
      </c>
      <c r="F1001" s="173">
        <v>0.94870831510416398</v>
      </c>
      <c r="G1001" s="173">
        <v>0.86243999999999998</v>
      </c>
      <c r="H1001" s="173">
        <v>1.0436000000000001</v>
      </c>
      <c r="I1001" s="173">
        <v>0.279013775593213</v>
      </c>
      <c r="J1001" s="282">
        <v>441489</v>
      </c>
      <c r="K1001" s="282">
        <v>560</v>
      </c>
      <c r="L1001" s="283">
        <v>440929</v>
      </c>
      <c r="M1001" s="171"/>
      <c r="N1001" s="171"/>
      <c r="O1001" s="171"/>
      <c r="P1001" s="171"/>
      <c r="Q1001" s="171"/>
      <c r="R1001" s="171"/>
      <c r="S1001" s="171"/>
      <c r="T1001" s="171"/>
      <c r="U1001" s="171"/>
      <c r="V1001" s="171"/>
      <c r="W1001" s="171"/>
      <c r="X1001" s="171"/>
      <c r="Y1001" s="171"/>
      <c r="Z1001" s="171"/>
      <c r="AA1001" s="171"/>
      <c r="AB1001" s="171"/>
    </row>
    <row r="1002" spans="1:28" ht="15.75" customHeight="1" x14ac:dyDescent="0.2">
      <c r="A1002" s="281">
        <v>626.12</v>
      </c>
      <c r="B1002" s="171" t="s">
        <v>2831</v>
      </c>
      <c r="C1002" s="171" t="s">
        <v>1918</v>
      </c>
      <c r="D1002" s="173">
        <v>2.7268423021911601E-2</v>
      </c>
      <c r="E1002" s="173">
        <v>2.5206753304639101E-2</v>
      </c>
      <c r="F1002" s="173">
        <v>1.02764360894843</v>
      </c>
      <c r="G1002" s="173">
        <v>0.97811000000000003</v>
      </c>
      <c r="H1002" s="173">
        <v>1.07969</v>
      </c>
      <c r="I1002" s="173">
        <v>0.279345685942327</v>
      </c>
      <c r="J1002" s="282">
        <v>440411</v>
      </c>
      <c r="K1002" s="282">
        <v>2388</v>
      </c>
      <c r="L1002" s="283">
        <v>438023</v>
      </c>
      <c r="M1002" s="171"/>
      <c r="N1002" s="171"/>
      <c r="O1002" s="171"/>
      <c r="P1002" s="171"/>
      <c r="Q1002" s="171"/>
      <c r="R1002" s="171"/>
      <c r="S1002" s="171"/>
      <c r="T1002" s="171"/>
      <c r="U1002" s="171"/>
      <c r="V1002" s="171"/>
      <c r="W1002" s="171"/>
      <c r="X1002" s="171"/>
      <c r="Y1002" s="171"/>
      <c r="Z1002" s="171"/>
      <c r="AA1002" s="171"/>
      <c r="AB1002" s="171"/>
    </row>
    <row r="1003" spans="1:28" ht="15.75" customHeight="1" x14ac:dyDescent="0.2">
      <c r="A1003" s="281">
        <v>835</v>
      </c>
      <c r="B1003" s="171" t="s">
        <v>2832</v>
      </c>
      <c r="C1003" s="171" t="s">
        <v>1938</v>
      </c>
      <c r="D1003" s="173">
        <v>8.7503282098451308E-3</v>
      </c>
      <c r="E1003" s="173">
        <v>8.1142614184668092E-3</v>
      </c>
      <c r="F1003" s="173">
        <v>1.0087887242426501</v>
      </c>
      <c r="G1003" s="173">
        <v>0.99287000000000003</v>
      </c>
      <c r="H1003" s="173">
        <v>1.0249600000000001</v>
      </c>
      <c r="I1003" s="173">
        <v>0.28086030641918303</v>
      </c>
      <c r="J1003" s="282">
        <v>426218</v>
      </c>
      <c r="K1003" s="282">
        <v>21326</v>
      </c>
      <c r="L1003" s="283">
        <v>404892</v>
      </c>
      <c r="M1003" s="171"/>
      <c r="N1003" s="171"/>
      <c r="O1003" s="171"/>
      <c r="P1003" s="171"/>
      <c r="Q1003" s="171"/>
      <c r="R1003" s="171"/>
      <c r="S1003" s="171"/>
      <c r="T1003" s="171"/>
      <c r="U1003" s="171"/>
      <c r="V1003" s="171"/>
      <c r="W1003" s="171"/>
      <c r="X1003" s="171"/>
      <c r="Y1003" s="171"/>
      <c r="Z1003" s="171"/>
      <c r="AA1003" s="171"/>
      <c r="AB1003" s="171"/>
    </row>
    <row r="1004" spans="1:28" ht="15.75" customHeight="1" x14ac:dyDescent="0.2">
      <c r="A1004" s="281">
        <v>194</v>
      </c>
      <c r="B1004" s="171" t="s">
        <v>2833</v>
      </c>
      <c r="C1004" s="171" t="s">
        <v>1820</v>
      </c>
      <c r="D1004" s="173">
        <v>3.5008854132671102E-2</v>
      </c>
      <c r="E1004" s="173">
        <v>3.2465800008913102E-2</v>
      </c>
      <c r="F1004" s="173">
        <v>1.03562887835452</v>
      </c>
      <c r="G1004" s="173">
        <v>0.97177999999999998</v>
      </c>
      <c r="H1004" s="173">
        <v>1.1036699999999999</v>
      </c>
      <c r="I1004" s="173">
        <v>0.28088640350370297</v>
      </c>
      <c r="J1004" s="282">
        <v>440717</v>
      </c>
      <c r="K1004" s="282">
        <v>1248</v>
      </c>
      <c r="L1004" s="283">
        <v>439469</v>
      </c>
      <c r="M1004" s="171"/>
      <c r="N1004" s="171"/>
      <c r="O1004" s="171"/>
      <c r="P1004" s="171"/>
      <c r="Q1004" s="171"/>
      <c r="R1004" s="171"/>
      <c r="S1004" s="171"/>
      <c r="T1004" s="171"/>
      <c r="U1004" s="171"/>
      <c r="V1004" s="171"/>
      <c r="W1004" s="171"/>
      <c r="X1004" s="171"/>
      <c r="Y1004" s="171"/>
      <c r="Z1004" s="171"/>
      <c r="AA1004" s="171"/>
      <c r="AB1004" s="171"/>
    </row>
    <row r="1005" spans="1:28" ht="15.75" customHeight="1" x14ac:dyDescent="0.2">
      <c r="A1005" s="281">
        <v>686.3</v>
      </c>
      <c r="B1005" s="171" t="s">
        <v>2834</v>
      </c>
      <c r="C1005" s="171" t="s">
        <v>1855</v>
      </c>
      <c r="D1005" s="173">
        <v>3.3810272311635102E-2</v>
      </c>
      <c r="E1005" s="173">
        <v>3.1365917117504902E-2</v>
      </c>
      <c r="F1005" s="173">
        <v>1.03438833600185</v>
      </c>
      <c r="G1005" s="173">
        <v>0.97270999999999996</v>
      </c>
      <c r="H1005" s="173">
        <v>1.09998</v>
      </c>
      <c r="I1005" s="173">
        <v>0.28106486419610699</v>
      </c>
      <c r="J1005" s="282">
        <v>440874</v>
      </c>
      <c r="K1005" s="282">
        <v>1349</v>
      </c>
      <c r="L1005" s="283">
        <v>439525</v>
      </c>
      <c r="M1005" s="171"/>
      <c r="N1005" s="171"/>
      <c r="O1005" s="171"/>
      <c r="P1005" s="171"/>
      <c r="Q1005" s="171"/>
      <c r="R1005" s="171"/>
      <c r="S1005" s="171"/>
      <c r="T1005" s="171"/>
      <c r="U1005" s="171"/>
      <c r="V1005" s="171"/>
      <c r="W1005" s="171"/>
      <c r="X1005" s="171"/>
      <c r="Y1005" s="171"/>
      <c r="Z1005" s="171"/>
      <c r="AA1005" s="171"/>
      <c r="AB1005" s="171"/>
    </row>
    <row r="1006" spans="1:28" ht="15.75" customHeight="1" x14ac:dyDescent="0.2">
      <c r="A1006" s="281">
        <v>450</v>
      </c>
      <c r="B1006" s="171" t="s">
        <v>2835</v>
      </c>
      <c r="C1006" s="171" t="s">
        <v>1831</v>
      </c>
      <c r="D1006" s="173">
        <v>1.8481957538592102E-2</v>
      </c>
      <c r="E1006" s="173">
        <v>1.7147908317444598E-2</v>
      </c>
      <c r="F1006" s="173">
        <v>1.01865380598179</v>
      </c>
      <c r="G1006" s="173">
        <v>0.98499000000000003</v>
      </c>
      <c r="H1006" s="173">
        <v>1.0534699999999999</v>
      </c>
      <c r="I1006" s="173">
        <v>0.28112453051338698</v>
      </c>
      <c r="J1006" s="282">
        <v>437855</v>
      </c>
      <c r="K1006" s="282">
        <v>4507</v>
      </c>
      <c r="L1006" s="283">
        <v>433348</v>
      </c>
      <c r="M1006" s="171"/>
      <c r="N1006" s="171"/>
      <c r="O1006" s="171"/>
      <c r="P1006" s="171"/>
      <c r="Q1006" s="171"/>
      <c r="R1006" s="171"/>
      <c r="S1006" s="171"/>
      <c r="T1006" s="171"/>
      <c r="U1006" s="171"/>
      <c r="V1006" s="171"/>
      <c r="W1006" s="171"/>
      <c r="X1006" s="171"/>
      <c r="Y1006" s="171"/>
      <c r="Z1006" s="171"/>
      <c r="AA1006" s="171"/>
      <c r="AB1006" s="171"/>
    </row>
    <row r="1007" spans="1:28" ht="15.75" customHeight="1" x14ac:dyDescent="0.2">
      <c r="A1007" s="281">
        <v>333.3</v>
      </c>
      <c r="B1007" s="171" t="s">
        <v>2836</v>
      </c>
      <c r="C1007" s="171" t="s">
        <v>1878</v>
      </c>
      <c r="D1007" s="173">
        <v>6.8816918681611702E-2</v>
      </c>
      <c r="E1007" s="173">
        <v>6.3858790853028993E-2</v>
      </c>
      <c r="F1007" s="173">
        <v>1.0712400671501201</v>
      </c>
      <c r="G1007" s="173">
        <v>0.94520999999999999</v>
      </c>
      <c r="H1007" s="173">
        <v>1.21407</v>
      </c>
      <c r="I1007" s="173">
        <v>0.28119352617544902</v>
      </c>
      <c r="J1007" s="282">
        <v>441676</v>
      </c>
      <c r="K1007" s="282">
        <v>321</v>
      </c>
      <c r="L1007" s="283">
        <v>441355</v>
      </c>
      <c r="M1007" s="171"/>
      <c r="N1007" s="171"/>
      <c r="O1007" s="171"/>
      <c r="P1007" s="171"/>
      <c r="Q1007" s="171"/>
      <c r="R1007" s="171"/>
      <c r="S1007" s="171"/>
      <c r="T1007" s="171"/>
      <c r="U1007" s="171"/>
      <c r="V1007" s="171"/>
      <c r="W1007" s="171"/>
      <c r="X1007" s="171"/>
      <c r="Y1007" s="171"/>
      <c r="Z1007" s="171"/>
      <c r="AA1007" s="171"/>
      <c r="AB1007" s="171"/>
    </row>
    <row r="1008" spans="1:28" ht="15.75" customHeight="1" x14ac:dyDescent="0.2">
      <c r="A1008" s="281">
        <v>433.8</v>
      </c>
      <c r="B1008" s="171" t="s">
        <v>2837</v>
      </c>
      <c r="C1008" s="171" t="s">
        <v>1831</v>
      </c>
      <c r="D1008" s="173">
        <v>1.07903059510753E-2</v>
      </c>
      <c r="E1008" s="173">
        <v>1.0046744913423999E-2</v>
      </c>
      <c r="F1008" s="173">
        <v>1.0108487312555401</v>
      </c>
      <c r="G1008" s="173">
        <v>0.99114000000000002</v>
      </c>
      <c r="H1008" s="173">
        <v>1.03095</v>
      </c>
      <c r="I1008" s="173">
        <v>0.28281813510188197</v>
      </c>
      <c r="J1008" s="282">
        <v>432866</v>
      </c>
      <c r="K1008" s="282">
        <v>13402</v>
      </c>
      <c r="L1008" s="283">
        <v>419464</v>
      </c>
      <c r="M1008" s="171"/>
      <c r="N1008" s="171"/>
      <c r="O1008" s="171"/>
      <c r="P1008" s="171"/>
      <c r="Q1008" s="171"/>
      <c r="R1008" s="171"/>
      <c r="S1008" s="171"/>
      <c r="T1008" s="171"/>
      <c r="U1008" s="171"/>
      <c r="V1008" s="171"/>
      <c r="W1008" s="171"/>
      <c r="X1008" s="171"/>
      <c r="Y1008" s="171"/>
      <c r="Z1008" s="171"/>
      <c r="AA1008" s="171"/>
      <c r="AB1008" s="171"/>
    </row>
    <row r="1009" spans="1:28" ht="15.75" customHeight="1" x14ac:dyDescent="0.2">
      <c r="A1009" s="281">
        <v>285.3</v>
      </c>
      <c r="B1009" s="171" t="s">
        <v>2838</v>
      </c>
      <c r="C1009" s="171" t="s">
        <v>1852</v>
      </c>
      <c r="D1009" s="173">
        <v>0.151755811665123</v>
      </c>
      <c r="E1009" s="173">
        <v>0.141323535778202</v>
      </c>
      <c r="F1009" s="173">
        <v>1.16387599678786</v>
      </c>
      <c r="G1009" s="173">
        <v>0.88229000000000002</v>
      </c>
      <c r="H1009" s="173">
        <v>1.5353399999999999</v>
      </c>
      <c r="I1009" s="173">
        <v>0.28290408595969202</v>
      </c>
      <c r="J1009" s="282">
        <v>441830</v>
      </c>
      <c r="K1009" s="282">
        <v>65</v>
      </c>
      <c r="L1009" s="283">
        <v>441765</v>
      </c>
      <c r="M1009" s="171"/>
      <c r="N1009" s="171"/>
      <c r="O1009" s="171"/>
      <c r="P1009" s="171"/>
      <c r="Q1009" s="171"/>
      <c r="R1009" s="171"/>
      <c r="S1009" s="171"/>
      <c r="T1009" s="171"/>
      <c r="U1009" s="171"/>
      <c r="V1009" s="171"/>
      <c r="W1009" s="171"/>
      <c r="X1009" s="171"/>
      <c r="Y1009" s="171"/>
      <c r="Z1009" s="171"/>
      <c r="AA1009" s="171"/>
      <c r="AB1009" s="171"/>
    </row>
    <row r="1010" spans="1:28" ht="15.75" customHeight="1" x14ac:dyDescent="0.2">
      <c r="A1010" s="281">
        <v>426.32</v>
      </c>
      <c r="B1010" s="171" t="s">
        <v>2839</v>
      </c>
      <c r="C1010" s="171" t="s">
        <v>1831</v>
      </c>
      <c r="D1010" s="173">
        <v>1.83551842053024E-2</v>
      </c>
      <c r="E1010" s="173">
        <v>1.71046646635311E-2</v>
      </c>
      <c r="F1010" s="173">
        <v>1.0185246760286299</v>
      </c>
      <c r="G1010" s="173">
        <v>0.98494000000000004</v>
      </c>
      <c r="H1010" s="173">
        <v>1.05325</v>
      </c>
      <c r="I1010" s="173">
        <v>0.28322183011686197</v>
      </c>
      <c r="J1010" s="282">
        <v>435771</v>
      </c>
      <c r="K1010" s="282">
        <v>4515</v>
      </c>
      <c r="L1010" s="283">
        <v>431256</v>
      </c>
      <c r="M1010" s="171"/>
      <c r="N1010" s="171"/>
      <c r="O1010" s="171"/>
      <c r="P1010" s="171"/>
      <c r="Q1010" s="171"/>
      <c r="R1010" s="171"/>
      <c r="S1010" s="171"/>
      <c r="T1010" s="171"/>
      <c r="U1010" s="171"/>
      <c r="V1010" s="171"/>
      <c r="W1010" s="171"/>
      <c r="X1010" s="171"/>
      <c r="Y1010" s="171"/>
      <c r="Z1010" s="171"/>
      <c r="AA1010" s="171"/>
      <c r="AB1010" s="171"/>
    </row>
    <row r="1011" spans="1:28" ht="15.75" customHeight="1" x14ac:dyDescent="0.2">
      <c r="A1011" s="281">
        <v>429.1</v>
      </c>
      <c r="B1011" s="171" t="s">
        <v>2840</v>
      </c>
      <c r="C1011" s="171" t="s">
        <v>1831</v>
      </c>
      <c r="D1011" s="173">
        <v>-2.51483785623406E-2</v>
      </c>
      <c r="E1011" s="173">
        <v>2.3469664499915902E-2</v>
      </c>
      <c r="F1011" s="173">
        <v>0.97516520768152604</v>
      </c>
      <c r="G1011" s="173">
        <v>0.93132000000000004</v>
      </c>
      <c r="H1011" s="173">
        <v>1.0210699999999999</v>
      </c>
      <c r="I1011" s="173">
        <v>0.283932549211798</v>
      </c>
      <c r="J1011" s="282">
        <v>437523</v>
      </c>
      <c r="K1011" s="282">
        <v>2383</v>
      </c>
      <c r="L1011" s="283">
        <v>435140</v>
      </c>
      <c r="M1011" s="171"/>
      <c r="N1011" s="171"/>
      <c r="O1011" s="171"/>
      <c r="P1011" s="171"/>
      <c r="Q1011" s="171"/>
      <c r="R1011" s="171"/>
      <c r="S1011" s="171"/>
      <c r="T1011" s="171"/>
      <c r="U1011" s="171"/>
      <c r="V1011" s="171"/>
      <c r="W1011" s="171"/>
      <c r="X1011" s="171"/>
      <c r="Y1011" s="171"/>
      <c r="Z1011" s="171"/>
      <c r="AA1011" s="171"/>
      <c r="AB1011" s="171"/>
    </row>
    <row r="1012" spans="1:28" ht="15.75" customHeight="1" x14ac:dyDescent="0.2">
      <c r="A1012" s="281">
        <v>250.3</v>
      </c>
      <c r="B1012" s="171" t="s">
        <v>2841</v>
      </c>
      <c r="C1012" s="171" t="s">
        <v>1859</v>
      </c>
      <c r="D1012" s="173">
        <v>-1.1918568607085501E-2</v>
      </c>
      <c r="E1012" s="173">
        <v>1.1129182394814301E-2</v>
      </c>
      <c r="F1012" s="173">
        <v>0.98815217619388396</v>
      </c>
      <c r="G1012" s="173">
        <v>0.96682999999999997</v>
      </c>
      <c r="H1012" s="173">
        <v>1.0099400000000001</v>
      </c>
      <c r="I1012" s="173">
        <v>0.28420117601331302</v>
      </c>
      <c r="J1012" s="282">
        <v>432991</v>
      </c>
      <c r="K1012" s="282">
        <v>10866</v>
      </c>
      <c r="L1012" s="283">
        <v>422125</v>
      </c>
      <c r="M1012" s="171"/>
      <c r="N1012" s="171"/>
      <c r="O1012" s="171"/>
      <c r="P1012" s="171"/>
      <c r="Q1012" s="171"/>
      <c r="R1012" s="171"/>
      <c r="S1012" s="171"/>
      <c r="T1012" s="171"/>
      <c r="U1012" s="171"/>
      <c r="V1012" s="171"/>
      <c r="W1012" s="171"/>
      <c r="X1012" s="171"/>
      <c r="Y1012" s="171"/>
      <c r="Z1012" s="171"/>
      <c r="AA1012" s="171"/>
      <c r="AB1012" s="171"/>
    </row>
    <row r="1013" spans="1:28" ht="15.75" customHeight="1" x14ac:dyDescent="0.2">
      <c r="A1013" s="281">
        <v>331.1</v>
      </c>
      <c r="B1013" s="171" t="s">
        <v>2842</v>
      </c>
      <c r="C1013" s="171" t="s">
        <v>1878</v>
      </c>
      <c r="D1013" s="173">
        <v>3.9418962018267702E-2</v>
      </c>
      <c r="E1013" s="173">
        <v>3.6861427064166397E-2</v>
      </c>
      <c r="F1013" s="173">
        <v>1.0402061992582901</v>
      </c>
      <c r="G1013" s="173">
        <v>0.9677</v>
      </c>
      <c r="H1013" s="173">
        <v>1.1181399999999999</v>
      </c>
      <c r="I1013" s="173">
        <v>0.28489738632820599</v>
      </c>
      <c r="J1013" s="282">
        <v>441389</v>
      </c>
      <c r="K1013" s="282">
        <v>965</v>
      </c>
      <c r="L1013" s="283">
        <v>440424</v>
      </c>
      <c r="M1013" s="171"/>
      <c r="N1013" s="171"/>
      <c r="O1013" s="171"/>
      <c r="P1013" s="171"/>
      <c r="Q1013" s="171"/>
      <c r="R1013" s="171"/>
      <c r="S1013" s="171"/>
      <c r="T1013" s="171"/>
      <c r="U1013" s="171"/>
      <c r="V1013" s="171"/>
      <c r="W1013" s="171"/>
      <c r="X1013" s="171"/>
      <c r="Y1013" s="171"/>
      <c r="Z1013" s="171"/>
      <c r="AA1013" s="171"/>
      <c r="AB1013" s="171"/>
    </row>
    <row r="1014" spans="1:28" ht="15.75" customHeight="1" x14ac:dyDescent="0.2">
      <c r="A1014" s="281">
        <v>781</v>
      </c>
      <c r="B1014" s="171" t="s">
        <v>2843</v>
      </c>
      <c r="C1014" s="171" t="s">
        <v>1914</v>
      </c>
      <c r="D1014" s="173">
        <v>1.5594881173004799E-2</v>
      </c>
      <c r="E1014" s="173">
        <v>1.4616474059781901E-2</v>
      </c>
      <c r="F1014" s="173">
        <v>1.0157171159178899</v>
      </c>
      <c r="G1014" s="173">
        <v>0.98702999999999996</v>
      </c>
      <c r="H1014" s="173">
        <v>1.0452399999999999</v>
      </c>
      <c r="I1014" s="173">
        <v>0.28599953814202</v>
      </c>
      <c r="J1014" s="282">
        <v>427504</v>
      </c>
      <c r="K1014" s="282">
        <v>6221</v>
      </c>
      <c r="L1014" s="283">
        <v>421283</v>
      </c>
      <c r="M1014" s="171"/>
      <c r="N1014" s="171"/>
      <c r="O1014" s="171"/>
      <c r="P1014" s="171"/>
      <c r="Q1014" s="171"/>
      <c r="R1014" s="171"/>
      <c r="S1014" s="171"/>
      <c r="T1014" s="171"/>
      <c r="U1014" s="171"/>
      <c r="V1014" s="171"/>
      <c r="W1014" s="171"/>
      <c r="X1014" s="171"/>
      <c r="Y1014" s="171"/>
      <c r="Z1014" s="171"/>
      <c r="AA1014" s="171"/>
      <c r="AB1014" s="171"/>
    </row>
    <row r="1015" spans="1:28" ht="15.75" customHeight="1" x14ac:dyDescent="0.2">
      <c r="A1015" s="281">
        <v>962.1</v>
      </c>
      <c r="B1015" s="171" t="s">
        <v>2844</v>
      </c>
      <c r="C1015" s="171" t="s">
        <v>1938</v>
      </c>
      <c r="D1015" s="173">
        <v>6.0192915032003698E-2</v>
      </c>
      <c r="E1015" s="173">
        <v>5.6537848330106499E-2</v>
      </c>
      <c r="F1015" s="173">
        <v>1.0620414105367599</v>
      </c>
      <c r="G1015" s="173">
        <v>0.95064000000000004</v>
      </c>
      <c r="H1015" s="173">
        <v>1.1865000000000001</v>
      </c>
      <c r="I1015" s="173">
        <v>0.28703518663230099</v>
      </c>
      <c r="J1015" s="282">
        <v>440667</v>
      </c>
      <c r="K1015" s="282">
        <v>410</v>
      </c>
      <c r="L1015" s="283">
        <v>440257</v>
      </c>
      <c r="M1015" s="171"/>
      <c r="N1015" s="171"/>
      <c r="O1015" s="171"/>
      <c r="P1015" s="171"/>
      <c r="Q1015" s="171"/>
      <c r="R1015" s="171"/>
      <c r="S1015" s="171"/>
      <c r="T1015" s="171"/>
      <c r="U1015" s="171"/>
      <c r="V1015" s="171"/>
      <c r="W1015" s="171"/>
      <c r="X1015" s="171"/>
      <c r="Y1015" s="171"/>
      <c r="Z1015" s="171"/>
      <c r="AA1015" s="171"/>
      <c r="AB1015" s="171"/>
    </row>
    <row r="1016" spans="1:28" ht="15.75" customHeight="1" x14ac:dyDescent="0.2">
      <c r="A1016" s="281">
        <v>614.32000000000005</v>
      </c>
      <c r="B1016" s="171" t="s">
        <v>2845</v>
      </c>
      <c r="C1016" s="171" t="s">
        <v>1918</v>
      </c>
      <c r="D1016" s="173">
        <v>-0.13116116445279699</v>
      </c>
      <c r="E1016" s="173">
        <v>0.123334732070462</v>
      </c>
      <c r="F1016" s="173">
        <v>0.877076409460257</v>
      </c>
      <c r="G1016" s="173">
        <v>0.68874000000000002</v>
      </c>
      <c r="H1016" s="173">
        <v>1.1169199999999999</v>
      </c>
      <c r="I1016" s="173">
        <v>0.28757482789844502</v>
      </c>
      <c r="J1016" s="282">
        <v>441798</v>
      </c>
      <c r="K1016" s="282">
        <v>87</v>
      </c>
      <c r="L1016" s="283">
        <v>441711</v>
      </c>
      <c r="M1016" s="171"/>
      <c r="N1016" s="171"/>
      <c r="O1016" s="171"/>
      <c r="P1016" s="171"/>
      <c r="Q1016" s="171"/>
      <c r="R1016" s="171"/>
      <c r="S1016" s="171"/>
      <c r="T1016" s="171"/>
      <c r="U1016" s="171"/>
      <c r="V1016" s="171"/>
      <c r="W1016" s="171"/>
      <c r="X1016" s="171"/>
      <c r="Y1016" s="171"/>
      <c r="Z1016" s="171"/>
      <c r="AA1016" s="171"/>
      <c r="AB1016" s="171"/>
    </row>
    <row r="1017" spans="1:28" ht="15.75" customHeight="1" x14ac:dyDescent="0.2">
      <c r="A1017" s="281">
        <v>381.2</v>
      </c>
      <c r="B1017" s="171" t="s">
        <v>2846</v>
      </c>
      <c r="C1017" s="171" t="s">
        <v>1896</v>
      </c>
      <c r="D1017" s="173">
        <v>-1.53014078223901E-2</v>
      </c>
      <c r="E1017" s="173">
        <v>1.44288432170771E-2</v>
      </c>
      <c r="F1017" s="173">
        <v>0.98481506390111295</v>
      </c>
      <c r="G1017" s="173">
        <v>0.95735000000000003</v>
      </c>
      <c r="H1017" s="173">
        <v>1.0130600000000001</v>
      </c>
      <c r="I1017" s="173">
        <v>0.28892917803333401</v>
      </c>
      <c r="J1017" s="282">
        <v>431382</v>
      </c>
      <c r="K1017" s="282">
        <v>6401</v>
      </c>
      <c r="L1017" s="283">
        <v>424981</v>
      </c>
      <c r="M1017" s="171"/>
      <c r="N1017" s="171"/>
      <c r="O1017" s="171"/>
      <c r="P1017" s="171"/>
      <c r="Q1017" s="171"/>
      <c r="R1017" s="171"/>
      <c r="S1017" s="171"/>
      <c r="T1017" s="171"/>
      <c r="U1017" s="171"/>
      <c r="V1017" s="171"/>
      <c r="W1017" s="171"/>
      <c r="X1017" s="171"/>
      <c r="Y1017" s="171"/>
      <c r="Z1017" s="171"/>
      <c r="AA1017" s="171"/>
      <c r="AB1017" s="171"/>
    </row>
    <row r="1018" spans="1:28" ht="15.75" customHeight="1" x14ac:dyDescent="0.2">
      <c r="A1018" s="281">
        <v>444.5</v>
      </c>
      <c r="B1018" s="171" t="s">
        <v>2847</v>
      </c>
      <c r="C1018" s="171" t="s">
        <v>1831</v>
      </c>
      <c r="D1018" s="173">
        <v>0.110107681171858</v>
      </c>
      <c r="E1018" s="173">
        <v>0.103829576197419</v>
      </c>
      <c r="F1018" s="173">
        <v>1.1163982790616001</v>
      </c>
      <c r="G1018" s="173">
        <v>0.91083000000000003</v>
      </c>
      <c r="H1018" s="173">
        <v>1.36836</v>
      </c>
      <c r="I1018" s="173">
        <v>0.28893288726690403</v>
      </c>
      <c r="J1018" s="282">
        <v>441811</v>
      </c>
      <c r="K1018" s="282">
        <v>121</v>
      </c>
      <c r="L1018" s="283">
        <v>441690</v>
      </c>
      <c r="M1018" s="171"/>
      <c r="N1018" s="171"/>
      <c r="O1018" s="171"/>
      <c r="P1018" s="171"/>
      <c r="Q1018" s="171"/>
      <c r="R1018" s="171"/>
      <c r="S1018" s="171"/>
      <c r="T1018" s="171"/>
      <c r="U1018" s="171"/>
      <c r="V1018" s="171"/>
      <c r="W1018" s="171"/>
      <c r="X1018" s="171"/>
      <c r="Y1018" s="171"/>
      <c r="Z1018" s="171"/>
      <c r="AA1018" s="171"/>
      <c r="AB1018" s="171"/>
    </row>
    <row r="1019" spans="1:28" ht="15.75" customHeight="1" x14ac:dyDescent="0.2">
      <c r="A1019" s="281">
        <v>736.6</v>
      </c>
      <c r="B1019" s="171" t="s">
        <v>2848</v>
      </c>
      <c r="C1019" s="171" t="s">
        <v>1902</v>
      </c>
      <c r="D1019" s="173">
        <v>1.8405622071954401E-2</v>
      </c>
      <c r="E1019" s="173">
        <v>1.7366878325132E-2</v>
      </c>
      <c r="F1019" s="173">
        <v>1.0185760495359899</v>
      </c>
      <c r="G1019" s="173">
        <v>0.98448999999999998</v>
      </c>
      <c r="H1019" s="173">
        <v>1.0538400000000001</v>
      </c>
      <c r="I1019" s="173">
        <v>0.28923024070030701</v>
      </c>
      <c r="J1019" s="282">
        <v>437880</v>
      </c>
      <c r="K1019" s="282">
        <v>4392</v>
      </c>
      <c r="L1019" s="283">
        <v>433488</v>
      </c>
      <c r="M1019" s="171"/>
      <c r="N1019" s="171"/>
      <c r="O1019" s="171"/>
      <c r="P1019" s="171"/>
      <c r="Q1019" s="171"/>
      <c r="R1019" s="171"/>
      <c r="S1019" s="171"/>
      <c r="T1019" s="171"/>
      <c r="U1019" s="171"/>
      <c r="V1019" s="171"/>
      <c r="W1019" s="171"/>
      <c r="X1019" s="171"/>
      <c r="Y1019" s="171"/>
      <c r="Z1019" s="171"/>
      <c r="AA1019" s="171"/>
      <c r="AB1019" s="171"/>
    </row>
    <row r="1020" spans="1:28" ht="15.75" customHeight="1" x14ac:dyDescent="0.2">
      <c r="A1020" s="281">
        <v>313.10000000000002</v>
      </c>
      <c r="B1020" s="171" t="s">
        <v>2849</v>
      </c>
      <c r="C1020" s="171" t="s">
        <v>1816</v>
      </c>
      <c r="D1020" s="173">
        <v>-1.2094298092761699E-2</v>
      </c>
      <c r="E1020" s="173">
        <v>1.14156753393436E-2</v>
      </c>
      <c r="F1020" s="173">
        <v>0.98797854397678897</v>
      </c>
      <c r="G1020" s="173">
        <v>0.96611999999999998</v>
      </c>
      <c r="H1020" s="173">
        <v>1.01033</v>
      </c>
      <c r="I1020" s="173">
        <v>0.28939644980835399</v>
      </c>
      <c r="J1020" s="282">
        <v>439159</v>
      </c>
      <c r="K1020" s="282">
        <v>10844</v>
      </c>
      <c r="L1020" s="283">
        <v>428315</v>
      </c>
      <c r="M1020" s="171"/>
      <c r="N1020" s="171"/>
      <c r="O1020" s="171"/>
      <c r="P1020" s="171"/>
      <c r="Q1020" s="171"/>
      <c r="R1020" s="171"/>
      <c r="S1020" s="171"/>
      <c r="T1020" s="171"/>
      <c r="U1020" s="171"/>
      <c r="V1020" s="171"/>
      <c r="W1020" s="171"/>
      <c r="X1020" s="171"/>
      <c r="Y1020" s="171"/>
      <c r="Z1020" s="171"/>
      <c r="AA1020" s="171"/>
      <c r="AB1020" s="171"/>
    </row>
    <row r="1021" spans="1:28" ht="15.75" customHeight="1" x14ac:dyDescent="0.2">
      <c r="A1021" s="281">
        <v>555.20000000000005</v>
      </c>
      <c r="B1021" s="171" t="s">
        <v>2850</v>
      </c>
      <c r="C1021" s="171" t="s">
        <v>1849</v>
      </c>
      <c r="D1021" s="173">
        <v>-1.7381816881288901E-2</v>
      </c>
      <c r="E1021" s="173">
        <v>1.6423455875782401E-2</v>
      </c>
      <c r="F1021" s="173">
        <v>0.98276837543363704</v>
      </c>
      <c r="G1021" s="173">
        <v>0.95164000000000004</v>
      </c>
      <c r="H1021" s="173">
        <v>1.01492</v>
      </c>
      <c r="I1021" s="173">
        <v>0.28989445279748999</v>
      </c>
      <c r="J1021" s="282">
        <v>438367</v>
      </c>
      <c r="K1021" s="282">
        <v>4929</v>
      </c>
      <c r="L1021" s="283">
        <v>433438</v>
      </c>
      <c r="M1021" s="171"/>
      <c r="N1021" s="171"/>
      <c r="O1021" s="171"/>
      <c r="P1021" s="171"/>
      <c r="Q1021" s="171"/>
      <c r="R1021" s="171"/>
      <c r="S1021" s="171"/>
      <c r="T1021" s="171"/>
      <c r="U1021" s="171"/>
      <c r="V1021" s="171"/>
      <c r="W1021" s="171"/>
      <c r="X1021" s="171"/>
      <c r="Y1021" s="171"/>
      <c r="Z1021" s="171"/>
      <c r="AA1021" s="171"/>
      <c r="AB1021" s="171"/>
    </row>
    <row r="1022" spans="1:28" ht="15.75" customHeight="1" x14ac:dyDescent="0.2">
      <c r="A1022" s="281">
        <v>442.2</v>
      </c>
      <c r="B1022" s="171" t="s">
        <v>2851</v>
      </c>
      <c r="C1022" s="171" t="s">
        <v>1831</v>
      </c>
      <c r="D1022" s="173">
        <v>-2.81089480307051E-2</v>
      </c>
      <c r="E1022" s="173">
        <v>2.6580939835361701E-2</v>
      </c>
      <c r="F1022" s="173">
        <v>0.97228243277435999</v>
      </c>
      <c r="G1022" s="173">
        <v>0.92291999999999996</v>
      </c>
      <c r="H1022" s="173">
        <v>1.0242800000000001</v>
      </c>
      <c r="I1022" s="173">
        <v>0.29029024761808703</v>
      </c>
      <c r="J1022" s="282">
        <v>440639</v>
      </c>
      <c r="K1022" s="282">
        <v>1854</v>
      </c>
      <c r="L1022" s="283">
        <v>438785</v>
      </c>
      <c r="M1022" s="171"/>
      <c r="N1022" s="171"/>
      <c r="O1022" s="171"/>
      <c r="P1022" s="171"/>
      <c r="Q1022" s="171"/>
      <c r="R1022" s="171"/>
      <c r="S1022" s="171"/>
      <c r="T1022" s="171"/>
      <c r="U1022" s="171"/>
      <c r="V1022" s="171"/>
      <c r="W1022" s="171"/>
      <c r="X1022" s="171"/>
      <c r="Y1022" s="171"/>
      <c r="Z1022" s="171"/>
      <c r="AA1022" s="171"/>
      <c r="AB1022" s="171"/>
    </row>
    <row r="1023" spans="1:28" ht="15.75" customHeight="1" x14ac:dyDescent="0.2">
      <c r="A1023" s="281">
        <v>574.29999999999995</v>
      </c>
      <c r="B1023" s="171" t="s">
        <v>2852</v>
      </c>
      <c r="C1023" s="171" t="s">
        <v>1849</v>
      </c>
      <c r="D1023" s="173">
        <v>1.5325223363303501E-2</v>
      </c>
      <c r="E1023" s="173">
        <v>1.45280037378885E-2</v>
      </c>
      <c r="F1023" s="173">
        <v>1.01544325679092</v>
      </c>
      <c r="G1023" s="173">
        <v>0.98694000000000004</v>
      </c>
      <c r="H1023" s="173">
        <v>1.04477</v>
      </c>
      <c r="I1023" s="173">
        <v>0.291482641597057</v>
      </c>
      <c r="J1023" s="282">
        <v>437312</v>
      </c>
      <c r="K1023" s="282">
        <v>6298</v>
      </c>
      <c r="L1023" s="283">
        <v>431014</v>
      </c>
      <c r="M1023" s="171"/>
      <c r="N1023" s="171"/>
      <c r="O1023" s="171"/>
      <c r="P1023" s="171"/>
      <c r="Q1023" s="171"/>
      <c r="R1023" s="171"/>
      <c r="S1023" s="171"/>
      <c r="T1023" s="171"/>
      <c r="U1023" s="171"/>
      <c r="V1023" s="171"/>
      <c r="W1023" s="171"/>
      <c r="X1023" s="171"/>
      <c r="Y1023" s="171"/>
      <c r="Z1023" s="171"/>
      <c r="AA1023" s="171"/>
      <c r="AB1023" s="171"/>
    </row>
    <row r="1024" spans="1:28" ht="15.75" customHeight="1" x14ac:dyDescent="0.2">
      <c r="A1024" s="281">
        <v>159.19999999999999</v>
      </c>
      <c r="B1024" s="171" t="s">
        <v>2853</v>
      </c>
      <c r="C1024" s="171" t="s">
        <v>1820</v>
      </c>
      <c r="D1024" s="173">
        <v>-5.1820923438350701E-2</v>
      </c>
      <c r="E1024" s="173">
        <v>4.9177486950171802E-2</v>
      </c>
      <c r="F1024" s="173">
        <v>0.94949888461488297</v>
      </c>
      <c r="G1024" s="173">
        <v>0.86224999999999996</v>
      </c>
      <c r="H1024" s="173">
        <v>1.0455700000000001</v>
      </c>
      <c r="I1024" s="173">
        <v>0.29199602578057698</v>
      </c>
      <c r="J1024" s="282">
        <v>441673</v>
      </c>
      <c r="K1024" s="282">
        <v>541</v>
      </c>
      <c r="L1024" s="283">
        <v>441132</v>
      </c>
      <c r="M1024" s="171"/>
      <c r="N1024" s="171"/>
      <c r="O1024" s="171"/>
      <c r="P1024" s="171"/>
      <c r="Q1024" s="171"/>
      <c r="R1024" s="171"/>
      <c r="S1024" s="171"/>
      <c r="T1024" s="171"/>
      <c r="U1024" s="171"/>
      <c r="V1024" s="171"/>
      <c r="W1024" s="171"/>
      <c r="X1024" s="171"/>
      <c r="Y1024" s="171"/>
      <c r="Z1024" s="171"/>
      <c r="AA1024" s="171"/>
      <c r="AB1024" s="171"/>
    </row>
    <row r="1025" spans="1:28" ht="15.75" customHeight="1" x14ac:dyDescent="0.2">
      <c r="A1025" s="281">
        <v>562.20000000000005</v>
      </c>
      <c r="B1025" s="171" t="s">
        <v>2854</v>
      </c>
      <c r="C1025" s="171" t="s">
        <v>1849</v>
      </c>
      <c r="D1025" s="173">
        <v>1.1908117297706E-2</v>
      </c>
      <c r="E1025" s="173">
        <v>1.136229430042E-2</v>
      </c>
      <c r="F1025" s="173">
        <v>1.0119793012013001</v>
      </c>
      <c r="G1025" s="173">
        <v>0.98968999999999996</v>
      </c>
      <c r="H1025" s="173">
        <v>1.03477</v>
      </c>
      <c r="I1025" s="173">
        <v>0.29462105474348599</v>
      </c>
      <c r="J1025" s="282">
        <v>431235</v>
      </c>
      <c r="K1025" s="282">
        <v>10417</v>
      </c>
      <c r="L1025" s="283">
        <v>420818</v>
      </c>
      <c r="M1025" s="171"/>
      <c r="N1025" s="171"/>
      <c r="O1025" s="171"/>
      <c r="P1025" s="171"/>
      <c r="Q1025" s="171"/>
      <c r="R1025" s="171"/>
      <c r="S1025" s="171"/>
      <c r="T1025" s="171"/>
      <c r="U1025" s="171"/>
      <c r="V1025" s="171"/>
      <c r="W1025" s="171"/>
      <c r="X1025" s="171"/>
      <c r="Y1025" s="171"/>
      <c r="Z1025" s="171"/>
      <c r="AA1025" s="171"/>
      <c r="AB1025" s="171"/>
    </row>
    <row r="1026" spans="1:28" ht="15.75" customHeight="1" x14ac:dyDescent="0.2">
      <c r="A1026" s="281">
        <v>292.5</v>
      </c>
      <c r="B1026" s="171" t="s">
        <v>2855</v>
      </c>
      <c r="C1026" s="171" t="s">
        <v>1816</v>
      </c>
      <c r="D1026" s="173">
        <v>3.3135583999113198E-2</v>
      </c>
      <c r="E1026" s="173">
        <v>3.1633628920479898E-2</v>
      </c>
      <c r="F1026" s="173">
        <v>1.0336906816570199</v>
      </c>
      <c r="G1026" s="173">
        <v>0.97155000000000002</v>
      </c>
      <c r="H1026" s="173">
        <v>1.09981</v>
      </c>
      <c r="I1026" s="173">
        <v>0.29487839192475301</v>
      </c>
      <c r="J1026" s="282">
        <v>437440</v>
      </c>
      <c r="K1026" s="282">
        <v>1318</v>
      </c>
      <c r="L1026" s="283">
        <v>436122</v>
      </c>
      <c r="M1026" s="171"/>
      <c r="N1026" s="171"/>
      <c r="O1026" s="171"/>
      <c r="P1026" s="171"/>
      <c r="Q1026" s="171"/>
      <c r="R1026" s="171"/>
      <c r="S1026" s="171"/>
      <c r="T1026" s="171"/>
      <c r="U1026" s="171"/>
      <c r="V1026" s="171"/>
      <c r="W1026" s="171"/>
      <c r="X1026" s="171"/>
      <c r="Y1026" s="171"/>
      <c r="Z1026" s="171"/>
      <c r="AA1026" s="171"/>
      <c r="AB1026" s="171"/>
    </row>
    <row r="1027" spans="1:28" ht="15.75" customHeight="1" x14ac:dyDescent="0.2">
      <c r="A1027" s="281">
        <v>681.6</v>
      </c>
      <c r="B1027" s="171" t="s">
        <v>2856</v>
      </c>
      <c r="C1027" s="171" t="s">
        <v>1855</v>
      </c>
      <c r="D1027" s="173">
        <v>1.9949653610141699E-2</v>
      </c>
      <c r="E1027" s="173">
        <v>1.9050011216795101E-2</v>
      </c>
      <c r="F1027" s="173">
        <v>1.02014997786532</v>
      </c>
      <c r="G1027" s="173">
        <v>0.98275999999999997</v>
      </c>
      <c r="H1027" s="173">
        <v>1.0589599999999999</v>
      </c>
      <c r="I1027" s="173">
        <v>0.29499568166857498</v>
      </c>
      <c r="J1027" s="282">
        <v>437071</v>
      </c>
      <c r="K1027" s="282">
        <v>3637</v>
      </c>
      <c r="L1027" s="283">
        <v>433434</v>
      </c>
      <c r="M1027" s="171"/>
      <c r="N1027" s="171"/>
      <c r="O1027" s="171"/>
      <c r="P1027" s="171"/>
      <c r="Q1027" s="171"/>
      <c r="R1027" s="171"/>
      <c r="S1027" s="171"/>
      <c r="T1027" s="171"/>
      <c r="U1027" s="171"/>
      <c r="V1027" s="171"/>
      <c r="W1027" s="171"/>
      <c r="X1027" s="171"/>
      <c r="Y1027" s="171"/>
      <c r="Z1027" s="171"/>
      <c r="AA1027" s="171"/>
      <c r="AB1027" s="171"/>
    </row>
    <row r="1028" spans="1:28" ht="15.75" customHeight="1" x14ac:dyDescent="0.2">
      <c r="A1028" s="281">
        <v>530.29999999999995</v>
      </c>
      <c r="B1028" s="171" t="s">
        <v>2857</v>
      </c>
      <c r="C1028" s="171" t="s">
        <v>1849</v>
      </c>
      <c r="D1028" s="173">
        <v>1.75926242911769E-2</v>
      </c>
      <c r="E1028" s="173">
        <v>1.6807606886862302E-2</v>
      </c>
      <c r="F1028" s="173">
        <v>1.0177482859987199</v>
      </c>
      <c r="G1028" s="173">
        <v>0.98477000000000003</v>
      </c>
      <c r="H1028" s="173">
        <v>1.05183</v>
      </c>
      <c r="I1028" s="173">
        <v>0.29523515945627299</v>
      </c>
      <c r="J1028" s="282">
        <v>436023</v>
      </c>
      <c r="K1028" s="282">
        <v>4672</v>
      </c>
      <c r="L1028" s="283">
        <v>431351</v>
      </c>
      <c r="M1028" s="171"/>
      <c r="N1028" s="171"/>
      <c r="O1028" s="171"/>
      <c r="P1028" s="171"/>
      <c r="Q1028" s="171"/>
      <c r="R1028" s="171"/>
      <c r="S1028" s="171"/>
      <c r="T1028" s="171"/>
      <c r="U1028" s="171"/>
      <c r="V1028" s="171"/>
      <c r="W1028" s="171"/>
      <c r="X1028" s="171"/>
      <c r="Y1028" s="171"/>
      <c r="Z1028" s="171"/>
      <c r="AA1028" s="171"/>
      <c r="AB1028" s="171"/>
    </row>
    <row r="1029" spans="1:28" ht="15.75" customHeight="1" x14ac:dyDescent="0.2">
      <c r="A1029" s="281">
        <v>569</v>
      </c>
      <c r="B1029" s="171" t="s">
        <v>2858</v>
      </c>
      <c r="C1029" s="171" t="s">
        <v>1849</v>
      </c>
      <c r="D1029" s="173">
        <v>1.5728908586435001E-2</v>
      </c>
      <c r="E1029" s="173">
        <v>1.5037454546474101E-2</v>
      </c>
      <c r="F1029" s="173">
        <v>1.0158532589789599</v>
      </c>
      <c r="G1029" s="173">
        <v>0.98634999999999995</v>
      </c>
      <c r="H1029" s="173">
        <v>1.0462400000000001</v>
      </c>
      <c r="I1029" s="173">
        <v>0.29556928757002598</v>
      </c>
      <c r="J1029" s="282">
        <v>426635</v>
      </c>
      <c r="K1029" s="282">
        <v>5874</v>
      </c>
      <c r="L1029" s="283">
        <v>420761</v>
      </c>
      <c r="M1029" s="171"/>
      <c r="N1029" s="171"/>
      <c r="O1029" s="171"/>
      <c r="P1029" s="171"/>
      <c r="Q1029" s="171"/>
      <c r="R1029" s="171"/>
      <c r="S1029" s="171"/>
      <c r="T1029" s="171"/>
      <c r="U1029" s="171"/>
      <c r="V1029" s="171"/>
      <c r="W1029" s="171"/>
      <c r="X1029" s="171"/>
      <c r="Y1029" s="171"/>
      <c r="Z1029" s="171"/>
      <c r="AA1029" s="171"/>
      <c r="AB1029" s="171"/>
    </row>
    <row r="1030" spans="1:28" ht="15.75" customHeight="1" x14ac:dyDescent="0.2">
      <c r="A1030" s="281">
        <v>221</v>
      </c>
      <c r="B1030" s="171" t="s">
        <v>2859</v>
      </c>
      <c r="C1030" s="171" t="s">
        <v>1820</v>
      </c>
      <c r="D1030" s="173">
        <v>0.14206859503885999</v>
      </c>
      <c r="E1030" s="173">
        <v>0.13592803100044001</v>
      </c>
      <c r="F1030" s="173">
        <v>1.15265571228866</v>
      </c>
      <c r="G1030" s="173">
        <v>0.88307000000000002</v>
      </c>
      <c r="H1030" s="173">
        <v>1.50454</v>
      </c>
      <c r="I1030" s="173">
        <v>0.29594204385860601</v>
      </c>
      <c r="J1030" s="282">
        <v>441726</v>
      </c>
      <c r="K1030" s="282">
        <v>72</v>
      </c>
      <c r="L1030" s="283">
        <v>441654</v>
      </c>
      <c r="M1030" s="171"/>
      <c r="N1030" s="171"/>
      <c r="O1030" s="171"/>
      <c r="P1030" s="171"/>
      <c r="Q1030" s="171"/>
      <c r="R1030" s="171"/>
      <c r="S1030" s="171"/>
      <c r="T1030" s="171"/>
      <c r="U1030" s="171"/>
      <c r="V1030" s="171"/>
      <c r="W1030" s="171"/>
      <c r="X1030" s="171"/>
      <c r="Y1030" s="171"/>
      <c r="Z1030" s="171"/>
      <c r="AA1030" s="171"/>
      <c r="AB1030" s="171"/>
    </row>
    <row r="1031" spans="1:28" ht="15.75" customHeight="1" x14ac:dyDescent="0.2">
      <c r="A1031" s="281">
        <v>614.52</v>
      </c>
      <c r="B1031" s="171" t="s">
        <v>2860</v>
      </c>
      <c r="C1031" s="171" t="s">
        <v>1918</v>
      </c>
      <c r="D1031" s="173">
        <v>-2.2866973302237199E-2</v>
      </c>
      <c r="E1031" s="173">
        <v>2.1920274530306601E-2</v>
      </c>
      <c r="F1031" s="173">
        <v>0.97739249442159304</v>
      </c>
      <c r="G1031" s="173">
        <v>0.93628999999999996</v>
      </c>
      <c r="H1031" s="173">
        <v>1.0203</v>
      </c>
      <c r="I1031" s="173">
        <v>0.29686110429495099</v>
      </c>
      <c r="J1031" s="282">
        <v>437879</v>
      </c>
      <c r="K1031" s="282">
        <v>3164</v>
      </c>
      <c r="L1031" s="283">
        <v>434715</v>
      </c>
      <c r="M1031" s="171"/>
      <c r="N1031" s="171"/>
      <c r="O1031" s="171"/>
      <c r="P1031" s="171"/>
      <c r="Q1031" s="171"/>
      <c r="R1031" s="171"/>
      <c r="S1031" s="171"/>
      <c r="T1031" s="171"/>
      <c r="U1031" s="171"/>
      <c r="V1031" s="171"/>
      <c r="W1031" s="171"/>
      <c r="X1031" s="171"/>
      <c r="Y1031" s="171"/>
      <c r="Z1031" s="171"/>
      <c r="AA1031" s="171"/>
      <c r="AB1031" s="171"/>
    </row>
    <row r="1032" spans="1:28" ht="15.75" customHeight="1" x14ac:dyDescent="0.2">
      <c r="A1032" s="281">
        <v>187</v>
      </c>
      <c r="B1032" s="171" t="s">
        <v>2861</v>
      </c>
      <c r="C1032" s="171" t="s">
        <v>1820</v>
      </c>
      <c r="D1032" s="173">
        <v>-2.5952899010129898E-2</v>
      </c>
      <c r="E1032" s="173">
        <v>2.4946925275332502E-2</v>
      </c>
      <c r="F1032" s="173">
        <v>0.97438098283673502</v>
      </c>
      <c r="G1032" s="173">
        <v>0.92788000000000004</v>
      </c>
      <c r="H1032" s="173">
        <v>1.02321</v>
      </c>
      <c r="I1032" s="173">
        <v>0.29818913841493</v>
      </c>
      <c r="J1032" s="282">
        <v>439378</v>
      </c>
      <c r="K1032" s="282">
        <v>2117</v>
      </c>
      <c r="L1032" s="283">
        <v>437261</v>
      </c>
      <c r="M1032" s="171"/>
      <c r="N1032" s="171"/>
      <c r="O1032" s="171"/>
      <c r="P1032" s="171"/>
      <c r="Q1032" s="171"/>
      <c r="R1032" s="171"/>
      <c r="S1032" s="171"/>
      <c r="T1032" s="171"/>
      <c r="U1032" s="171"/>
      <c r="V1032" s="171"/>
      <c r="W1032" s="171"/>
      <c r="X1032" s="171"/>
      <c r="Y1032" s="171"/>
      <c r="Z1032" s="171"/>
      <c r="AA1032" s="171"/>
      <c r="AB1032" s="171"/>
    </row>
    <row r="1033" spans="1:28" ht="15.75" customHeight="1" x14ac:dyDescent="0.2">
      <c r="A1033" s="281">
        <v>427.8</v>
      </c>
      <c r="B1033" s="171" t="s">
        <v>2862</v>
      </c>
      <c r="C1033" s="171" t="s">
        <v>1831</v>
      </c>
      <c r="D1033" s="173">
        <v>1.5759526690622999E-2</v>
      </c>
      <c r="E1033" s="173">
        <v>1.5157058070469701E-2</v>
      </c>
      <c r="F1033" s="173">
        <v>1.0158843629560499</v>
      </c>
      <c r="G1033" s="173">
        <v>0.98614999999999997</v>
      </c>
      <c r="H1033" s="173">
        <v>1.0465199999999999</v>
      </c>
      <c r="I1033" s="173">
        <v>0.29845681353702103</v>
      </c>
      <c r="J1033" s="282">
        <v>436771</v>
      </c>
      <c r="K1033" s="282">
        <v>5776</v>
      </c>
      <c r="L1033" s="283">
        <v>430995</v>
      </c>
      <c r="M1033" s="171"/>
      <c r="N1033" s="171"/>
      <c r="O1033" s="171"/>
      <c r="P1033" s="171"/>
      <c r="Q1033" s="171"/>
      <c r="R1033" s="171"/>
      <c r="S1033" s="171"/>
      <c r="T1033" s="171"/>
      <c r="U1033" s="171"/>
      <c r="V1033" s="171"/>
      <c r="W1033" s="171"/>
      <c r="X1033" s="171"/>
      <c r="Y1033" s="171"/>
      <c r="Z1033" s="171"/>
      <c r="AA1033" s="171"/>
      <c r="AB1033" s="171"/>
    </row>
    <row r="1034" spans="1:28" ht="15.75" customHeight="1" x14ac:dyDescent="0.2">
      <c r="A1034" s="281">
        <v>242.1</v>
      </c>
      <c r="B1034" s="171" t="s">
        <v>2863</v>
      </c>
      <c r="C1034" s="171" t="s">
        <v>1859</v>
      </c>
      <c r="D1034" s="173">
        <v>2.97890999736595E-2</v>
      </c>
      <c r="E1034" s="173">
        <v>2.87231465106806E-2</v>
      </c>
      <c r="F1034" s="173">
        <v>1.0302372339802499</v>
      </c>
      <c r="G1034" s="173">
        <v>0.97384000000000004</v>
      </c>
      <c r="H1034" s="173">
        <v>1.0899000000000001</v>
      </c>
      <c r="I1034" s="173">
        <v>0.299683986957547</v>
      </c>
      <c r="J1034" s="282">
        <v>441243</v>
      </c>
      <c r="K1034" s="282">
        <v>1600</v>
      </c>
      <c r="L1034" s="283">
        <v>439643</v>
      </c>
      <c r="M1034" s="171"/>
      <c r="N1034" s="171"/>
      <c r="O1034" s="171"/>
      <c r="P1034" s="171"/>
      <c r="Q1034" s="171"/>
      <c r="R1034" s="171"/>
      <c r="S1034" s="171"/>
      <c r="T1034" s="171"/>
      <c r="U1034" s="171"/>
      <c r="V1034" s="171"/>
      <c r="W1034" s="171"/>
      <c r="X1034" s="171"/>
      <c r="Y1034" s="171"/>
      <c r="Z1034" s="171"/>
      <c r="AA1034" s="171"/>
      <c r="AB1034" s="171"/>
    </row>
    <row r="1035" spans="1:28" ht="15.75" customHeight="1" x14ac:dyDescent="0.2">
      <c r="A1035" s="281">
        <v>647.1</v>
      </c>
      <c r="B1035" s="171" t="s">
        <v>2864</v>
      </c>
      <c r="C1035" s="171" t="s">
        <v>2615</v>
      </c>
      <c r="D1035" s="173">
        <v>-0.143826358766726</v>
      </c>
      <c r="E1035" s="173">
        <v>0.138963999232424</v>
      </c>
      <c r="F1035" s="173">
        <v>0.86603811493022098</v>
      </c>
      <c r="G1035" s="173">
        <v>0.65954999999999997</v>
      </c>
      <c r="H1035" s="173">
        <v>1.13717</v>
      </c>
      <c r="I1035" s="173">
        <v>0.30067355040259702</v>
      </c>
      <c r="J1035" s="282">
        <v>441722</v>
      </c>
      <c r="K1035" s="282">
        <v>69</v>
      </c>
      <c r="L1035" s="283">
        <v>441653</v>
      </c>
      <c r="M1035" s="171"/>
      <c r="N1035" s="171"/>
      <c r="O1035" s="171"/>
      <c r="P1035" s="171"/>
      <c r="Q1035" s="171"/>
      <c r="R1035" s="171"/>
      <c r="S1035" s="171"/>
      <c r="T1035" s="171"/>
      <c r="U1035" s="171"/>
      <c r="V1035" s="171"/>
      <c r="W1035" s="171"/>
      <c r="X1035" s="171"/>
      <c r="Y1035" s="171"/>
      <c r="Z1035" s="171"/>
      <c r="AA1035" s="171"/>
      <c r="AB1035" s="171"/>
    </row>
    <row r="1036" spans="1:28" ht="15.75" customHeight="1" x14ac:dyDescent="0.2">
      <c r="A1036" s="281">
        <v>599.79999999999995</v>
      </c>
      <c r="B1036" s="171" t="s">
        <v>2865</v>
      </c>
      <c r="C1036" s="171" t="s">
        <v>1918</v>
      </c>
      <c r="D1036" s="173">
        <v>-1.3443932722531001E-2</v>
      </c>
      <c r="E1036" s="173">
        <v>1.30306516479265E-2</v>
      </c>
      <c r="F1036" s="173">
        <v>0.986646033323895</v>
      </c>
      <c r="G1036" s="173">
        <v>0.96177000000000001</v>
      </c>
      <c r="H1036" s="173">
        <v>1.01217</v>
      </c>
      <c r="I1036" s="173">
        <v>0.30220514646657898</v>
      </c>
      <c r="J1036" s="282">
        <v>425576</v>
      </c>
      <c r="K1036" s="282">
        <v>7870</v>
      </c>
      <c r="L1036" s="283">
        <v>417706</v>
      </c>
      <c r="M1036" s="171"/>
      <c r="N1036" s="171"/>
      <c r="O1036" s="171"/>
      <c r="P1036" s="171"/>
      <c r="Q1036" s="171"/>
      <c r="R1036" s="171"/>
      <c r="S1036" s="171"/>
      <c r="T1036" s="171"/>
      <c r="U1036" s="171"/>
      <c r="V1036" s="171"/>
      <c r="W1036" s="171"/>
      <c r="X1036" s="171"/>
      <c r="Y1036" s="171"/>
      <c r="Z1036" s="171"/>
      <c r="AA1036" s="171"/>
      <c r="AB1036" s="171"/>
    </row>
    <row r="1037" spans="1:28" ht="15.75" customHeight="1" x14ac:dyDescent="0.2">
      <c r="A1037" s="281">
        <v>430.2</v>
      </c>
      <c r="B1037" s="171" t="s">
        <v>2866</v>
      </c>
      <c r="C1037" s="171" t="s">
        <v>1831</v>
      </c>
      <c r="D1037" s="173">
        <v>-3.2542042468001797E-2</v>
      </c>
      <c r="E1037" s="173">
        <v>3.1558473437944802E-2</v>
      </c>
      <c r="F1037" s="173">
        <v>0.96798175263394504</v>
      </c>
      <c r="G1037" s="173">
        <v>0.90991999999999995</v>
      </c>
      <c r="H1037" s="173">
        <v>1.0297499999999999</v>
      </c>
      <c r="I1037" s="173">
        <v>0.30246271957184701</v>
      </c>
      <c r="J1037" s="282">
        <v>440813</v>
      </c>
      <c r="K1037" s="282">
        <v>1319</v>
      </c>
      <c r="L1037" s="283">
        <v>439494</v>
      </c>
      <c r="M1037" s="171"/>
      <c r="N1037" s="171"/>
      <c r="O1037" s="171"/>
      <c r="P1037" s="171"/>
      <c r="Q1037" s="171"/>
      <c r="R1037" s="171"/>
      <c r="S1037" s="171"/>
      <c r="T1037" s="171"/>
      <c r="U1037" s="171"/>
      <c r="V1037" s="171"/>
      <c r="W1037" s="171"/>
      <c r="X1037" s="171"/>
      <c r="Y1037" s="171"/>
      <c r="Z1037" s="171"/>
      <c r="AA1037" s="171"/>
      <c r="AB1037" s="171"/>
    </row>
    <row r="1038" spans="1:28" ht="15.75" customHeight="1" x14ac:dyDescent="0.2">
      <c r="A1038" s="281">
        <v>614</v>
      </c>
      <c r="B1038" s="171" t="s">
        <v>2867</v>
      </c>
      <c r="C1038" s="171" t="s">
        <v>1918</v>
      </c>
      <c r="D1038" s="173">
        <v>-1.9488631324202099E-2</v>
      </c>
      <c r="E1038" s="173">
        <v>1.89087533081027E-2</v>
      </c>
      <c r="F1038" s="173">
        <v>0.98070004438614999</v>
      </c>
      <c r="G1038" s="173">
        <v>0.94501999999999997</v>
      </c>
      <c r="H1038" s="173">
        <v>1.01773</v>
      </c>
      <c r="I1038" s="173">
        <v>0.30269692363501799</v>
      </c>
      <c r="J1038" s="282">
        <v>437066</v>
      </c>
      <c r="K1038" s="282">
        <v>4481</v>
      </c>
      <c r="L1038" s="283">
        <v>432585</v>
      </c>
      <c r="M1038" s="171"/>
      <c r="N1038" s="171"/>
      <c r="O1038" s="171"/>
      <c r="P1038" s="171"/>
      <c r="Q1038" s="171"/>
      <c r="R1038" s="171"/>
      <c r="S1038" s="171"/>
      <c r="T1038" s="171"/>
      <c r="U1038" s="171"/>
      <c r="V1038" s="171"/>
      <c r="W1038" s="171"/>
      <c r="X1038" s="171"/>
      <c r="Y1038" s="171"/>
      <c r="Z1038" s="171"/>
      <c r="AA1038" s="171"/>
      <c r="AB1038" s="171"/>
    </row>
    <row r="1039" spans="1:28" ht="15.75" customHeight="1" x14ac:dyDescent="0.2">
      <c r="A1039" s="281">
        <v>277</v>
      </c>
      <c r="B1039" s="171" t="s">
        <v>2868</v>
      </c>
      <c r="C1039" s="171" t="s">
        <v>1859</v>
      </c>
      <c r="D1039" s="173">
        <v>1.7359666484179598E-2</v>
      </c>
      <c r="E1039" s="173">
        <v>1.6929278760985898E-2</v>
      </c>
      <c r="F1039" s="173">
        <v>1.01751122120406</v>
      </c>
      <c r="G1039" s="173">
        <v>0.98429999999999995</v>
      </c>
      <c r="H1039" s="173">
        <v>1.0518400000000001</v>
      </c>
      <c r="I1039" s="173">
        <v>0.30516378883496498</v>
      </c>
      <c r="J1039" s="282">
        <v>435055</v>
      </c>
      <c r="K1039" s="282">
        <v>4620</v>
      </c>
      <c r="L1039" s="283">
        <v>430435</v>
      </c>
      <c r="M1039" s="171"/>
      <c r="N1039" s="171"/>
      <c r="O1039" s="171"/>
      <c r="P1039" s="171"/>
      <c r="Q1039" s="171"/>
      <c r="R1039" s="171"/>
      <c r="S1039" s="171"/>
      <c r="T1039" s="171"/>
      <c r="U1039" s="171"/>
      <c r="V1039" s="171"/>
      <c r="W1039" s="171"/>
      <c r="X1039" s="171"/>
      <c r="Y1039" s="171"/>
      <c r="Z1039" s="171"/>
      <c r="AA1039" s="171"/>
      <c r="AB1039" s="171"/>
    </row>
    <row r="1040" spans="1:28" ht="15.75" customHeight="1" x14ac:dyDescent="0.2">
      <c r="A1040" s="281">
        <v>130</v>
      </c>
      <c r="B1040" s="171" t="s">
        <v>2869</v>
      </c>
      <c r="C1040" s="171" t="s">
        <v>1844</v>
      </c>
      <c r="D1040" s="173">
        <v>2.88158772685497E-2</v>
      </c>
      <c r="E1040" s="173">
        <v>2.8223349436791698E-2</v>
      </c>
      <c r="F1040" s="173">
        <v>1.0292350714552601</v>
      </c>
      <c r="G1040" s="173">
        <v>0.97384999999999999</v>
      </c>
      <c r="H1040" s="173">
        <v>1.0877699999999999</v>
      </c>
      <c r="I1040" s="173">
        <v>0.30725716668603498</v>
      </c>
      <c r="J1040" s="282">
        <v>435941</v>
      </c>
      <c r="K1040" s="282">
        <v>1652</v>
      </c>
      <c r="L1040" s="283">
        <v>434289</v>
      </c>
      <c r="M1040" s="171"/>
      <c r="N1040" s="171"/>
      <c r="O1040" s="171"/>
      <c r="P1040" s="171"/>
      <c r="Q1040" s="171"/>
      <c r="R1040" s="171"/>
      <c r="S1040" s="171"/>
      <c r="T1040" s="171"/>
      <c r="U1040" s="171"/>
      <c r="V1040" s="171"/>
      <c r="W1040" s="171"/>
      <c r="X1040" s="171"/>
      <c r="Y1040" s="171"/>
      <c r="Z1040" s="171"/>
      <c r="AA1040" s="171"/>
      <c r="AB1040" s="171"/>
    </row>
    <row r="1041" spans="1:28" ht="15.75" customHeight="1" x14ac:dyDescent="0.2">
      <c r="A1041" s="281">
        <v>315.10000000000002</v>
      </c>
      <c r="B1041" s="171" t="s">
        <v>2870</v>
      </c>
      <c r="C1041" s="171" t="s">
        <v>1816</v>
      </c>
      <c r="D1041" s="173">
        <v>-6.3358800881792202E-2</v>
      </c>
      <c r="E1041" s="173">
        <v>6.2282411782227702E-2</v>
      </c>
      <c r="F1041" s="173">
        <v>0.93860664037447905</v>
      </c>
      <c r="G1041" s="173">
        <v>0.83074999999999999</v>
      </c>
      <c r="H1041" s="173">
        <v>1.06047</v>
      </c>
      <c r="I1041" s="173">
        <v>0.30901911018677802</v>
      </c>
      <c r="J1041" s="282">
        <v>441589</v>
      </c>
      <c r="K1041" s="282">
        <v>341</v>
      </c>
      <c r="L1041" s="283">
        <v>441248</v>
      </c>
      <c r="M1041" s="171"/>
      <c r="N1041" s="171"/>
      <c r="O1041" s="171"/>
      <c r="P1041" s="171"/>
      <c r="Q1041" s="171"/>
      <c r="R1041" s="171"/>
      <c r="S1041" s="171"/>
      <c r="T1041" s="171"/>
      <c r="U1041" s="171"/>
      <c r="V1041" s="171"/>
      <c r="W1041" s="171"/>
      <c r="X1041" s="171"/>
      <c r="Y1041" s="171"/>
      <c r="Z1041" s="171"/>
      <c r="AA1041" s="171"/>
      <c r="AB1041" s="171"/>
    </row>
    <row r="1042" spans="1:28" ht="15.75" customHeight="1" x14ac:dyDescent="0.2">
      <c r="A1042" s="281">
        <v>870.2</v>
      </c>
      <c r="B1042" s="171" t="s">
        <v>2871</v>
      </c>
      <c r="C1042" s="171" t="s">
        <v>1938</v>
      </c>
      <c r="D1042" s="173">
        <v>6.1123052512163302E-2</v>
      </c>
      <c r="E1042" s="173">
        <v>6.0129267999606002E-2</v>
      </c>
      <c r="F1042" s="173">
        <v>1.0630297146162599</v>
      </c>
      <c r="G1042" s="173">
        <v>0.94484999999999997</v>
      </c>
      <c r="H1042" s="173">
        <v>1.1959900000000001</v>
      </c>
      <c r="I1042" s="173">
        <v>0.30937827441416899</v>
      </c>
      <c r="J1042" s="282">
        <v>440858</v>
      </c>
      <c r="K1042" s="282">
        <v>362</v>
      </c>
      <c r="L1042" s="283">
        <v>440496</v>
      </c>
      <c r="M1042" s="171"/>
      <c r="N1042" s="171"/>
      <c r="O1042" s="171"/>
      <c r="P1042" s="171"/>
      <c r="Q1042" s="171"/>
      <c r="R1042" s="171"/>
      <c r="S1042" s="171"/>
      <c r="T1042" s="171"/>
      <c r="U1042" s="171"/>
      <c r="V1042" s="171"/>
      <c r="W1042" s="171"/>
      <c r="X1042" s="171"/>
      <c r="Y1042" s="171"/>
      <c r="Z1042" s="171"/>
      <c r="AA1042" s="171"/>
      <c r="AB1042" s="171"/>
    </row>
    <row r="1043" spans="1:28" ht="15.75" customHeight="1" x14ac:dyDescent="0.2">
      <c r="A1043" s="281">
        <v>353.2</v>
      </c>
      <c r="B1043" s="171" t="s">
        <v>2872</v>
      </c>
      <c r="C1043" s="171" t="s">
        <v>1878</v>
      </c>
      <c r="D1043" s="173">
        <v>2.0429857412832798E-2</v>
      </c>
      <c r="E1043" s="173">
        <v>2.0112304002974899E-2</v>
      </c>
      <c r="F1043" s="173">
        <v>1.0206399754039299</v>
      </c>
      <c r="G1043" s="173">
        <v>0.98119000000000001</v>
      </c>
      <c r="H1043" s="173">
        <v>1.06168</v>
      </c>
      <c r="I1043" s="173">
        <v>0.30972986958767001</v>
      </c>
      <c r="J1043" s="282">
        <v>436001</v>
      </c>
      <c r="K1043" s="282">
        <v>3280</v>
      </c>
      <c r="L1043" s="283">
        <v>432721</v>
      </c>
      <c r="M1043" s="171"/>
      <c r="N1043" s="171"/>
      <c r="O1043" s="171"/>
      <c r="P1043" s="171"/>
      <c r="Q1043" s="171"/>
      <c r="R1043" s="171"/>
      <c r="S1043" s="171"/>
      <c r="T1043" s="171"/>
      <c r="U1043" s="171"/>
      <c r="V1043" s="171"/>
      <c r="W1043" s="171"/>
      <c r="X1043" s="171"/>
      <c r="Y1043" s="171"/>
      <c r="Z1043" s="171"/>
      <c r="AA1043" s="171"/>
      <c r="AB1043" s="171"/>
    </row>
    <row r="1044" spans="1:28" ht="15.75" customHeight="1" x14ac:dyDescent="0.2">
      <c r="A1044" s="281">
        <v>202.2</v>
      </c>
      <c r="B1044" s="171" t="s">
        <v>2873</v>
      </c>
      <c r="C1044" s="171" t="s">
        <v>1820</v>
      </c>
      <c r="D1044" s="173">
        <v>1.5785897118388799E-2</v>
      </c>
      <c r="E1044" s="173">
        <v>1.5565691730092E-2</v>
      </c>
      <c r="F1044" s="173">
        <v>1.0159111526144899</v>
      </c>
      <c r="G1044" s="173">
        <v>0.98538000000000003</v>
      </c>
      <c r="H1044" s="173">
        <v>1.04738</v>
      </c>
      <c r="I1044" s="173">
        <v>0.31051268918845598</v>
      </c>
      <c r="J1044" s="282">
        <v>439994</v>
      </c>
      <c r="K1044" s="282">
        <v>5475</v>
      </c>
      <c r="L1044" s="283">
        <v>434519</v>
      </c>
      <c r="M1044" s="171"/>
      <c r="N1044" s="171"/>
      <c r="O1044" s="171"/>
      <c r="P1044" s="171"/>
      <c r="Q1044" s="171"/>
      <c r="R1044" s="171"/>
      <c r="S1044" s="171"/>
      <c r="T1044" s="171"/>
      <c r="U1044" s="171"/>
      <c r="V1044" s="171"/>
      <c r="W1044" s="171"/>
      <c r="X1044" s="171"/>
      <c r="Y1044" s="171"/>
      <c r="Z1044" s="171"/>
      <c r="AA1044" s="171"/>
      <c r="AB1044" s="171"/>
    </row>
    <row r="1045" spans="1:28" ht="15.75" customHeight="1" x14ac:dyDescent="0.2">
      <c r="A1045" s="281">
        <v>770</v>
      </c>
      <c r="B1045" s="171" t="s">
        <v>2874</v>
      </c>
      <c r="C1045" s="171" t="s">
        <v>1914</v>
      </c>
      <c r="D1045" s="173">
        <v>7.5758287045669904E-3</v>
      </c>
      <c r="E1045" s="173">
        <v>7.4900881771913404E-3</v>
      </c>
      <c r="F1045" s="173">
        <v>1.0076045978991199</v>
      </c>
      <c r="G1045" s="173">
        <v>0.99292000000000002</v>
      </c>
      <c r="H1045" s="173">
        <v>1.02251</v>
      </c>
      <c r="I1045" s="173">
        <v>0.31180244070935498</v>
      </c>
      <c r="J1045" s="282">
        <v>416798</v>
      </c>
      <c r="K1045" s="282">
        <v>25826</v>
      </c>
      <c r="L1045" s="283">
        <v>390972</v>
      </c>
      <c r="M1045" s="171"/>
      <c r="N1045" s="171"/>
      <c r="O1045" s="171"/>
      <c r="P1045" s="171"/>
      <c r="Q1045" s="171"/>
      <c r="R1045" s="171"/>
      <c r="S1045" s="171"/>
      <c r="T1045" s="171"/>
      <c r="U1045" s="171"/>
      <c r="V1045" s="171"/>
      <c r="W1045" s="171"/>
      <c r="X1045" s="171"/>
      <c r="Y1045" s="171"/>
      <c r="Z1045" s="171"/>
      <c r="AA1045" s="171"/>
      <c r="AB1045" s="171"/>
    </row>
    <row r="1046" spans="1:28" ht="15.75" customHeight="1" x14ac:dyDescent="0.2">
      <c r="A1046" s="281">
        <v>755</v>
      </c>
      <c r="B1046" s="171" t="s">
        <v>2875</v>
      </c>
      <c r="C1046" s="171" t="s">
        <v>2247</v>
      </c>
      <c r="D1046" s="173">
        <v>-1.11399000602722E-2</v>
      </c>
      <c r="E1046" s="173">
        <v>1.10189381945862E-2</v>
      </c>
      <c r="F1046" s="173">
        <v>0.98892191886126102</v>
      </c>
      <c r="G1046" s="173">
        <v>0.96779000000000004</v>
      </c>
      <c r="H1046" s="173">
        <v>1.01051</v>
      </c>
      <c r="I1046" s="173">
        <v>0.31202713490219802</v>
      </c>
      <c r="J1046" s="282">
        <v>429765</v>
      </c>
      <c r="K1046" s="282">
        <v>11121</v>
      </c>
      <c r="L1046" s="283">
        <v>418644</v>
      </c>
      <c r="M1046" s="171"/>
      <c r="N1046" s="171"/>
      <c r="O1046" s="171"/>
      <c r="P1046" s="171"/>
      <c r="Q1046" s="171"/>
      <c r="R1046" s="171"/>
      <c r="S1046" s="171"/>
      <c r="T1046" s="171"/>
      <c r="U1046" s="171"/>
      <c r="V1046" s="171"/>
      <c r="W1046" s="171"/>
      <c r="X1046" s="171"/>
      <c r="Y1046" s="171"/>
      <c r="Z1046" s="171"/>
      <c r="AA1046" s="171"/>
      <c r="AB1046" s="171"/>
    </row>
    <row r="1047" spans="1:28" ht="15.75" customHeight="1" x14ac:dyDescent="0.2">
      <c r="A1047" s="281">
        <v>396</v>
      </c>
      <c r="B1047" s="171" t="s">
        <v>2876</v>
      </c>
      <c r="C1047" s="171" t="s">
        <v>1831</v>
      </c>
      <c r="D1047" s="173">
        <v>1.03977595587254E-2</v>
      </c>
      <c r="E1047" s="173">
        <v>1.0294943805433001E-2</v>
      </c>
      <c r="F1047" s="173">
        <v>1.0104520041048799</v>
      </c>
      <c r="G1047" s="173">
        <v>0.99026999999999998</v>
      </c>
      <c r="H1047" s="173">
        <v>1.03105</v>
      </c>
      <c r="I1047" s="173">
        <v>0.31250151145411997</v>
      </c>
      <c r="J1047" s="282">
        <v>424849</v>
      </c>
      <c r="K1047" s="282">
        <v>12802</v>
      </c>
      <c r="L1047" s="283">
        <v>412047</v>
      </c>
      <c r="M1047" s="171"/>
      <c r="N1047" s="171"/>
      <c r="O1047" s="171"/>
      <c r="P1047" s="171"/>
      <c r="Q1047" s="171"/>
      <c r="R1047" s="171"/>
      <c r="S1047" s="171"/>
      <c r="T1047" s="171"/>
      <c r="U1047" s="171"/>
      <c r="V1047" s="171"/>
      <c r="W1047" s="171"/>
      <c r="X1047" s="171"/>
      <c r="Y1047" s="171"/>
      <c r="Z1047" s="171"/>
      <c r="AA1047" s="171"/>
      <c r="AB1047" s="171"/>
    </row>
    <row r="1048" spans="1:28" ht="15.75" customHeight="1" x14ac:dyDescent="0.2">
      <c r="A1048" s="281">
        <v>343</v>
      </c>
      <c r="B1048" s="171" t="s">
        <v>2877</v>
      </c>
      <c r="C1048" s="171" t="s">
        <v>1878</v>
      </c>
      <c r="D1048" s="173">
        <v>0.167237145535237</v>
      </c>
      <c r="E1048" s="173">
        <v>0.16559754171382701</v>
      </c>
      <c r="F1048" s="173">
        <v>1.1820345462885</v>
      </c>
      <c r="G1048" s="173">
        <v>0.85441999999999996</v>
      </c>
      <c r="H1048" s="173">
        <v>1.63527</v>
      </c>
      <c r="I1048" s="173">
        <v>0.31254265825208799</v>
      </c>
      <c r="J1048" s="282">
        <v>441955</v>
      </c>
      <c r="K1048" s="282">
        <v>48</v>
      </c>
      <c r="L1048" s="283">
        <v>441907</v>
      </c>
      <c r="M1048" s="171"/>
      <c r="N1048" s="171"/>
      <c r="O1048" s="171"/>
      <c r="P1048" s="171"/>
      <c r="Q1048" s="171"/>
      <c r="R1048" s="171"/>
      <c r="S1048" s="171"/>
      <c r="T1048" s="171"/>
      <c r="U1048" s="171"/>
      <c r="V1048" s="171"/>
      <c r="W1048" s="171"/>
      <c r="X1048" s="171"/>
      <c r="Y1048" s="171"/>
      <c r="Z1048" s="171"/>
      <c r="AA1048" s="171"/>
      <c r="AB1048" s="171"/>
    </row>
    <row r="1049" spans="1:28" ht="15.75" customHeight="1" x14ac:dyDescent="0.2">
      <c r="A1049" s="281">
        <v>654</v>
      </c>
      <c r="B1049" s="171" t="s">
        <v>2878</v>
      </c>
      <c r="C1049" s="171" t="s">
        <v>2615</v>
      </c>
      <c r="D1049" s="173">
        <v>-7.94630025458683E-2</v>
      </c>
      <c r="E1049" s="173">
        <v>7.9077897904428998E-2</v>
      </c>
      <c r="F1049" s="173">
        <v>0.92361219063614697</v>
      </c>
      <c r="G1049" s="173">
        <v>0.79100000000000004</v>
      </c>
      <c r="H1049" s="173">
        <v>1.07846</v>
      </c>
      <c r="I1049" s="173">
        <v>0.31495948053198303</v>
      </c>
      <c r="J1049" s="282">
        <v>441867</v>
      </c>
      <c r="K1049" s="282">
        <v>215</v>
      </c>
      <c r="L1049" s="283">
        <v>441652</v>
      </c>
      <c r="M1049" s="171"/>
      <c r="N1049" s="171"/>
      <c r="O1049" s="171"/>
      <c r="P1049" s="171"/>
      <c r="Q1049" s="171"/>
      <c r="R1049" s="171"/>
      <c r="S1049" s="171"/>
      <c r="T1049" s="171"/>
      <c r="U1049" s="171"/>
      <c r="V1049" s="171"/>
      <c r="W1049" s="171"/>
      <c r="X1049" s="171"/>
      <c r="Y1049" s="171"/>
      <c r="Z1049" s="171"/>
      <c r="AA1049" s="171"/>
      <c r="AB1049" s="171"/>
    </row>
    <row r="1050" spans="1:28" ht="15.75" customHeight="1" x14ac:dyDescent="0.2">
      <c r="A1050" s="281">
        <v>592.21</v>
      </c>
      <c r="B1050" s="171" t="s">
        <v>2879</v>
      </c>
      <c r="C1050" s="171" t="s">
        <v>1918</v>
      </c>
      <c r="D1050" s="173">
        <v>0.19980922988866201</v>
      </c>
      <c r="E1050" s="173">
        <v>0.19940473809651499</v>
      </c>
      <c r="F1050" s="173">
        <v>1.2211697732439899</v>
      </c>
      <c r="G1050" s="173">
        <v>0.82611000000000001</v>
      </c>
      <c r="H1050" s="173">
        <v>1.80515</v>
      </c>
      <c r="I1050" s="173">
        <v>0.316329830038582</v>
      </c>
      <c r="J1050" s="282">
        <v>441824</v>
      </c>
      <c r="K1050" s="282">
        <v>33</v>
      </c>
      <c r="L1050" s="283">
        <v>441791</v>
      </c>
      <c r="M1050" s="171"/>
      <c r="N1050" s="171"/>
      <c r="O1050" s="171"/>
      <c r="P1050" s="171"/>
      <c r="Q1050" s="171"/>
      <c r="R1050" s="171"/>
      <c r="S1050" s="171"/>
      <c r="T1050" s="171"/>
      <c r="U1050" s="171"/>
      <c r="V1050" s="171"/>
      <c r="W1050" s="171"/>
      <c r="X1050" s="171"/>
      <c r="Y1050" s="171"/>
      <c r="Z1050" s="171"/>
      <c r="AA1050" s="171"/>
      <c r="AB1050" s="171"/>
    </row>
    <row r="1051" spans="1:28" ht="15.75" customHeight="1" x14ac:dyDescent="0.2">
      <c r="A1051" s="281">
        <v>743.13</v>
      </c>
      <c r="B1051" s="171" t="s">
        <v>2880</v>
      </c>
      <c r="C1051" s="171" t="s">
        <v>1902</v>
      </c>
      <c r="D1051" s="173">
        <v>-4.50098090553522E-2</v>
      </c>
      <c r="E1051" s="173">
        <v>4.49391070211069E-2</v>
      </c>
      <c r="F1051" s="173">
        <v>0.95598810444687599</v>
      </c>
      <c r="G1051" s="173">
        <v>0.87539</v>
      </c>
      <c r="H1051" s="173">
        <v>1.0440100000000001</v>
      </c>
      <c r="I1051" s="173">
        <v>0.31654972885115201</v>
      </c>
      <c r="J1051" s="282">
        <v>441003</v>
      </c>
      <c r="K1051" s="282">
        <v>650</v>
      </c>
      <c r="L1051" s="283">
        <v>440353</v>
      </c>
      <c r="M1051" s="171"/>
      <c r="N1051" s="171"/>
      <c r="O1051" s="171"/>
      <c r="P1051" s="171"/>
      <c r="Q1051" s="171"/>
      <c r="R1051" s="171"/>
      <c r="S1051" s="171"/>
      <c r="T1051" s="171"/>
      <c r="U1051" s="171"/>
      <c r="V1051" s="171"/>
      <c r="W1051" s="171"/>
      <c r="X1051" s="171"/>
      <c r="Y1051" s="171"/>
      <c r="Z1051" s="171"/>
      <c r="AA1051" s="171"/>
      <c r="AB1051" s="171"/>
    </row>
    <row r="1052" spans="1:28" ht="15.75" customHeight="1" x14ac:dyDescent="0.2">
      <c r="A1052" s="281">
        <v>580.32000000000005</v>
      </c>
      <c r="B1052" s="171" t="s">
        <v>2881</v>
      </c>
      <c r="C1052" s="171" t="s">
        <v>1918</v>
      </c>
      <c r="D1052" s="173">
        <v>2.85434826493484E-2</v>
      </c>
      <c r="E1052" s="173">
        <v>2.86667180957423E-2</v>
      </c>
      <c r="F1052" s="173">
        <v>1.02895475154045</v>
      </c>
      <c r="G1052" s="173">
        <v>0.97274000000000005</v>
      </c>
      <c r="H1052" s="173">
        <v>1.0884199999999999</v>
      </c>
      <c r="I1052" s="173">
        <v>0.31939539705366199</v>
      </c>
      <c r="J1052" s="282">
        <v>440123</v>
      </c>
      <c r="K1052" s="282">
        <v>1599</v>
      </c>
      <c r="L1052" s="283">
        <v>438524</v>
      </c>
      <c r="M1052" s="171"/>
      <c r="N1052" s="171"/>
      <c r="O1052" s="171"/>
      <c r="P1052" s="171"/>
      <c r="Q1052" s="171"/>
      <c r="R1052" s="171"/>
      <c r="S1052" s="171"/>
      <c r="T1052" s="171"/>
      <c r="U1052" s="171"/>
      <c r="V1052" s="171"/>
      <c r="W1052" s="171"/>
      <c r="X1052" s="171"/>
      <c r="Y1052" s="171"/>
      <c r="Z1052" s="171"/>
      <c r="AA1052" s="171"/>
      <c r="AB1052" s="171"/>
    </row>
    <row r="1053" spans="1:28" ht="15.75" customHeight="1" x14ac:dyDescent="0.2">
      <c r="A1053" s="281">
        <v>560.1</v>
      </c>
      <c r="B1053" s="171" t="s">
        <v>2882</v>
      </c>
      <c r="C1053" s="171" t="s">
        <v>1849</v>
      </c>
      <c r="D1053" s="173">
        <v>2.3826561609787699E-2</v>
      </c>
      <c r="E1053" s="173">
        <v>2.39821423942524E-2</v>
      </c>
      <c r="F1053" s="173">
        <v>1.0241126820316599</v>
      </c>
      <c r="G1053" s="173">
        <v>0.97709000000000001</v>
      </c>
      <c r="H1053" s="173">
        <v>1.0733999999999999</v>
      </c>
      <c r="I1053" s="173">
        <v>0.32046019359288902</v>
      </c>
      <c r="J1053" s="282">
        <v>436561</v>
      </c>
      <c r="K1053" s="282">
        <v>2285</v>
      </c>
      <c r="L1053" s="283">
        <v>434276</v>
      </c>
      <c r="M1053" s="171"/>
      <c r="N1053" s="171"/>
      <c r="O1053" s="171"/>
      <c r="P1053" s="171"/>
      <c r="Q1053" s="171"/>
      <c r="R1053" s="171"/>
      <c r="S1053" s="171"/>
      <c r="T1053" s="171"/>
      <c r="U1053" s="171"/>
      <c r="V1053" s="171"/>
      <c r="W1053" s="171"/>
      <c r="X1053" s="171"/>
      <c r="Y1053" s="171"/>
      <c r="Z1053" s="171"/>
      <c r="AA1053" s="171"/>
      <c r="AB1053" s="171"/>
    </row>
    <row r="1054" spans="1:28" ht="15.75" customHeight="1" x14ac:dyDescent="0.2">
      <c r="A1054" s="281">
        <v>747.13</v>
      </c>
      <c r="B1054" s="171" t="s">
        <v>2883</v>
      </c>
      <c r="C1054" s="171" t="s">
        <v>2247</v>
      </c>
      <c r="D1054" s="173">
        <v>-6.4094136838249299E-2</v>
      </c>
      <c r="E1054" s="173">
        <v>6.4537722936727701E-2</v>
      </c>
      <c r="F1054" s="173">
        <v>0.93791670286186102</v>
      </c>
      <c r="G1054" s="173">
        <v>0.82647000000000004</v>
      </c>
      <c r="H1054" s="173">
        <v>1.0643899999999999</v>
      </c>
      <c r="I1054" s="173">
        <v>0.32064820598049498</v>
      </c>
      <c r="J1054" s="282">
        <v>441168</v>
      </c>
      <c r="K1054" s="282">
        <v>314</v>
      </c>
      <c r="L1054" s="283">
        <v>440854</v>
      </c>
      <c r="M1054" s="171"/>
      <c r="N1054" s="171"/>
      <c r="O1054" s="171"/>
      <c r="P1054" s="171"/>
      <c r="Q1054" s="171"/>
      <c r="R1054" s="171"/>
      <c r="S1054" s="171"/>
      <c r="T1054" s="171"/>
      <c r="U1054" s="171"/>
      <c r="V1054" s="171"/>
      <c r="W1054" s="171"/>
      <c r="X1054" s="171"/>
      <c r="Y1054" s="171"/>
      <c r="Z1054" s="171"/>
      <c r="AA1054" s="171"/>
      <c r="AB1054" s="171"/>
    </row>
    <row r="1055" spans="1:28" ht="15.75" customHeight="1" x14ac:dyDescent="0.2">
      <c r="A1055" s="281">
        <v>728.2</v>
      </c>
      <c r="B1055" s="171" t="s">
        <v>2884</v>
      </c>
      <c r="C1055" s="171" t="s">
        <v>1902</v>
      </c>
      <c r="D1055" s="173">
        <v>4.8845905463936502E-2</v>
      </c>
      <c r="E1055" s="173">
        <v>4.9297797808216998E-2</v>
      </c>
      <c r="F1055" s="173">
        <v>1.0500585299904801</v>
      </c>
      <c r="G1055" s="173">
        <v>0.95335000000000003</v>
      </c>
      <c r="H1055" s="173">
        <v>1.1565799999999999</v>
      </c>
      <c r="I1055" s="173">
        <v>0.32176692881909702</v>
      </c>
      <c r="J1055" s="282">
        <v>440893</v>
      </c>
      <c r="K1055" s="282">
        <v>545</v>
      </c>
      <c r="L1055" s="283">
        <v>440348</v>
      </c>
      <c r="M1055" s="171"/>
      <c r="N1055" s="171"/>
      <c r="O1055" s="171"/>
      <c r="P1055" s="171"/>
      <c r="Q1055" s="171"/>
      <c r="R1055" s="171"/>
      <c r="S1055" s="171"/>
      <c r="T1055" s="171"/>
      <c r="U1055" s="171"/>
      <c r="V1055" s="171"/>
      <c r="W1055" s="171"/>
      <c r="X1055" s="171"/>
      <c r="Y1055" s="171"/>
      <c r="Z1055" s="171"/>
      <c r="AA1055" s="171"/>
      <c r="AB1055" s="171"/>
    </row>
    <row r="1056" spans="1:28" ht="15.75" customHeight="1" x14ac:dyDescent="0.2">
      <c r="A1056" s="281">
        <v>380</v>
      </c>
      <c r="B1056" s="171" t="s">
        <v>2885</v>
      </c>
      <c r="C1056" s="171" t="s">
        <v>1896</v>
      </c>
      <c r="D1056" s="173">
        <v>2.0487789575422299E-2</v>
      </c>
      <c r="E1056" s="173">
        <v>2.0695796513284299E-2</v>
      </c>
      <c r="F1056" s="173">
        <v>1.0206991049976599</v>
      </c>
      <c r="G1056" s="173">
        <v>0.98011999999999999</v>
      </c>
      <c r="H1056" s="173">
        <v>1.0629500000000001</v>
      </c>
      <c r="I1056" s="173">
        <v>0.32219889364147902</v>
      </c>
      <c r="J1056" s="282">
        <v>432654</v>
      </c>
      <c r="K1056" s="282">
        <v>3079</v>
      </c>
      <c r="L1056" s="283">
        <v>429575</v>
      </c>
      <c r="M1056" s="171"/>
      <c r="N1056" s="171"/>
      <c r="O1056" s="171"/>
      <c r="P1056" s="171"/>
      <c r="Q1056" s="171"/>
      <c r="R1056" s="171"/>
      <c r="S1056" s="171"/>
      <c r="T1056" s="171"/>
      <c r="U1056" s="171"/>
      <c r="V1056" s="171"/>
      <c r="W1056" s="171"/>
      <c r="X1056" s="171"/>
      <c r="Y1056" s="171"/>
      <c r="Z1056" s="171"/>
      <c r="AA1056" s="171"/>
      <c r="AB1056" s="171"/>
    </row>
    <row r="1057" spans="1:28" ht="15.75" customHeight="1" x14ac:dyDescent="0.2">
      <c r="A1057" s="281">
        <v>270</v>
      </c>
      <c r="B1057" s="171" t="s">
        <v>2886</v>
      </c>
      <c r="C1057" s="171" t="s">
        <v>1859</v>
      </c>
      <c r="D1057" s="173">
        <v>1.3230734777107201E-2</v>
      </c>
      <c r="E1057" s="173">
        <v>1.33978685200138E-2</v>
      </c>
      <c r="F1057" s="173">
        <v>1.0133186482405201</v>
      </c>
      <c r="G1057" s="173">
        <v>0.98706000000000005</v>
      </c>
      <c r="H1057" s="173">
        <v>1.0402800000000001</v>
      </c>
      <c r="I1057" s="173">
        <v>0.3233851626316</v>
      </c>
      <c r="J1057" s="282">
        <v>433945</v>
      </c>
      <c r="K1057" s="282">
        <v>7428</v>
      </c>
      <c r="L1057" s="283">
        <v>426517</v>
      </c>
      <c r="M1057" s="171"/>
      <c r="N1057" s="171"/>
      <c r="O1057" s="171"/>
      <c r="P1057" s="171"/>
      <c r="Q1057" s="171"/>
      <c r="R1057" s="171"/>
      <c r="S1057" s="171"/>
      <c r="T1057" s="171"/>
      <c r="U1057" s="171"/>
      <c r="V1057" s="171"/>
      <c r="W1057" s="171"/>
      <c r="X1057" s="171"/>
      <c r="Y1057" s="171"/>
      <c r="Z1057" s="171"/>
      <c r="AA1057" s="171"/>
      <c r="AB1057" s="171"/>
    </row>
    <row r="1058" spans="1:28" ht="15.75" customHeight="1" x14ac:dyDescent="0.2">
      <c r="A1058" s="281">
        <v>333.4</v>
      </c>
      <c r="B1058" s="171" t="s">
        <v>2887</v>
      </c>
      <c r="C1058" s="171" t="s">
        <v>1878</v>
      </c>
      <c r="D1058" s="173">
        <v>2.4359218572562898E-2</v>
      </c>
      <c r="E1058" s="173">
        <v>2.46822514882197E-2</v>
      </c>
      <c r="F1058" s="173">
        <v>1.0246583280906001</v>
      </c>
      <c r="G1058" s="173">
        <v>0.97626999999999997</v>
      </c>
      <c r="H1058" s="173">
        <v>1.07545</v>
      </c>
      <c r="I1058" s="173">
        <v>0.32368561422623199</v>
      </c>
      <c r="J1058" s="282">
        <v>439803</v>
      </c>
      <c r="K1058" s="282">
        <v>2167</v>
      </c>
      <c r="L1058" s="283">
        <v>437636</v>
      </c>
      <c r="M1058" s="171"/>
      <c r="N1058" s="171"/>
      <c r="O1058" s="171"/>
      <c r="P1058" s="171"/>
      <c r="Q1058" s="171"/>
      <c r="R1058" s="171"/>
      <c r="S1058" s="171"/>
      <c r="T1058" s="171"/>
      <c r="U1058" s="171"/>
      <c r="V1058" s="171"/>
      <c r="W1058" s="171"/>
      <c r="X1058" s="171"/>
      <c r="Y1058" s="171"/>
      <c r="Z1058" s="171"/>
      <c r="AA1058" s="171"/>
      <c r="AB1058" s="171"/>
    </row>
    <row r="1059" spans="1:28" ht="15.75" customHeight="1" x14ac:dyDescent="0.2">
      <c r="A1059" s="281">
        <v>960.1</v>
      </c>
      <c r="B1059" s="171" t="s">
        <v>2888</v>
      </c>
      <c r="C1059" s="171" t="s">
        <v>1938</v>
      </c>
      <c r="D1059" s="173">
        <v>5.9286441864421502E-2</v>
      </c>
      <c r="E1059" s="173">
        <v>6.0074437410597301E-2</v>
      </c>
      <c r="F1059" s="173">
        <v>1.0610791346997499</v>
      </c>
      <c r="G1059" s="173">
        <v>0.94321999999999995</v>
      </c>
      <c r="H1059" s="173">
        <v>1.19367</v>
      </c>
      <c r="I1059" s="173">
        <v>0.32369999216095402</v>
      </c>
      <c r="J1059" s="282">
        <v>440185</v>
      </c>
      <c r="K1059" s="282">
        <v>362</v>
      </c>
      <c r="L1059" s="283">
        <v>439823</v>
      </c>
      <c r="M1059" s="171"/>
      <c r="N1059" s="171"/>
      <c r="O1059" s="171"/>
      <c r="P1059" s="171"/>
      <c r="Q1059" s="171"/>
      <c r="R1059" s="171"/>
      <c r="S1059" s="171"/>
      <c r="T1059" s="171"/>
      <c r="U1059" s="171"/>
      <c r="V1059" s="171"/>
      <c r="W1059" s="171"/>
      <c r="X1059" s="171"/>
      <c r="Y1059" s="171"/>
      <c r="Z1059" s="171"/>
      <c r="AA1059" s="171"/>
      <c r="AB1059" s="171"/>
    </row>
    <row r="1060" spans="1:28" ht="15.75" customHeight="1" x14ac:dyDescent="0.2">
      <c r="A1060" s="281">
        <v>691</v>
      </c>
      <c r="B1060" s="171" t="s">
        <v>2889</v>
      </c>
      <c r="C1060" s="171" t="s">
        <v>1855</v>
      </c>
      <c r="D1060" s="173">
        <v>2.6081633539055599E-2</v>
      </c>
      <c r="E1060" s="173">
        <v>2.6430030472223701E-2</v>
      </c>
      <c r="F1060" s="173">
        <v>1.02642473573722</v>
      </c>
      <c r="G1060" s="173">
        <v>0.97460999999999998</v>
      </c>
      <c r="H1060" s="173">
        <v>1.081</v>
      </c>
      <c r="I1060" s="173">
        <v>0.32373179972611399</v>
      </c>
      <c r="J1060" s="282">
        <v>438062</v>
      </c>
      <c r="K1060" s="282">
        <v>1882</v>
      </c>
      <c r="L1060" s="283">
        <v>436180</v>
      </c>
      <c r="M1060" s="171"/>
      <c r="N1060" s="171"/>
      <c r="O1060" s="171"/>
      <c r="P1060" s="171"/>
      <c r="Q1060" s="171"/>
      <c r="R1060" s="171"/>
      <c r="S1060" s="171"/>
      <c r="T1060" s="171"/>
      <c r="U1060" s="171"/>
      <c r="V1060" s="171"/>
      <c r="W1060" s="171"/>
      <c r="X1060" s="171"/>
      <c r="Y1060" s="171"/>
      <c r="Z1060" s="171"/>
      <c r="AA1060" s="171"/>
      <c r="AB1060" s="171"/>
    </row>
    <row r="1061" spans="1:28" ht="15.75" customHeight="1" x14ac:dyDescent="0.2">
      <c r="A1061" s="281">
        <v>433.5</v>
      </c>
      <c r="B1061" s="171" t="s">
        <v>2890</v>
      </c>
      <c r="C1061" s="171" t="s">
        <v>1831</v>
      </c>
      <c r="D1061" s="173">
        <v>2.9544293369171401E-2</v>
      </c>
      <c r="E1061" s="173">
        <v>2.9953380158839599E-2</v>
      </c>
      <c r="F1061" s="173">
        <v>1.02998505596987</v>
      </c>
      <c r="G1061" s="173">
        <v>0.97126000000000001</v>
      </c>
      <c r="H1061" s="173">
        <v>1.09226</v>
      </c>
      <c r="I1061" s="173">
        <v>0.32396504638040002</v>
      </c>
      <c r="J1061" s="282">
        <v>441280</v>
      </c>
      <c r="K1061" s="282">
        <v>1466</v>
      </c>
      <c r="L1061" s="283">
        <v>439814</v>
      </c>
      <c r="M1061" s="171"/>
      <c r="N1061" s="171"/>
      <c r="O1061" s="171"/>
      <c r="P1061" s="171"/>
      <c r="Q1061" s="171"/>
      <c r="R1061" s="171"/>
      <c r="S1061" s="171"/>
      <c r="T1061" s="171"/>
      <c r="U1061" s="171"/>
      <c r="V1061" s="171"/>
      <c r="W1061" s="171"/>
      <c r="X1061" s="171"/>
      <c r="Y1061" s="171"/>
      <c r="Z1061" s="171"/>
      <c r="AA1061" s="171"/>
      <c r="AB1061" s="171"/>
    </row>
    <row r="1062" spans="1:28" ht="15.75" customHeight="1" x14ac:dyDescent="0.2">
      <c r="A1062" s="281">
        <v>378</v>
      </c>
      <c r="B1062" s="171" t="s">
        <v>2891</v>
      </c>
      <c r="C1062" s="171" t="s">
        <v>1896</v>
      </c>
      <c r="D1062" s="173">
        <v>9.4584968378798404E-3</v>
      </c>
      <c r="E1062" s="173">
        <v>9.6215284154727698E-3</v>
      </c>
      <c r="F1062" s="173">
        <v>1.00950336978439</v>
      </c>
      <c r="G1062" s="173">
        <v>0.99063999999999997</v>
      </c>
      <c r="H1062" s="173">
        <v>1.0287200000000001</v>
      </c>
      <c r="I1062" s="173">
        <v>0.32558010309205498</v>
      </c>
      <c r="J1062" s="282">
        <v>431569</v>
      </c>
      <c r="K1062" s="282">
        <v>14674</v>
      </c>
      <c r="L1062" s="283">
        <v>416895</v>
      </c>
      <c r="M1062" s="171"/>
      <c r="N1062" s="171"/>
      <c r="O1062" s="171"/>
      <c r="P1062" s="171"/>
      <c r="Q1062" s="171"/>
      <c r="R1062" s="171"/>
      <c r="S1062" s="171"/>
      <c r="T1062" s="171"/>
      <c r="U1062" s="171"/>
      <c r="V1062" s="171"/>
      <c r="W1062" s="171"/>
      <c r="X1062" s="171"/>
      <c r="Y1062" s="171"/>
      <c r="Z1062" s="171"/>
      <c r="AA1062" s="171"/>
      <c r="AB1062" s="171"/>
    </row>
    <row r="1063" spans="1:28" ht="15.75" customHeight="1" x14ac:dyDescent="0.2">
      <c r="A1063" s="281">
        <v>747.1</v>
      </c>
      <c r="B1063" s="171" t="s">
        <v>2892</v>
      </c>
      <c r="C1063" s="171" t="s">
        <v>2247</v>
      </c>
      <c r="D1063" s="173">
        <v>-2.0362652365870398E-2</v>
      </c>
      <c r="E1063" s="173">
        <v>2.0719974636068401E-2</v>
      </c>
      <c r="F1063" s="173">
        <v>0.97984326638733299</v>
      </c>
      <c r="G1063" s="173">
        <v>0.94084999999999996</v>
      </c>
      <c r="H1063" s="173">
        <v>1.0204500000000001</v>
      </c>
      <c r="I1063" s="173">
        <v>0.32572818411487697</v>
      </c>
      <c r="J1063" s="282">
        <v>436954</v>
      </c>
      <c r="K1063" s="282">
        <v>3073</v>
      </c>
      <c r="L1063" s="283">
        <v>433881</v>
      </c>
      <c r="M1063" s="171"/>
      <c r="N1063" s="171"/>
      <c r="O1063" s="171"/>
      <c r="P1063" s="171"/>
      <c r="Q1063" s="171"/>
      <c r="R1063" s="171"/>
      <c r="S1063" s="171"/>
      <c r="T1063" s="171"/>
      <c r="U1063" s="171"/>
      <c r="V1063" s="171"/>
      <c r="W1063" s="171"/>
      <c r="X1063" s="171"/>
      <c r="Y1063" s="171"/>
      <c r="Z1063" s="171"/>
      <c r="AA1063" s="171"/>
      <c r="AB1063" s="171"/>
    </row>
    <row r="1064" spans="1:28" ht="15.75" customHeight="1" x14ac:dyDescent="0.2">
      <c r="A1064" s="281">
        <v>575.20000000000005</v>
      </c>
      <c r="B1064" s="171" t="s">
        <v>2893</v>
      </c>
      <c r="C1064" s="171" t="s">
        <v>1849</v>
      </c>
      <c r="D1064" s="173">
        <v>3.3918436066631197E-2</v>
      </c>
      <c r="E1064" s="173">
        <v>3.4547776193431003E-2</v>
      </c>
      <c r="F1064" s="173">
        <v>1.03450022537947</v>
      </c>
      <c r="G1064" s="173">
        <v>0.96677000000000002</v>
      </c>
      <c r="H1064" s="173">
        <v>1.1069800000000001</v>
      </c>
      <c r="I1064" s="173">
        <v>0.32620652660124599</v>
      </c>
      <c r="J1064" s="282">
        <v>440667</v>
      </c>
      <c r="K1064" s="282">
        <v>1098</v>
      </c>
      <c r="L1064" s="283">
        <v>439569</v>
      </c>
      <c r="M1064" s="171"/>
      <c r="N1064" s="171"/>
      <c r="O1064" s="171"/>
      <c r="P1064" s="171"/>
      <c r="Q1064" s="171"/>
      <c r="R1064" s="171"/>
      <c r="S1064" s="171"/>
      <c r="T1064" s="171"/>
      <c r="U1064" s="171"/>
      <c r="V1064" s="171"/>
      <c r="W1064" s="171"/>
      <c r="X1064" s="171"/>
      <c r="Y1064" s="171"/>
      <c r="Z1064" s="171"/>
      <c r="AA1064" s="171"/>
      <c r="AB1064" s="171"/>
    </row>
    <row r="1065" spans="1:28" ht="15.75" customHeight="1" x14ac:dyDescent="0.2">
      <c r="A1065" s="281">
        <v>964</v>
      </c>
      <c r="B1065" s="171" t="s">
        <v>2894</v>
      </c>
      <c r="C1065" s="171" t="s">
        <v>1938</v>
      </c>
      <c r="D1065" s="173">
        <v>3.2579812104433802E-2</v>
      </c>
      <c r="E1065" s="173">
        <v>3.3279364207363701E-2</v>
      </c>
      <c r="F1065" s="173">
        <v>1.0331163450432199</v>
      </c>
      <c r="G1065" s="173">
        <v>0.96787999999999996</v>
      </c>
      <c r="H1065" s="173">
        <v>1.1027499999999999</v>
      </c>
      <c r="I1065" s="173">
        <v>0.32759015663554197</v>
      </c>
      <c r="J1065" s="282">
        <v>438896</v>
      </c>
      <c r="K1065" s="282">
        <v>1181</v>
      </c>
      <c r="L1065" s="283">
        <v>437715</v>
      </c>
      <c r="M1065" s="171"/>
      <c r="N1065" s="171"/>
      <c r="O1065" s="171"/>
      <c r="P1065" s="171"/>
      <c r="Q1065" s="171"/>
      <c r="R1065" s="171"/>
      <c r="S1065" s="171"/>
      <c r="T1065" s="171"/>
      <c r="U1065" s="171"/>
      <c r="V1065" s="171"/>
      <c r="W1065" s="171"/>
      <c r="X1065" s="171"/>
      <c r="Y1065" s="171"/>
      <c r="Z1065" s="171"/>
      <c r="AA1065" s="171"/>
      <c r="AB1065" s="171"/>
    </row>
    <row r="1066" spans="1:28" ht="15.75" customHeight="1" x14ac:dyDescent="0.2">
      <c r="A1066" s="281">
        <v>145.1</v>
      </c>
      <c r="B1066" s="171" t="s">
        <v>2895</v>
      </c>
      <c r="C1066" s="171" t="s">
        <v>1820</v>
      </c>
      <c r="D1066" s="173">
        <v>6.0415720783692201E-2</v>
      </c>
      <c r="E1066" s="173">
        <v>6.1836486442461203E-2</v>
      </c>
      <c r="F1066" s="173">
        <v>1.06227806583466</v>
      </c>
      <c r="G1066" s="173">
        <v>0.94103000000000003</v>
      </c>
      <c r="H1066" s="173">
        <v>1.1991499999999999</v>
      </c>
      <c r="I1066" s="173">
        <v>0.32855735525608698</v>
      </c>
      <c r="J1066" s="282">
        <v>441517</v>
      </c>
      <c r="K1066" s="282">
        <v>340</v>
      </c>
      <c r="L1066" s="283">
        <v>441177</v>
      </c>
      <c r="M1066" s="171"/>
      <c r="N1066" s="171"/>
      <c r="O1066" s="171"/>
      <c r="P1066" s="171"/>
      <c r="Q1066" s="171"/>
      <c r="R1066" s="171"/>
      <c r="S1066" s="171"/>
      <c r="T1066" s="171"/>
      <c r="U1066" s="171"/>
      <c r="V1066" s="171"/>
      <c r="W1066" s="171"/>
      <c r="X1066" s="171"/>
      <c r="Y1066" s="171"/>
      <c r="Z1066" s="171"/>
      <c r="AA1066" s="171"/>
      <c r="AB1066" s="171"/>
    </row>
    <row r="1067" spans="1:28" ht="15.75" customHeight="1" x14ac:dyDescent="0.2">
      <c r="A1067" s="281">
        <v>987</v>
      </c>
      <c r="B1067" s="171" t="s">
        <v>2896</v>
      </c>
      <c r="C1067" s="171" t="s">
        <v>1938</v>
      </c>
      <c r="D1067" s="173">
        <v>0.15796304900672301</v>
      </c>
      <c r="E1067" s="173">
        <v>0.161731823951726</v>
      </c>
      <c r="F1067" s="173">
        <v>1.17112291975301</v>
      </c>
      <c r="G1067" s="173">
        <v>0.85297000000000001</v>
      </c>
      <c r="H1067" s="173">
        <v>1.60795</v>
      </c>
      <c r="I1067" s="173">
        <v>0.32871899174763503</v>
      </c>
      <c r="J1067" s="282">
        <v>441745</v>
      </c>
      <c r="K1067" s="282">
        <v>50</v>
      </c>
      <c r="L1067" s="283">
        <v>441695</v>
      </c>
      <c r="M1067" s="171"/>
      <c r="N1067" s="171"/>
      <c r="O1067" s="171"/>
      <c r="P1067" s="171"/>
      <c r="Q1067" s="171"/>
      <c r="R1067" s="171"/>
      <c r="S1067" s="171"/>
      <c r="T1067" s="171"/>
      <c r="U1067" s="171"/>
      <c r="V1067" s="171"/>
      <c r="W1067" s="171"/>
      <c r="X1067" s="171"/>
      <c r="Y1067" s="171"/>
      <c r="Z1067" s="171"/>
      <c r="AA1067" s="171"/>
      <c r="AB1067" s="171"/>
    </row>
    <row r="1068" spans="1:28" ht="15.75" customHeight="1" x14ac:dyDescent="0.2">
      <c r="A1068" s="281">
        <v>656</v>
      </c>
      <c r="B1068" s="171" t="s">
        <v>2897</v>
      </c>
      <c r="C1068" s="171" t="s">
        <v>2615</v>
      </c>
      <c r="D1068" s="173">
        <v>-4.1939591718545999E-2</v>
      </c>
      <c r="E1068" s="173">
        <v>4.2958057903657601E-2</v>
      </c>
      <c r="F1068" s="173">
        <v>0.95892770599763699</v>
      </c>
      <c r="G1068" s="173">
        <v>0.88149</v>
      </c>
      <c r="H1068" s="173">
        <v>1.0431600000000001</v>
      </c>
      <c r="I1068" s="173">
        <v>0.32891997408662199</v>
      </c>
      <c r="J1068" s="282">
        <v>440512</v>
      </c>
      <c r="K1068" s="282">
        <v>741</v>
      </c>
      <c r="L1068" s="283">
        <v>439771</v>
      </c>
      <c r="M1068" s="171"/>
      <c r="N1068" s="171"/>
      <c r="O1068" s="171"/>
      <c r="P1068" s="171"/>
      <c r="Q1068" s="171"/>
      <c r="R1068" s="171"/>
      <c r="S1068" s="171"/>
      <c r="T1068" s="171"/>
      <c r="U1068" s="171"/>
      <c r="V1068" s="171"/>
      <c r="W1068" s="171"/>
      <c r="X1068" s="171"/>
      <c r="Y1068" s="171"/>
      <c r="Z1068" s="171"/>
      <c r="AA1068" s="171"/>
      <c r="AB1068" s="171"/>
    </row>
    <row r="1069" spans="1:28" ht="15.75" customHeight="1" x14ac:dyDescent="0.2">
      <c r="A1069" s="281">
        <v>369.2</v>
      </c>
      <c r="B1069" s="171" t="s">
        <v>2898</v>
      </c>
      <c r="C1069" s="171" t="s">
        <v>1896</v>
      </c>
      <c r="D1069" s="173">
        <v>2.0864424558443E-2</v>
      </c>
      <c r="E1069" s="173">
        <v>2.13787892417917E-2</v>
      </c>
      <c r="F1069" s="173">
        <v>1.0210836083919099</v>
      </c>
      <c r="G1069" s="173">
        <v>0.97918000000000005</v>
      </c>
      <c r="H1069" s="173">
        <v>1.0647800000000001</v>
      </c>
      <c r="I1069" s="173">
        <v>0.32909399013186502</v>
      </c>
      <c r="J1069" s="282">
        <v>438091</v>
      </c>
      <c r="K1069" s="282">
        <v>2879</v>
      </c>
      <c r="L1069" s="283">
        <v>435212</v>
      </c>
      <c r="M1069" s="171"/>
      <c r="N1069" s="171"/>
      <c r="O1069" s="171"/>
      <c r="P1069" s="171"/>
      <c r="Q1069" s="171"/>
      <c r="R1069" s="171"/>
      <c r="S1069" s="171"/>
      <c r="T1069" s="171"/>
      <c r="U1069" s="171"/>
      <c r="V1069" s="171"/>
      <c r="W1069" s="171"/>
      <c r="X1069" s="171"/>
      <c r="Y1069" s="171"/>
      <c r="Z1069" s="171"/>
      <c r="AA1069" s="171"/>
      <c r="AB1069" s="171"/>
    </row>
    <row r="1070" spans="1:28" ht="15.75" customHeight="1" x14ac:dyDescent="0.2">
      <c r="A1070" s="281">
        <v>451</v>
      </c>
      <c r="B1070" s="171" t="s">
        <v>2899</v>
      </c>
      <c r="C1070" s="171" t="s">
        <v>1831</v>
      </c>
      <c r="D1070" s="173">
        <v>1.8098418449472201E-2</v>
      </c>
      <c r="E1070" s="173">
        <v>1.8612569437122702E-2</v>
      </c>
      <c r="F1070" s="173">
        <v>1.0182631873424599</v>
      </c>
      <c r="G1070" s="173">
        <v>0.98179000000000005</v>
      </c>
      <c r="H1070" s="173">
        <v>1.0561</v>
      </c>
      <c r="I1070" s="173">
        <v>0.33086345687788099</v>
      </c>
      <c r="J1070" s="282">
        <v>435498</v>
      </c>
      <c r="K1070" s="282">
        <v>3813</v>
      </c>
      <c r="L1070" s="283">
        <v>431685</v>
      </c>
      <c r="M1070" s="171"/>
      <c r="N1070" s="171"/>
      <c r="O1070" s="171"/>
      <c r="P1070" s="171"/>
      <c r="Q1070" s="171"/>
      <c r="R1070" s="171"/>
      <c r="S1070" s="171"/>
      <c r="T1070" s="171"/>
      <c r="U1070" s="171"/>
      <c r="V1070" s="171"/>
      <c r="W1070" s="171"/>
      <c r="X1070" s="171"/>
      <c r="Y1070" s="171"/>
      <c r="Z1070" s="171"/>
      <c r="AA1070" s="171"/>
      <c r="AB1070" s="171"/>
    </row>
    <row r="1071" spans="1:28" ht="15.75" customHeight="1" x14ac:dyDescent="0.2">
      <c r="A1071" s="281">
        <v>184.1</v>
      </c>
      <c r="B1071" s="171" t="s">
        <v>2900</v>
      </c>
      <c r="C1071" s="171" t="s">
        <v>1820</v>
      </c>
      <c r="D1071" s="173">
        <v>7.22576634920363E-2</v>
      </c>
      <c r="E1071" s="173">
        <v>7.4311316040149594E-2</v>
      </c>
      <c r="F1071" s="173">
        <v>1.0749322791889999</v>
      </c>
      <c r="G1071" s="173">
        <v>0.92923999999999995</v>
      </c>
      <c r="H1071" s="173">
        <v>1.2434700000000001</v>
      </c>
      <c r="I1071" s="173">
        <v>0.33086939460963299</v>
      </c>
      <c r="J1071" s="282">
        <v>441760</v>
      </c>
      <c r="K1071" s="282">
        <v>243</v>
      </c>
      <c r="L1071" s="283">
        <v>441517</v>
      </c>
      <c r="M1071" s="171"/>
      <c r="N1071" s="171"/>
      <c r="O1071" s="171"/>
      <c r="P1071" s="171"/>
      <c r="Q1071" s="171"/>
      <c r="R1071" s="171"/>
      <c r="S1071" s="171"/>
      <c r="T1071" s="171"/>
      <c r="U1071" s="171"/>
      <c r="V1071" s="171"/>
      <c r="W1071" s="171"/>
      <c r="X1071" s="171"/>
      <c r="Y1071" s="171"/>
      <c r="Z1071" s="171"/>
      <c r="AA1071" s="171"/>
      <c r="AB1071" s="171"/>
    </row>
    <row r="1072" spans="1:28" ht="15.75" customHeight="1" x14ac:dyDescent="0.2">
      <c r="A1072" s="281">
        <v>277.5</v>
      </c>
      <c r="B1072" s="171" t="s">
        <v>2901</v>
      </c>
      <c r="C1072" s="171" t="s">
        <v>1859</v>
      </c>
      <c r="D1072" s="173">
        <v>1.4076018930244599E-2</v>
      </c>
      <c r="E1072" s="173">
        <v>1.4489311666932301E-2</v>
      </c>
      <c r="F1072" s="173">
        <v>1.0141755525487499</v>
      </c>
      <c r="G1072" s="173">
        <v>0.98577999999999999</v>
      </c>
      <c r="H1072" s="173">
        <v>1.04339</v>
      </c>
      <c r="I1072" s="173">
        <v>0.33131128541170302</v>
      </c>
      <c r="J1072" s="282">
        <v>432244</v>
      </c>
      <c r="K1072" s="282">
        <v>6351</v>
      </c>
      <c r="L1072" s="283">
        <v>425893</v>
      </c>
      <c r="M1072" s="171"/>
      <c r="N1072" s="171"/>
      <c r="O1072" s="171"/>
      <c r="P1072" s="171"/>
      <c r="Q1072" s="171"/>
      <c r="R1072" s="171"/>
      <c r="S1072" s="171"/>
      <c r="T1072" s="171"/>
      <c r="U1072" s="171"/>
      <c r="V1072" s="171"/>
      <c r="W1072" s="171"/>
      <c r="X1072" s="171"/>
      <c r="Y1072" s="171"/>
      <c r="Z1072" s="171"/>
      <c r="AA1072" s="171"/>
      <c r="AB1072" s="171"/>
    </row>
    <row r="1073" spans="1:28" ht="15.75" customHeight="1" x14ac:dyDescent="0.2">
      <c r="A1073" s="281">
        <v>172.11</v>
      </c>
      <c r="B1073" s="171" t="s">
        <v>2902</v>
      </c>
      <c r="C1073" s="171" t="s">
        <v>1820</v>
      </c>
      <c r="D1073" s="173">
        <v>1.13772353285663E-2</v>
      </c>
      <c r="E1073" s="173">
        <v>1.17509646274601E-2</v>
      </c>
      <c r="F1073" s="173">
        <v>1.01144220221785</v>
      </c>
      <c r="G1073" s="173">
        <v>0.98841000000000001</v>
      </c>
      <c r="H1073" s="173">
        <v>1.03501</v>
      </c>
      <c r="I1073" s="173">
        <v>0.33294656105849002</v>
      </c>
      <c r="J1073" s="282">
        <v>437689</v>
      </c>
      <c r="K1073" s="282">
        <v>9694</v>
      </c>
      <c r="L1073" s="283">
        <v>427995</v>
      </c>
      <c r="M1073" s="171"/>
      <c r="N1073" s="171"/>
      <c r="O1073" s="171"/>
      <c r="P1073" s="171"/>
      <c r="Q1073" s="171"/>
      <c r="R1073" s="171"/>
      <c r="S1073" s="171"/>
      <c r="T1073" s="171"/>
      <c r="U1073" s="171"/>
      <c r="V1073" s="171"/>
      <c r="W1073" s="171"/>
      <c r="X1073" s="171"/>
      <c r="Y1073" s="171"/>
      <c r="Z1073" s="171"/>
      <c r="AA1073" s="171"/>
      <c r="AB1073" s="171"/>
    </row>
    <row r="1074" spans="1:28" ht="15.75" customHeight="1" x14ac:dyDescent="0.2">
      <c r="A1074" s="281">
        <v>378.5</v>
      </c>
      <c r="B1074" s="171" t="s">
        <v>2903</v>
      </c>
      <c r="C1074" s="171" t="s">
        <v>1896</v>
      </c>
      <c r="D1074" s="173">
        <v>2.37023568322394E-2</v>
      </c>
      <c r="E1074" s="173">
        <v>2.4485347044560599E-2</v>
      </c>
      <c r="F1074" s="173">
        <v>1.02398549024288</v>
      </c>
      <c r="G1074" s="173">
        <v>0.97599999999999998</v>
      </c>
      <c r="H1074" s="173">
        <v>1.07433</v>
      </c>
      <c r="I1074" s="173">
        <v>0.33303333734039098</v>
      </c>
      <c r="J1074" s="282">
        <v>440537</v>
      </c>
      <c r="K1074" s="282">
        <v>2193</v>
      </c>
      <c r="L1074" s="283">
        <v>438344</v>
      </c>
      <c r="M1074" s="171"/>
      <c r="N1074" s="171"/>
      <c r="O1074" s="171"/>
      <c r="P1074" s="171"/>
      <c r="Q1074" s="171"/>
      <c r="R1074" s="171"/>
      <c r="S1074" s="171"/>
      <c r="T1074" s="171"/>
      <c r="U1074" s="171"/>
      <c r="V1074" s="171"/>
      <c r="W1074" s="171"/>
      <c r="X1074" s="171"/>
      <c r="Y1074" s="171"/>
      <c r="Z1074" s="171"/>
      <c r="AA1074" s="171"/>
      <c r="AB1074" s="171"/>
    </row>
    <row r="1075" spans="1:28" ht="15.75" customHeight="1" x14ac:dyDescent="0.2">
      <c r="A1075" s="281">
        <v>697</v>
      </c>
      <c r="B1075" s="171" t="s">
        <v>2904</v>
      </c>
      <c r="C1075" s="171" t="s">
        <v>1855</v>
      </c>
      <c r="D1075" s="173">
        <v>-2.95205801522293E-2</v>
      </c>
      <c r="E1075" s="173">
        <v>3.05121947390447E-2</v>
      </c>
      <c r="F1075" s="173">
        <v>0.97091089594154201</v>
      </c>
      <c r="G1075" s="173">
        <v>0.91454999999999997</v>
      </c>
      <c r="H1075" s="173">
        <v>1.0307500000000001</v>
      </c>
      <c r="I1075" s="173">
        <v>0.33329362144760599</v>
      </c>
      <c r="J1075" s="282">
        <v>441586</v>
      </c>
      <c r="K1075" s="282">
        <v>1416</v>
      </c>
      <c r="L1075" s="283">
        <v>440170</v>
      </c>
      <c r="M1075" s="171"/>
      <c r="N1075" s="171"/>
      <c r="O1075" s="171"/>
      <c r="P1075" s="171"/>
      <c r="Q1075" s="171"/>
      <c r="R1075" s="171"/>
      <c r="S1075" s="171"/>
      <c r="T1075" s="171"/>
      <c r="U1075" s="171"/>
      <c r="V1075" s="171"/>
      <c r="W1075" s="171"/>
      <c r="X1075" s="171"/>
      <c r="Y1075" s="171"/>
      <c r="Z1075" s="171"/>
      <c r="AA1075" s="171"/>
      <c r="AB1075" s="171"/>
    </row>
    <row r="1076" spans="1:28" ht="15.75" customHeight="1" x14ac:dyDescent="0.2">
      <c r="A1076" s="281">
        <v>988</v>
      </c>
      <c r="B1076" s="171" t="s">
        <v>2905</v>
      </c>
      <c r="C1076" s="171" t="s">
        <v>1938</v>
      </c>
      <c r="D1076" s="173">
        <v>-0.218039334156644</v>
      </c>
      <c r="E1076" s="173">
        <v>0.22558550148558701</v>
      </c>
      <c r="F1076" s="173">
        <v>0.80409381269253</v>
      </c>
      <c r="G1076" s="173">
        <v>0.51675000000000004</v>
      </c>
      <c r="H1076" s="173">
        <v>1.2512099999999999</v>
      </c>
      <c r="I1076" s="173">
        <v>0.33376977688013298</v>
      </c>
      <c r="J1076" s="282">
        <v>441868</v>
      </c>
      <c r="K1076" s="282">
        <v>26</v>
      </c>
      <c r="L1076" s="283">
        <v>441842</v>
      </c>
      <c r="M1076" s="171"/>
      <c r="N1076" s="171"/>
      <c r="O1076" s="171"/>
      <c r="P1076" s="171"/>
      <c r="Q1076" s="171"/>
      <c r="R1076" s="171"/>
      <c r="S1076" s="171"/>
      <c r="T1076" s="171"/>
      <c r="U1076" s="171"/>
      <c r="V1076" s="171"/>
      <c r="W1076" s="171"/>
      <c r="X1076" s="171"/>
      <c r="Y1076" s="171"/>
      <c r="Z1076" s="171"/>
      <c r="AA1076" s="171"/>
      <c r="AB1076" s="171"/>
    </row>
    <row r="1077" spans="1:28" ht="15.75" customHeight="1" x14ac:dyDescent="0.2">
      <c r="A1077" s="281">
        <v>733</v>
      </c>
      <c r="B1077" s="171" t="s">
        <v>2906</v>
      </c>
      <c r="C1077" s="171" t="s">
        <v>1902</v>
      </c>
      <c r="D1077" s="173">
        <v>1.15698917359179E-2</v>
      </c>
      <c r="E1077" s="173">
        <v>1.1970651683575299E-2</v>
      </c>
      <c r="F1077" s="173">
        <v>1.01163708181057</v>
      </c>
      <c r="G1077" s="173">
        <v>0.98817999999999995</v>
      </c>
      <c r="H1077" s="173">
        <v>1.03565</v>
      </c>
      <c r="I1077" s="173">
        <v>0.33378331414314599</v>
      </c>
      <c r="J1077" s="282">
        <v>425020</v>
      </c>
      <c r="K1077" s="282">
        <v>9430</v>
      </c>
      <c r="L1077" s="283">
        <v>415590</v>
      </c>
      <c r="M1077" s="171"/>
      <c r="N1077" s="171"/>
      <c r="O1077" s="171"/>
      <c r="P1077" s="171"/>
      <c r="Q1077" s="171"/>
      <c r="R1077" s="171"/>
      <c r="S1077" s="171"/>
      <c r="T1077" s="171"/>
      <c r="U1077" s="171"/>
      <c r="V1077" s="171"/>
      <c r="W1077" s="171"/>
      <c r="X1077" s="171"/>
      <c r="Y1077" s="171"/>
      <c r="Z1077" s="171"/>
      <c r="AA1077" s="171"/>
      <c r="AB1077" s="171"/>
    </row>
    <row r="1078" spans="1:28" ht="15.75" customHeight="1" x14ac:dyDescent="0.2">
      <c r="A1078" s="281">
        <v>575.79999999999995</v>
      </c>
      <c r="B1078" s="171" t="s">
        <v>2907</v>
      </c>
      <c r="C1078" s="171" t="s">
        <v>1849</v>
      </c>
      <c r="D1078" s="173">
        <v>2.71708432922016E-2</v>
      </c>
      <c r="E1078" s="173">
        <v>2.8210488295253501E-2</v>
      </c>
      <c r="F1078" s="173">
        <v>1.0275433366551801</v>
      </c>
      <c r="G1078" s="173">
        <v>0.97226999999999997</v>
      </c>
      <c r="H1078" s="173">
        <v>1.08596</v>
      </c>
      <c r="I1078" s="173">
        <v>0.33547382712602902</v>
      </c>
      <c r="J1078" s="282">
        <v>438758</v>
      </c>
      <c r="K1078" s="282">
        <v>1653</v>
      </c>
      <c r="L1078" s="283">
        <v>437105</v>
      </c>
      <c r="M1078" s="171"/>
      <c r="N1078" s="171"/>
      <c r="O1078" s="171"/>
      <c r="P1078" s="171"/>
      <c r="Q1078" s="171"/>
      <c r="R1078" s="171"/>
      <c r="S1078" s="171"/>
      <c r="T1078" s="171"/>
      <c r="U1078" s="171"/>
      <c r="V1078" s="171"/>
      <c r="W1078" s="171"/>
      <c r="X1078" s="171"/>
      <c r="Y1078" s="171"/>
      <c r="Z1078" s="171"/>
      <c r="AA1078" s="171"/>
      <c r="AB1078" s="171"/>
    </row>
    <row r="1079" spans="1:28" ht="15.75" customHeight="1" x14ac:dyDescent="0.2">
      <c r="A1079" s="281">
        <v>380.1</v>
      </c>
      <c r="B1079" s="171" t="s">
        <v>2908</v>
      </c>
      <c r="C1079" s="171" t="s">
        <v>1896</v>
      </c>
      <c r="D1079" s="173">
        <v>9.4026542522425392E-3</v>
      </c>
      <c r="E1079" s="173">
        <v>9.8141607638192897E-3</v>
      </c>
      <c r="F1079" s="173">
        <v>1.0094469980799901</v>
      </c>
      <c r="G1079" s="173">
        <v>0.99021999999999999</v>
      </c>
      <c r="H1079" s="173">
        <v>1.02905</v>
      </c>
      <c r="I1079" s="173">
        <v>0.33802739771586998</v>
      </c>
      <c r="J1079" s="282">
        <v>423303</v>
      </c>
      <c r="K1079" s="282">
        <v>14077</v>
      </c>
      <c r="L1079" s="283">
        <v>409226</v>
      </c>
      <c r="M1079" s="171"/>
      <c r="N1079" s="171"/>
      <c r="O1079" s="171"/>
      <c r="P1079" s="171"/>
      <c r="Q1079" s="171"/>
      <c r="R1079" s="171"/>
      <c r="S1079" s="171"/>
      <c r="T1079" s="171"/>
      <c r="U1079" s="171"/>
      <c r="V1079" s="171"/>
      <c r="W1079" s="171"/>
      <c r="X1079" s="171"/>
      <c r="Y1079" s="171"/>
      <c r="Z1079" s="171"/>
      <c r="AA1079" s="171"/>
      <c r="AB1079" s="171"/>
    </row>
    <row r="1080" spans="1:28" ht="15.75" customHeight="1" x14ac:dyDescent="0.2">
      <c r="A1080" s="281">
        <v>227.2</v>
      </c>
      <c r="B1080" s="171" t="s">
        <v>2909</v>
      </c>
      <c r="C1080" s="171" t="s">
        <v>1820</v>
      </c>
      <c r="D1080" s="173">
        <v>-4.7945900649013197E-2</v>
      </c>
      <c r="E1080" s="173">
        <v>5.0054178142852901E-2</v>
      </c>
      <c r="F1080" s="173">
        <v>0.95318535239160196</v>
      </c>
      <c r="G1080" s="173">
        <v>0.86411000000000004</v>
      </c>
      <c r="H1080" s="173">
        <v>1.0514399999999999</v>
      </c>
      <c r="I1080" s="173">
        <v>0.33812322739352502</v>
      </c>
      <c r="J1080" s="282">
        <v>441494</v>
      </c>
      <c r="K1080" s="282">
        <v>525</v>
      </c>
      <c r="L1080" s="283">
        <v>440969</v>
      </c>
      <c r="M1080" s="171"/>
      <c r="N1080" s="171"/>
      <c r="O1080" s="171"/>
      <c r="P1080" s="171"/>
      <c r="Q1080" s="171"/>
      <c r="R1080" s="171"/>
      <c r="S1080" s="171"/>
      <c r="T1080" s="171"/>
      <c r="U1080" s="171"/>
      <c r="V1080" s="171"/>
      <c r="W1080" s="171"/>
      <c r="X1080" s="171"/>
      <c r="Y1080" s="171"/>
      <c r="Z1080" s="171"/>
      <c r="AA1080" s="171"/>
      <c r="AB1080" s="171"/>
    </row>
    <row r="1081" spans="1:28" ht="15.75" customHeight="1" x14ac:dyDescent="0.2">
      <c r="A1081" s="281">
        <v>530.12</v>
      </c>
      <c r="B1081" s="171" t="s">
        <v>2910</v>
      </c>
      <c r="C1081" s="171" t="s">
        <v>1849</v>
      </c>
      <c r="D1081" s="173">
        <v>2.1787898362896199E-2</v>
      </c>
      <c r="E1081" s="173">
        <v>2.2752444866909201E-2</v>
      </c>
      <c r="F1081" s="173">
        <v>1.0220269878824999</v>
      </c>
      <c r="G1081" s="173">
        <v>0.97745000000000004</v>
      </c>
      <c r="H1081" s="173">
        <v>1.06864</v>
      </c>
      <c r="I1081" s="173">
        <v>0.33826101479960002</v>
      </c>
      <c r="J1081" s="282">
        <v>438383</v>
      </c>
      <c r="K1081" s="282">
        <v>2540</v>
      </c>
      <c r="L1081" s="283">
        <v>435843</v>
      </c>
      <c r="M1081" s="171"/>
      <c r="N1081" s="171"/>
      <c r="O1081" s="171"/>
      <c r="P1081" s="171"/>
      <c r="Q1081" s="171"/>
      <c r="R1081" s="171"/>
      <c r="S1081" s="171"/>
      <c r="T1081" s="171"/>
      <c r="U1081" s="171"/>
      <c r="V1081" s="171"/>
      <c r="W1081" s="171"/>
      <c r="X1081" s="171"/>
      <c r="Y1081" s="171"/>
      <c r="Z1081" s="171"/>
      <c r="AA1081" s="171"/>
      <c r="AB1081" s="171"/>
    </row>
    <row r="1082" spans="1:28" ht="15.75" customHeight="1" x14ac:dyDescent="0.2">
      <c r="A1082" s="281">
        <v>588</v>
      </c>
      <c r="B1082" s="171" t="s">
        <v>2911</v>
      </c>
      <c r="C1082" s="171" t="s">
        <v>1918</v>
      </c>
      <c r="D1082" s="173">
        <v>1.41694095444669E-2</v>
      </c>
      <c r="E1082" s="173">
        <v>1.4806871591355301E-2</v>
      </c>
      <c r="F1082" s="173">
        <v>1.0142702714493901</v>
      </c>
      <c r="G1082" s="173">
        <v>0.98526000000000002</v>
      </c>
      <c r="H1082" s="173">
        <v>1.0441400000000001</v>
      </c>
      <c r="I1082" s="173">
        <v>0.33859338650840998</v>
      </c>
      <c r="J1082" s="282">
        <v>438209</v>
      </c>
      <c r="K1082" s="282">
        <v>6054</v>
      </c>
      <c r="L1082" s="283">
        <v>432155</v>
      </c>
      <c r="M1082" s="171"/>
      <c r="N1082" s="171"/>
      <c r="O1082" s="171"/>
      <c r="P1082" s="171"/>
      <c r="Q1082" s="171"/>
      <c r="R1082" s="171"/>
      <c r="S1082" s="171"/>
      <c r="T1082" s="171"/>
      <c r="U1082" s="171"/>
      <c r="V1082" s="171"/>
      <c r="W1082" s="171"/>
      <c r="X1082" s="171"/>
      <c r="Y1082" s="171"/>
      <c r="Z1082" s="171"/>
      <c r="AA1082" s="171"/>
      <c r="AB1082" s="171"/>
    </row>
    <row r="1083" spans="1:28" ht="15.75" customHeight="1" x14ac:dyDescent="0.2">
      <c r="A1083" s="281">
        <v>840.3</v>
      </c>
      <c r="B1083" s="171" t="s">
        <v>2912</v>
      </c>
      <c r="C1083" s="171" t="s">
        <v>1938</v>
      </c>
      <c r="D1083" s="173">
        <v>1.1586205474653E-2</v>
      </c>
      <c r="E1083" s="173">
        <v>1.21158485756474E-2</v>
      </c>
      <c r="F1083" s="173">
        <v>1.01165358552824</v>
      </c>
      <c r="G1083" s="173">
        <v>0.98790999999999995</v>
      </c>
      <c r="H1083" s="173">
        <v>1.03596</v>
      </c>
      <c r="I1083" s="173">
        <v>0.33892821528516698</v>
      </c>
      <c r="J1083" s="282">
        <v>424318</v>
      </c>
      <c r="K1083" s="282">
        <v>9286</v>
      </c>
      <c r="L1083" s="283">
        <v>415032</v>
      </c>
      <c r="M1083" s="171"/>
      <c r="N1083" s="171"/>
      <c r="O1083" s="171"/>
      <c r="P1083" s="171"/>
      <c r="Q1083" s="171"/>
      <c r="R1083" s="171"/>
      <c r="S1083" s="171"/>
      <c r="T1083" s="171"/>
      <c r="U1083" s="171"/>
      <c r="V1083" s="171"/>
      <c r="W1083" s="171"/>
      <c r="X1083" s="171"/>
      <c r="Y1083" s="171"/>
      <c r="Z1083" s="171"/>
      <c r="AA1083" s="171"/>
      <c r="AB1083" s="171"/>
    </row>
    <row r="1084" spans="1:28" ht="15.75" customHeight="1" x14ac:dyDescent="0.2">
      <c r="A1084" s="281">
        <v>442.3</v>
      </c>
      <c r="B1084" s="171" t="s">
        <v>2913</v>
      </c>
      <c r="C1084" s="171" t="s">
        <v>1831</v>
      </c>
      <c r="D1084" s="173">
        <v>3.2513760259775801E-2</v>
      </c>
      <c r="E1084" s="173">
        <v>3.4002534472955898E-2</v>
      </c>
      <c r="F1084" s="173">
        <v>1.0330481080564999</v>
      </c>
      <c r="G1084" s="173">
        <v>0.96643999999999997</v>
      </c>
      <c r="H1084" s="173">
        <v>1.1042400000000001</v>
      </c>
      <c r="I1084" s="173">
        <v>0.33896322563143</v>
      </c>
      <c r="J1084" s="282">
        <v>440924</v>
      </c>
      <c r="K1084" s="282">
        <v>1130</v>
      </c>
      <c r="L1084" s="283">
        <v>439794</v>
      </c>
      <c r="M1084" s="171"/>
      <c r="N1084" s="171"/>
      <c r="O1084" s="171"/>
      <c r="P1084" s="171"/>
      <c r="Q1084" s="171"/>
      <c r="R1084" s="171"/>
      <c r="S1084" s="171"/>
      <c r="T1084" s="171"/>
      <c r="U1084" s="171"/>
      <c r="V1084" s="171"/>
      <c r="W1084" s="171"/>
      <c r="X1084" s="171"/>
      <c r="Y1084" s="171"/>
      <c r="Z1084" s="171"/>
      <c r="AA1084" s="171"/>
      <c r="AB1084" s="171"/>
    </row>
    <row r="1085" spans="1:28" ht="15.75" customHeight="1" x14ac:dyDescent="0.2">
      <c r="A1085" s="281">
        <v>795.82</v>
      </c>
      <c r="B1085" s="171" t="s">
        <v>2914</v>
      </c>
      <c r="C1085" s="171" t="s">
        <v>1914</v>
      </c>
      <c r="D1085" s="173">
        <v>0.21463469432075599</v>
      </c>
      <c r="E1085" s="173">
        <v>0.22451024960431901</v>
      </c>
      <c r="F1085" s="173">
        <v>1.23940905109224</v>
      </c>
      <c r="G1085" s="173">
        <v>0.79818999999999996</v>
      </c>
      <c r="H1085" s="173">
        <v>1.92452</v>
      </c>
      <c r="I1085" s="173">
        <v>0.33906571826475301</v>
      </c>
      <c r="J1085" s="282">
        <v>441952</v>
      </c>
      <c r="K1085" s="282">
        <v>26</v>
      </c>
      <c r="L1085" s="283">
        <v>441926</v>
      </c>
      <c r="M1085" s="171"/>
      <c r="N1085" s="171"/>
      <c r="O1085" s="171"/>
      <c r="P1085" s="171"/>
      <c r="Q1085" s="171"/>
      <c r="R1085" s="171"/>
      <c r="S1085" s="171"/>
      <c r="T1085" s="171"/>
      <c r="U1085" s="171"/>
      <c r="V1085" s="171"/>
      <c r="W1085" s="171"/>
      <c r="X1085" s="171"/>
      <c r="Y1085" s="171"/>
      <c r="Z1085" s="171"/>
      <c r="AA1085" s="171"/>
      <c r="AB1085" s="171"/>
    </row>
    <row r="1086" spans="1:28" ht="15.75" customHeight="1" x14ac:dyDescent="0.2">
      <c r="A1086" s="281">
        <v>345.12</v>
      </c>
      <c r="B1086" s="171" t="s">
        <v>2915</v>
      </c>
      <c r="C1086" s="171" t="s">
        <v>1878</v>
      </c>
      <c r="D1086" s="173">
        <v>-1.82887773506035E-2</v>
      </c>
      <c r="E1086" s="173">
        <v>1.9162343487512799E-2</v>
      </c>
      <c r="F1086" s="173">
        <v>0.98187744744593097</v>
      </c>
      <c r="G1086" s="173">
        <v>0.94567999999999997</v>
      </c>
      <c r="H1086" s="173">
        <v>1.01946</v>
      </c>
      <c r="I1086" s="173">
        <v>0.33987495539670598</v>
      </c>
      <c r="J1086" s="282">
        <v>439388</v>
      </c>
      <c r="K1086" s="282">
        <v>3610</v>
      </c>
      <c r="L1086" s="283">
        <v>435778</v>
      </c>
      <c r="M1086" s="171"/>
      <c r="N1086" s="171"/>
      <c r="O1086" s="171"/>
      <c r="P1086" s="171"/>
      <c r="Q1086" s="171"/>
      <c r="R1086" s="171"/>
      <c r="S1086" s="171"/>
      <c r="T1086" s="171"/>
      <c r="U1086" s="171"/>
      <c r="V1086" s="171"/>
      <c r="W1086" s="171"/>
      <c r="X1086" s="171"/>
      <c r="Y1086" s="171"/>
      <c r="Z1086" s="171"/>
      <c r="AA1086" s="171"/>
      <c r="AB1086" s="171"/>
    </row>
    <row r="1087" spans="1:28" ht="15.75" customHeight="1" x14ac:dyDescent="0.2">
      <c r="A1087" s="281">
        <v>614.30999999999995</v>
      </c>
      <c r="B1087" s="171" t="s">
        <v>2916</v>
      </c>
      <c r="C1087" s="171" t="s">
        <v>1918</v>
      </c>
      <c r="D1087" s="173">
        <v>0.19969517875416701</v>
      </c>
      <c r="E1087" s="173">
        <v>0.209418299332432</v>
      </c>
      <c r="F1087" s="173">
        <v>1.22103050538792</v>
      </c>
      <c r="G1087" s="173">
        <v>0.80996000000000001</v>
      </c>
      <c r="H1087" s="173">
        <v>1.8407199999999999</v>
      </c>
      <c r="I1087" s="173">
        <v>0.34030093374250903</v>
      </c>
      <c r="J1087" s="282">
        <v>441921</v>
      </c>
      <c r="K1087" s="282">
        <v>30</v>
      </c>
      <c r="L1087" s="283">
        <v>441891</v>
      </c>
      <c r="M1087" s="171"/>
      <c r="N1087" s="171"/>
      <c r="O1087" s="171"/>
      <c r="P1087" s="171"/>
      <c r="Q1087" s="171"/>
      <c r="R1087" s="171"/>
      <c r="S1087" s="171"/>
      <c r="T1087" s="171"/>
      <c r="U1087" s="171"/>
      <c r="V1087" s="171"/>
      <c r="W1087" s="171"/>
      <c r="X1087" s="171"/>
      <c r="Y1087" s="171"/>
      <c r="Z1087" s="171"/>
      <c r="AA1087" s="171"/>
      <c r="AB1087" s="171"/>
    </row>
    <row r="1088" spans="1:28" ht="15.75" customHeight="1" x14ac:dyDescent="0.2">
      <c r="A1088" s="281">
        <v>370.31</v>
      </c>
      <c r="B1088" s="171" t="s">
        <v>2917</v>
      </c>
      <c r="C1088" s="171" t="s">
        <v>1896</v>
      </c>
      <c r="D1088" s="173">
        <v>-1.8418669575377699E-2</v>
      </c>
      <c r="E1088" s="173">
        <v>1.9339578950606898E-2</v>
      </c>
      <c r="F1088" s="173">
        <v>0.981749917482581</v>
      </c>
      <c r="G1088" s="173">
        <v>0.94523000000000001</v>
      </c>
      <c r="H1088" s="173">
        <v>1.0196799999999999</v>
      </c>
      <c r="I1088" s="173">
        <v>0.34090321416527197</v>
      </c>
      <c r="J1088" s="282">
        <v>433926</v>
      </c>
      <c r="K1088" s="282">
        <v>3535</v>
      </c>
      <c r="L1088" s="283">
        <v>430391</v>
      </c>
      <c r="M1088" s="171"/>
      <c r="N1088" s="171"/>
      <c r="O1088" s="171"/>
      <c r="P1088" s="171"/>
      <c r="Q1088" s="171"/>
      <c r="R1088" s="171"/>
      <c r="S1088" s="171"/>
      <c r="T1088" s="171"/>
      <c r="U1088" s="171"/>
      <c r="V1088" s="171"/>
      <c r="W1088" s="171"/>
      <c r="X1088" s="171"/>
      <c r="Y1088" s="171"/>
      <c r="Z1088" s="171"/>
      <c r="AA1088" s="171"/>
      <c r="AB1088" s="171"/>
    </row>
    <row r="1089" spans="1:28" ht="15.75" customHeight="1" x14ac:dyDescent="0.2">
      <c r="A1089" s="281">
        <v>277.51</v>
      </c>
      <c r="B1089" s="171" t="s">
        <v>2918</v>
      </c>
      <c r="C1089" s="171" t="s">
        <v>1859</v>
      </c>
      <c r="D1089" s="173">
        <v>-3.0878455613483499E-2</v>
      </c>
      <c r="E1089" s="173">
        <v>3.2444938362474002E-2</v>
      </c>
      <c r="F1089" s="173">
        <v>0.96959341455113801</v>
      </c>
      <c r="G1089" s="173">
        <v>0.90985000000000005</v>
      </c>
      <c r="H1089" s="173">
        <v>1.03325</v>
      </c>
      <c r="I1089" s="173">
        <v>0.34123964653382399</v>
      </c>
      <c r="J1089" s="282">
        <v>439999</v>
      </c>
      <c r="K1089" s="282">
        <v>1253</v>
      </c>
      <c r="L1089" s="283">
        <v>438746</v>
      </c>
      <c r="M1089" s="171"/>
      <c r="N1089" s="171"/>
      <c r="O1089" s="171"/>
      <c r="P1089" s="171"/>
      <c r="Q1089" s="171"/>
      <c r="R1089" s="171"/>
      <c r="S1089" s="171"/>
      <c r="T1089" s="171"/>
      <c r="U1089" s="171"/>
      <c r="V1089" s="171"/>
      <c r="W1089" s="171"/>
      <c r="X1089" s="171"/>
      <c r="Y1089" s="171"/>
      <c r="Z1089" s="171"/>
      <c r="AA1089" s="171"/>
      <c r="AB1089" s="171"/>
    </row>
    <row r="1090" spans="1:28" ht="15.75" customHeight="1" x14ac:dyDescent="0.2">
      <c r="A1090" s="281">
        <v>337</v>
      </c>
      <c r="B1090" s="171" t="s">
        <v>2919</v>
      </c>
      <c r="C1090" s="171" t="s">
        <v>1878</v>
      </c>
      <c r="D1090" s="173">
        <v>9.8220539217012594E-3</v>
      </c>
      <c r="E1090" s="173">
        <v>1.03449375618191E-2</v>
      </c>
      <c r="F1090" s="173">
        <v>1.0098704486086201</v>
      </c>
      <c r="G1090" s="173">
        <v>0.98960000000000004</v>
      </c>
      <c r="H1090" s="173">
        <v>1.0305599999999999</v>
      </c>
      <c r="I1090" s="173">
        <v>0.34238918828197401</v>
      </c>
      <c r="J1090" s="282">
        <v>427874</v>
      </c>
      <c r="K1090" s="282">
        <v>12611</v>
      </c>
      <c r="L1090" s="283">
        <v>415263</v>
      </c>
      <c r="M1090" s="171"/>
      <c r="N1090" s="171"/>
      <c r="O1090" s="171"/>
      <c r="P1090" s="171"/>
      <c r="Q1090" s="171"/>
      <c r="R1090" s="171"/>
      <c r="S1090" s="171"/>
      <c r="T1090" s="171"/>
      <c r="U1090" s="171"/>
      <c r="V1090" s="171"/>
      <c r="W1090" s="171"/>
      <c r="X1090" s="171"/>
      <c r="Y1090" s="171"/>
      <c r="Z1090" s="171"/>
      <c r="AA1090" s="171"/>
      <c r="AB1090" s="171"/>
    </row>
    <row r="1091" spans="1:28" ht="15.75" customHeight="1" x14ac:dyDescent="0.2">
      <c r="A1091" s="281">
        <v>840</v>
      </c>
      <c r="B1091" s="171" t="s">
        <v>2920</v>
      </c>
      <c r="C1091" s="171" t="s">
        <v>1938</v>
      </c>
      <c r="D1091" s="173">
        <v>5.3022940610268996E-3</v>
      </c>
      <c r="E1091" s="173">
        <v>5.5869612910827799E-3</v>
      </c>
      <c r="F1091" s="173">
        <v>1.00531637610022</v>
      </c>
      <c r="G1091" s="173">
        <v>0.99436999999999998</v>
      </c>
      <c r="H1091" s="173">
        <v>1.0163899999999999</v>
      </c>
      <c r="I1091" s="173">
        <v>0.34259623423653202</v>
      </c>
      <c r="J1091" s="282">
        <v>392470</v>
      </c>
      <c r="K1091" s="282">
        <v>49178</v>
      </c>
      <c r="L1091" s="283">
        <v>343292</v>
      </c>
      <c r="M1091" s="171"/>
      <c r="N1091" s="171"/>
      <c r="O1091" s="171"/>
      <c r="P1091" s="171"/>
      <c r="Q1091" s="171"/>
      <c r="R1091" s="171"/>
      <c r="S1091" s="171"/>
      <c r="T1091" s="171"/>
      <c r="U1091" s="171"/>
      <c r="V1091" s="171"/>
      <c r="W1091" s="171"/>
      <c r="X1091" s="171"/>
      <c r="Y1091" s="171"/>
      <c r="Z1091" s="171"/>
      <c r="AA1091" s="171"/>
      <c r="AB1091" s="171"/>
    </row>
    <row r="1092" spans="1:28" ht="15.75" customHeight="1" x14ac:dyDescent="0.2">
      <c r="A1092" s="281">
        <v>334.2</v>
      </c>
      <c r="B1092" s="171" t="s">
        <v>2921</v>
      </c>
      <c r="C1092" s="171" t="s">
        <v>1878</v>
      </c>
      <c r="D1092" s="173">
        <v>-3.6229050017357899E-2</v>
      </c>
      <c r="E1092" s="173">
        <v>3.82134340950811E-2</v>
      </c>
      <c r="F1092" s="173">
        <v>0.96441936790962601</v>
      </c>
      <c r="G1092" s="173">
        <v>0.89481999999999995</v>
      </c>
      <c r="H1092" s="173">
        <v>1.0394300000000001</v>
      </c>
      <c r="I1092" s="173">
        <v>0.34309329262385302</v>
      </c>
      <c r="J1092" s="282">
        <v>441375</v>
      </c>
      <c r="K1092" s="282">
        <v>898</v>
      </c>
      <c r="L1092" s="283">
        <v>440477</v>
      </c>
      <c r="M1092" s="171"/>
      <c r="N1092" s="171"/>
      <c r="O1092" s="171"/>
      <c r="P1092" s="171"/>
      <c r="Q1092" s="171"/>
      <c r="R1092" s="171"/>
      <c r="S1092" s="171"/>
      <c r="T1092" s="171"/>
      <c r="U1092" s="171"/>
      <c r="V1092" s="171"/>
      <c r="W1092" s="171"/>
      <c r="X1092" s="171"/>
      <c r="Y1092" s="171"/>
      <c r="Z1092" s="171"/>
      <c r="AA1092" s="171"/>
      <c r="AB1092" s="171"/>
    </row>
    <row r="1093" spans="1:28" ht="15.75" customHeight="1" x14ac:dyDescent="0.2">
      <c r="A1093" s="281">
        <v>636</v>
      </c>
      <c r="B1093" s="171" t="s">
        <v>2922</v>
      </c>
      <c r="C1093" s="171" t="s">
        <v>2615</v>
      </c>
      <c r="D1093" s="173">
        <v>-4.9033686365072097E-2</v>
      </c>
      <c r="E1093" s="173">
        <v>5.1723240277172101E-2</v>
      </c>
      <c r="F1093" s="173">
        <v>0.95214905471760303</v>
      </c>
      <c r="G1093" s="173">
        <v>0.86034999999999995</v>
      </c>
      <c r="H1093" s="173">
        <v>1.0537399999999999</v>
      </c>
      <c r="I1093" s="173">
        <v>0.34312891697707398</v>
      </c>
      <c r="J1093" s="282">
        <v>441620</v>
      </c>
      <c r="K1093" s="282">
        <v>535</v>
      </c>
      <c r="L1093" s="283">
        <v>441085</v>
      </c>
      <c r="M1093" s="171"/>
      <c r="N1093" s="171"/>
      <c r="O1093" s="171"/>
      <c r="P1093" s="171"/>
      <c r="Q1093" s="171"/>
      <c r="R1093" s="171"/>
      <c r="S1093" s="171"/>
      <c r="T1093" s="171"/>
      <c r="U1093" s="171"/>
      <c r="V1093" s="171"/>
      <c r="W1093" s="171"/>
      <c r="X1093" s="171"/>
      <c r="Y1093" s="171"/>
      <c r="Z1093" s="171"/>
      <c r="AA1093" s="171"/>
      <c r="AB1093" s="171"/>
    </row>
    <row r="1094" spans="1:28" ht="15.75" customHeight="1" x14ac:dyDescent="0.2">
      <c r="A1094" s="281">
        <v>740.1</v>
      </c>
      <c r="B1094" s="171" t="s">
        <v>2923</v>
      </c>
      <c r="C1094" s="171" t="s">
        <v>1902</v>
      </c>
      <c r="D1094" s="173">
        <v>3.9784031193057798E-3</v>
      </c>
      <c r="E1094" s="173">
        <v>4.2041250146722499E-3</v>
      </c>
      <c r="F1094" s="173">
        <v>1.0039863274702601</v>
      </c>
      <c r="G1094" s="173">
        <v>0.99575000000000002</v>
      </c>
      <c r="H1094" s="173">
        <v>1.0122899999999999</v>
      </c>
      <c r="I1094" s="173">
        <v>0.34399078827433499</v>
      </c>
      <c r="J1094" s="282">
        <v>398706</v>
      </c>
      <c r="K1094" s="282">
        <v>101903</v>
      </c>
      <c r="L1094" s="283">
        <v>296803</v>
      </c>
      <c r="M1094" s="171"/>
      <c r="N1094" s="171"/>
      <c r="O1094" s="171"/>
      <c r="P1094" s="171"/>
      <c r="Q1094" s="171"/>
      <c r="R1094" s="171"/>
      <c r="S1094" s="171"/>
      <c r="T1094" s="171"/>
      <c r="U1094" s="171"/>
      <c r="V1094" s="171"/>
      <c r="W1094" s="171"/>
      <c r="X1094" s="171"/>
      <c r="Y1094" s="171"/>
      <c r="Z1094" s="171"/>
      <c r="AA1094" s="171"/>
      <c r="AB1094" s="171"/>
    </row>
    <row r="1095" spans="1:28" ht="15.75" customHeight="1" x14ac:dyDescent="0.2">
      <c r="A1095" s="281">
        <v>270.32</v>
      </c>
      <c r="B1095" s="171" t="s">
        <v>2924</v>
      </c>
      <c r="C1095" s="171" t="s">
        <v>1859</v>
      </c>
      <c r="D1095" s="173">
        <v>1.77503866015008E-2</v>
      </c>
      <c r="E1095" s="173">
        <v>1.8791425508725201E-2</v>
      </c>
      <c r="F1095" s="173">
        <v>1.0179088609856599</v>
      </c>
      <c r="G1095" s="173">
        <v>0.98109999999999997</v>
      </c>
      <c r="H1095" s="173">
        <v>1.0561</v>
      </c>
      <c r="I1095" s="173">
        <v>0.34486296217069601</v>
      </c>
      <c r="J1095" s="282">
        <v>440780</v>
      </c>
      <c r="K1095" s="282">
        <v>3741</v>
      </c>
      <c r="L1095" s="283">
        <v>437039</v>
      </c>
      <c r="M1095" s="171"/>
      <c r="N1095" s="171"/>
      <c r="O1095" s="171"/>
      <c r="P1095" s="171"/>
      <c r="Q1095" s="171"/>
      <c r="R1095" s="171"/>
      <c r="S1095" s="171"/>
      <c r="T1095" s="171"/>
      <c r="U1095" s="171"/>
      <c r="V1095" s="171"/>
      <c r="W1095" s="171"/>
      <c r="X1095" s="171"/>
      <c r="Y1095" s="171"/>
      <c r="Z1095" s="171"/>
      <c r="AA1095" s="171"/>
      <c r="AB1095" s="171"/>
    </row>
    <row r="1096" spans="1:28" ht="15.75" customHeight="1" x14ac:dyDescent="0.2">
      <c r="A1096" s="281">
        <v>250.11</v>
      </c>
      <c r="B1096" s="171" t="s">
        <v>2925</v>
      </c>
      <c r="C1096" s="171" t="s">
        <v>1859</v>
      </c>
      <c r="D1096" s="173">
        <v>4.7786927538351703E-2</v>
      </c>
      <c r="E1096" s="173">
        <v>5.0709160522383001E-2</v>
      </c>
      <c r="F1096" s="173">
        <v>1.04894712976467</v>
      </c>
      <c r="G1096" s="173">
        <v>0.94971000000000005</v>
      </c>
      <c r="H1096" s="173">
        <v>1.15856</v>
      </c>
      <c r="I1096" s="173">
        <v>0.34600186902395402</v>
      </c>
      <c r="J1096" s="282">
        <v>441511</v>
      </c>
      <c r="K1096" s="282">
        <v>511</v>
      </c>
      <c r="L1096" s="283">
        <v>441000</v>
      </c>
      <c r="M1096" s="171"/>
      <c r="N1096" s="171"/>
      <c r="O1096" s="171"/>
      <c r="P1096" s="171"/>
      <c r="Q1096" s="171"/>
      <c r="R1096" s="171"/>
      <c r="S1096" s="171"/>
      <c r="T1096" s="171"/>
      <c r="U1096" s="171"/>
      <c r="V1096" s="171"/>
      <c r="W1096" s="171"/>
      <c r="X1096" s="171"/>
      <c r="Y1096" s="171"/>
      <c r="Z1096" s="171"/>
      <c r="AA1096" s="171"/>
      <c r="AB1096" s="171"/>
    </row>
    <row r="1097" spans="1:28" ht="15.75" customHeight="1" x14ac:dyDescent="0.2">
      <c r="A1097" s="281">
        <v>261.41000000000003</v>
      </c>
      <c r="B1097" s="171" t="s">
        <v>2926</v>
      </c>
      <c r="C1097" s="171" t="s">
        <v>1859</v>
      </c>
      <c r="D1097" s="173">
        <v>4.8980461290850499E-2</v>
      </c>
      <c r="E1097" s="173">
        <v>5.2023170758104899E-2</v>
      </c>
      <c r="F1097" s="173">
        <v>1.0501998309905201</v>
      </c>
      <c r="G1097" s="173">
        <v>0.94838999999999996</v>
      </c>
      <c r="H1097" s="173">
        <v>1.16293</v>
      </c>
      <c r="I1097" s="173">
        <v>0.34644232857852297</v>
      </c>
      <c r="J1097" s="282">
        <v>441400</v>
      </c>
      <c r="K1097" s="282">
        <v>486</v>
      </c>
      <c r="L1097" s="283">
        <v>440914</v>
      </c>
      <c r="M1097" s="171"/>
      <c r="N1097" s="171"/>
      <c r="O1097" s="171"/>
      <c r="P1097" s="171"/>
      <c r="Q1097" s="171"/>
      <c r="R1097" s="171"/>
      <c r="S1097" s="171"/>
      <c r="T1097" s="171"/>
      <c r="U1097" s="171"/>
      <c r="V1097" s="171"/>
      <c r="W1097" s="171"/>
      <c r="X1097" s="171"/>
      <c r="Y1097" s="171"/>
      <c r="Z1097" s="171"/>
      <c r="AA1097" s="171"/>
      <c r="AB1097" s="171"/>
    </row>
    <row r="1098" spans="1:28" ht="15.75" customHeight="1" x14ac:dyDescent="0.2">
      <c r="A1098" s="281">
        <v>117</v>
      </c>
      <c r="B1098" s="171" t="s">
        <v>2927</v>
      </c>
      <c r="C1098" s="171" t="s">
        <v>1844</v>
      </c>
      <c r="D1098" s="173">
        <v>2.0158605658768401E-2</v>
      </c>
      <c r="E1098" s="173">
        <v>2.1425106249570999E-2</v>
      </c>
      <c r="F1098" s="173">
        <v>1.02036316256501</v>
      </c>
      <c r="G1098" s="173">
        <v>0.97840000000000005</v>
      </c>
      <c r="H1098" s="173">
        <v>1.06412</v>
      </c>
      <c r="I1098" s="173">
        <v>0.34676272926130802</v>
      </c>
      <c r="J1098" s="282">
        <v>437414</v>
      </c>
      <c r="K1098" s="282">
        <v>2861</v>
      </c>
      <c r="L1098" s="283">
        <v>434553</v>
      </c>
      <c r="M1098" s="171"/>
      <c r="N1098" s="171"/>
      <c r="O1098" s="171"/>
      <c r="P1098" s="171"/>
      <c r="Q1098" s="171"/>
      <c r="R1098" s="171"/>
      <c r="S1098" s="171"/>
      <c r="T1098" s="171"/>
      <c r="U1098" s="171"/>
      <c r="V1098" s="171"/>
      <c r="W1098" s="171"/>
      <c r="X1098" s="171"/>
      <c r="Y1098" s="171"/>
      <c r="Z1098" s="171"/>
      <c r="AA1098" s="171"/>
      <c r="AB1098" s="171"/>
    </row>
    <row r="1099" spans="1:28" ht="15.75" customHeight="1" x14ac:dyDescent="0.2">
      <c r="A1099" s="281">
        <v>575.6</v>
      </c>
      <c r="B1099" s="171" t="s">
        <v>2928</v>
      </c>
      <c r="C1099" s="171" t="s">
        <v>1849</v>
      </c>
      <c r="D1099" s="173">
        <v>5.4166412881112402E-2</v>
      </c>
      <c r="E1099" s="173">
        <v>5.7651195741242001E-2</v>
      </c>
      <c r="F1099" s="173">
        <v>1.0556602630044001</v>
      </c>
      <c r="G1099" s="173">
        <v>0.94286999999999999</v>
      </c>
      <c r="H1099" s="173">
        <v>1.1819500000000001</v>
      </c>
      <c r="I1099" s="173">
        <v>0.34744636929779998</v>
      </c>
      <c r="J1099" s="282">
        <v>441085</v>
      </c>
      <c r="K1099" s="282">
        <v>396</v>
      </c>
      <c r="L1099" s="283">
        <v>440689</v>
      </c>
      <c r="M1099" s="171"/>
      <c r="N1099" s="171"/>
      <c r="O1099" s="171"/>
      <c r="P1099" s="171"/>
      <c r="Q1099" s="171"/>
      <c r="R1099" s="171"/>
      <c r="S1099" s="171"/>
      <c r="T1099" s="171"/>
      <c r="U1099" s="171"/>
      <c r="V1099" s="171"/>
      <c r="W1099" s="171"/>
      <c r="X1099" s="171"/>
      <c r="Y1099" s="171"/>
      <c r="Z1099" s="171"/>
      <c r="AA1099" s="171"/>
      <c r="AB1099" s="171"/>
    </row>
    <row r="1100" spans="1:28" ht="15.75" customHeight="1" x14ac:dyDescent="0.2">
      <c r="A1100" s="281">
        <v>800.2</v>
      </c>
      <c r="B1100" s="171" t="s">
        <v>2929</v>
      </c>
      <c r="C1100" s="171" t="s">
        <v>1938</v>
      </c>
      <c r="D1100" s="173">
        <v>2.17677718920667E-2</v>
      </c>
      <c r="E1100" s="173">
        <v>2.3326860960327898E-2</v>
      </c>
      <c r="F1100" s="173">
        <v>1.0220064182931401</v>
      </c>
      <c r="G1100" s="173">
        <v>0.97633000000000003</v>
      </c>
      <c r="H1100" s="173">
        <v>1.06982</v>
      </c>
      <c r="I1100" s="173">
        <v>0.35073563068628799</v>
      </c>
      <c r="J1100" s="282">
        <v>440533</v>
      </c>
      <c r="K1100" s="282">
        <v>2413</v>
      </c>
      <c r="L1100" s="283">
        <v>438120</v>
      </c>
      <c r="M1100" s="171"/>
      <c r="N1100" s="171"/>
      <c r="O1100" s="171"/>
      <c r="P1100" s="171"/>
      <c r="Q1100" s="171"/>
      <c r="R1100" s="171"/>
      <c r="S1100" s="171"/>
      <c r="T1100" s="171"/>
      <c r="U1100" s="171"/>
      <c r="V1100" s="171"/>
      <c r="W1100" s="171"/>
      <c r="X1100" s="171"/>
      <c r="Y1100" s="171"/>
      <c r="Z1100" s="171"/>
      <c r="AA1100" s="171"/>
      <c r="AB1100" s="171"/>
    </row>
    <row r="1101" spans="1:28" ht="15.75" customHeight="1" x14ac:dyDescent="0.2">
      <c r="A1101" s="281">
        <v>614.4</v>
      </c>
      <c r="B1101" s="171" t="s">
        <v>2930</v>
      </c>
      <c r="C1101" s="171" t="s">
        <v>1918</v>
      </c>
      <c r="D1101" s="173">
        <v>-0.15902377182185001</v>
      </c>
      <c r="E1101" s="173">
        <v>0.17062231674138001</v>
      </c>
      <c r="F1101" s="173">
        <v>0.85297608193265895</v>
      </c>
      <c r="G1101" s="173">
        <v>0.61051999999999995</v>
      </c>
      <c r="H1101" s="173">
        <v>1.1917199999999999</v>
      </c>
      <c r="I1101" s="173">
        <v>0.35132509866455802</v>
      </c>
      <c r="J1101" s="282">
        <v>441859</v>
      </c>
      <c r="K1101" s="282">
        <v>46</v>
      </c>
      <c r="L1101" s="283">
        <v>441813</v>
      </c>
      <c r="M1101" s="171"/>
      <c r="N1101" s="171"/>
      <c r="O1101" s="171"/>
      <c r="P1101" s="171"/>
      <c r="Q1101" s="171"/>
      <c r="R1101" s="171"/>
      <c r="S1101" s="171"/>
      <c r="T1101" s="171"/>
      <c r="U1101" s="171"/>
      <c r="V1101" s="171"/>
      <c r="W1101" s="171"/>
      <c r="X1101" s="171"/>
      <c r="Y1101" s="171"/>
      <c r="Z1101" s="171"/>
      <c r="AA1101" s="171"/>
      <c r="AB1101" s="171"/>
    </row>
    <row r="1102" spans="1:28" ht="15.75" customHeight="1" x14ac:dyDescent="0.2">
      <c r="A1102" s="281">
        <v>711</v>
      </c>
      <c r="B1102" s="171" t="s">
        <v>2931</v>
      </c>
      <c r="C1102" s="171" t="s">
        <v>1902</v>
      </c>
      <c r="D1102" s="173">
        <v>1.9257387452739999E-2</v>
      </c>
      <c r="E1102" s="173">
        <v>2.0673000814197099E-2</v>
      </c>
      <c r="F1102" s="173">
        <v>1.01944400694825</v>
      </c>
      <c r="G1102" s="173">
        <v>0.97896000000000005</v>
      </c>
      <c r="H1102" s="173">
        <v>1.0616000000000001</v>
      </c>
      <c r="I1102" s="173">
        <v>0.35158279983621998</v>
      </c>
      <c r="J1102" s="282">
        <v>438579</v>
      </c>
      <c r="K1102" s="282">
        <v>3091</v>
      </c>
      <c r="L1102" s="283">
        <v>435488</v>
      </c>
      <c r="M1102" s="171"/>
      <c r="N1102" s="171"/>
      <c r="O1102" s="171"/>
      <c r="P1102" s="171"/>
      <c r="Q1102" s="171"/>
      <c r="R1102" s="171"/>
      <c r="S1102" s="171"/>
      <c r="T1102" s="171"/>
      <c r="U1102" s="171"/>
      <c r="V1102" s="171"/>
      <c r="W1102" s="171"/>
      <c r="X1102" s="171"/>
      <c r="Y1102" s="171"/>
      <c r="Z1102" s="171"/>
      <c r="AA1102" s="171"/>
      <c r="AB1102" s="171"/>
    </row>
    <row r="1103" spans="1:28" ht="15.75" customHeight="1" x14ac:dyDescent="0.2">
      <c r="A1103" s="281">
        <v>695.81</v>
      </c>
      <c r="B1103" s="171" t="s">
        <v>2932</v>
      </c>
      <c r="C1103" s="171" t="s">
        <v>1855</v>
      </c>
      <c r="D1103" s="173">
        <v>-0.115904923980282</v>
      </c>
      <c r="E1103" s="173">
        <v>0.124726842614656</v>
      </c>
      <c r="F1103" s="173">
        <v>0.89055989016219195</v>
      </c>
      <c r="G1103" s="173">
        <v>0.69742000000000004</v>
      </c>
      <c r="H1103" s="173">
        <v>1.1371899999999999</v>
      </c>
      <c r="I1103" s="173">
        <v>0.35274913292448001</v>
      </c>
      <c r="J1103" s="282">
        <v>441864</v>
      </c>
      <c r="K1103" s="282">
        <v>85</v>
      </c>
      <c r="L1103" s="283">
        <v>441779</v>
      </c>
      <c r="M1103" s="171"/>
      <c r="N1103" s="171"/>
      <c r="O1103" s="171"/>
      <c r="P1103" s="171"/>
      <c r="Q1103" s="171"/>
      <c r="R1103" s="171"/>
      <c r="S1103" s="171"/>
      <c r="T1103" s="171"/>
      <c r="U1103" s="171"/>
      <c r="V1103" s="171"/>
      <c r="W1103" s="171"/>
      <c r="X1103" s="171"/>
      <c r="Y1103" s="171"/>
      <c r="Z1103" s="171"/>
      <c r="AA1103" s="171"/>
      <c r="AB1103" s="171"/>
    </row>
    <row r="1104" spans="1:28" ht="15.75" customHeight="1" x14ac:dyDescent="0.2">
      <c r="A1104" s="281">
        <v>614.5</v>
      </c>
      <c r="B1104" s="171" t="s">
        <v>2933</v>
      </c>
      <c r="C1104" s="171" t="s">
        <v>1918</v>
      </c>
      <c r="D1104" s="173">
        <v>-1.8466810421825498E-2</v>
      </c>
      <c r="E1104" s="173">
        <v>1.9881663917436999E-2</v>
      </c>
      <c r="F1104" s="173">
        <v>0.98170265634815801</v>
      </c>
      <c r="G1104" s="173">
        <v>0.94418000000000002</v>
      </c>
      <c r="H1104" s="173">
        <v>1.02071</v>
      </c>
      <c r="I1104" s="173">
        <v>0.35297394809930099</v>
      </c>
      <c r="J1104" s="282">
        <v>437335</v>
      </c>
      <c r="K1104" s="282">
        <v>3971</v>
      </c>
      <c r="L1104" s="283">
        <v>433364</v>
      </c>
      <c r="M1104" s="171"/>
      <c r="N1104" s="171"/>
      <c r="O1104" s="171"/>
      <c r="P1104" s="171"/>
      <c r="Q1104" s="171"/>
      <c r="R1104" s="171"/>
      <c r="S1104" s="171"/>
      <c r="T1104" s="171"/>
      <c r="U1104" s="171"/>
      <c r="V1104" s="171"/>
      <c r="W1104" s="171"/>
      <c r="X1104" s="171"/>
      <c r="Y1104" s="171"/>
      <c r="Z1104" s="171"/>
      <c r="AA1104" s="171"/>
      <c r="AB1104" s="171"/>
    </row>
    <row r="1105" spans="1:28" ht="15.75" customHeight="1" x14ac:dyDescent="0.2">
      <c r="A1105" s="281">
        <v>695.2</v>
      </c>
      <c r="B1105" s="171" t="s">
        <v>2934</v>
      </c>
      <c r="C1105" s="171" t="s">
        <v>1855</v>
      </c>
      <c r="D1105" s="173">
        <v>-3.4479796539945297E-2</v>
      </c>
      <c r="E1105" s="173">
        <v>3.7230224806588698E-2</v>
      </c>
      <c r="F1105" s="173">
        <v>0.966107858210842</v>
      </c>
      <c r="G1105" s="173">
        <v>0.89812000000000003</v>
      </c>
      <c r="H1105" s="173">
        <v>1.0392399999999999</v>
      </c>
      <c r="I1105" s="173">
        <v>0.35438165696483698</v>
      </c>
      <c r="J1105" s="282">
        <v>440885</v>
      </c>
      <c r="K1105" s="282">
        <v>945</v>
      </c>
      <c r="L1105" s="283">
        <v>439940</v>
      </c>
      <c r="M1105" s="171"/>
      <c r="N1105" s="171"/>
      <c r="O1105" s="171"/>
      <c r="P1105" s="171"/>
      <c r="Q1105" s="171"/>
      <c r="R1105" s="171"/>
      <c r="S1105" s="171"/>
      <c r="T1105" s="171"/>
      <c r="U1105" s="171"/>
      <c r="V1105" s="171"/>
      <c r="W1105" s="171"/>
      <c r="X1105" s="171"/>
      <c r="Y1105" s="171"/>
      <c r="Z1105" s="171"/>
      <c r="AA1105" s="171"/>
      <c r="AB1105" s="171"/>
    </row>
    <row r="1106" spans="1:28" ht="15.75" customHeight="1" x14ac:dyDescent="0.2">
      <c r="A1106" s="281">
        <v>727.6</v>
      </c>
      <c r="B1106" s="171" t="s">
        <v>2935</v>
      </c>
      <c r="C1106" s="171" t="s">
        <v>1902</v>
      </c>
      <c r="D1106" s="173">
        <v>9.4405207229057708E-3</v>
      </c>
      <c r="E1106" s="173">
        <v>1.02179209068738E-2</v>
      </c>
      <c r="F1106" s="173">
        <v>1.00948522299885</v>
      </c>
      <c r="G1106" s="173">
        <v>0.98946999999999996</v>
      </c>
      <c r="H1106" s="173">
        <v>1.0299100000000001</v>
      </c>
      <c r="I1106" s="173">
        <v>0.35552902721430901</v>
      </c>
      <c r="J1106" s="282">
        <v>432553</v>
      </c>
      <c r="K1106" s="282">
        <v>12976</v>
      </c>
      <c r="L1106" s="283">
        <v>419577</v>
      </c>
      <c r="M1106" s="171"/>
      <c r="N1106" s="171"/>
      <c r="O1106" s="171"/>
      <c r="P1106" s="171"/>
      <c r="Q1106" s="171"/>
      <c r="R1106" s="171"/>
      <c r="S1106" s="171"/>
      <c r="T1106" s="171"/>
      <c r="U1106" s="171"/>
      <c r="V1106" s="171"/>
      <c r="W1106" s="171"/>
      <c r="X1106" s="171"/>
      <c r="Y1106" s="171"/>
      <c r="Z1106" s="171"/>
      <c r="AA1106" s="171"/>
      <c r="AB1106" s="171"/>
    </row>
    <row r="1107" spans="1:28" ht="15.75" customHeight="1" x14ac:dyDescent="0.2">
      <c r="A1107" s="281">
        <v>704.1</v>
      </c>
      <c r="B1107" s="171" t="s">
        <v>2936</v>
      </c>
      <c r="C1107" s="171" t="s">
        <v>1855</v>
      </c>
      <c r="D1107" s="173">
        <v>-2.42178846583549E-2</v>
      </c>
      <c r="E1107" s="173">
        <v>2.6228339136810198E-2</v>
      </c>
      <c r="F1107" s="173">
        <v>0.97607301525185797</v>
      </c>
      <c r="G1107" s="173">
        <v>0.92715999999999998</v>
      </c>
      <c r="H1107" s="173">
        <v>1.02756</v>
      </c>
      <c r="I1107" s="173">
        <v>0.35582587769729501</v>
      </c>
      <c r="J1107" s="282">
        <v>438693</v>
      </c>
      <c r="K1107" s="282">
        <v>1944</v>
      </c>
      <c r="L1107" s="283">
        <v>436749</v>
      </c>
      <c r="M1107" s="171"/>
      <c r="N1107" s="171"/>
      <c r="O1107" s="171"/>
      <c r="P1107" s="171"/>
      <c r="Q1107" s="171"/>
      <c r="R1107" s="171"/>
      <c r="S1107" s="171"/>
      <c r="T1107" s="171"/>
      <c r="U1107" s="171"/>
      <c r="V1107" s="171"/>
      <c r="W1107" s="171"/>
      <c r="X1107" s="171"/>
      <c r="Y1107" s="171"/>
      <c r="Z1107" s="171"/>
      <c r="AA1107" s="171"/>
      <c r="AB1107" s="171"/>
    </row>
    <row r="1108" spans="1:28" ht="15.75" customHeight="1" x14ac:dyDescent="0.2">
      <c r="A1108" s="281">
        <v>727.5</v>
      </c>
      <c r="B1108" s="171" t="s">
        <v>2937</v>
      </c>
      <c r="C1108" s="171" t="s">
        <v>1902</v>
      </c>
      <c r="D1108" s="173">
        <v>-2.4842526243495901E-2</v>
      </c>
      <c r="E1108" s="173">
        <v>2.6989246227350799E-2</v>
      </c>
      <c r="F1108" s="173">
        <v>0.97546350983743002</v>
      </c>
      <c r="G1108" s="173">
        <v>0.92520000000000002</v>
      </c>
      <c r="H1108" s="173">
        <v>1.0284500000000001</v>
      </c>
      <c r="I1108" s="173">
        <v>0.35733233648743501</v>
      </c>
      <c r="J1108" s="282">
        <v>437824</v>
      </c>
      <c r="K1108" s="282">
        <v>1809</v>
      </c>
      <c r="L1108" s="283">
        <v>436015</v>
      </c>
      <c r="M1108" s="171"/>
      <c r="N1108" s="171"/>
      <c r="O1108" s="171"/>
      <c r="P1108" s="171"/>
      <c r="Q1108" s="171"/>
      <c r="R1108" s="171"/>
      <c r="S1108" s="171"/>
      <c r="T1108" s="171"/>
      <c r="U1108" s="171"/>
      <c r="V1108" s="171"/>
      <c r="W1108" s="171"/>
      <c r="X1108" s="171"/>
      <c r="Y1108" s="171"/>
      <c r="Z1108" s="171"/>
      <c r="AA1108" s="171"/>
      <c r="AB1108" s="171"/>
    </row>
    <row r="1109" spans="1:28" ht="15.75" customHeight="1" x14ac:dyDescent="0.2">
      <c r="A1109" s="281">
        <v>475</v>
      </c>
      <c r="B1109" s="171" t="s">
        <v>2938</v>
      </c>
      <c r="C1109" s="171" t="s">
        <v>1818</v>
      </c>
      <c r="D1109" s="173">
        <v>5.89424515288946E-3</v>
      </c>
      <c r="E1109" s="173">
        <v>6.4038026876867601E-3</v>
      </c>
      <c r="F1109" s="173">
        <v>1.00591165039597</v>
      </c>
      <c r="G1109" s="173">
        <v>0.99336000000000002</v>
      </c>
      <c r="H1109" s="173">
        <v>1.0186200000000001</v>
      </c>
      <c r="I1109" s="173">
        <v>0.357348664780544</v>
      </c>
      <c r="J1109" s="282">
        <v>405542</v>
      </c>
      <c r="K1109" s="282">
        <v>35410</v>
      </c>
      <c r="L1109" s="283">
        <v>370132</v>
      </c>
      <c r="M1109" s="171"/>
      <c r="N1109" s="171"/>
      <c r="O1109" s="171"/>
      <c r="P1109" s="171"/>
      <c r="Q1109" s="171"/>
      <c r="R1109" s="171"/>
      <c r="S1109" s="171"/>
      <c r="T1109" s="171"/>
      <c r="U1109" s="171"/>
      <c r="V1109" s="171"/>
      <c r="W1109" s="171"/>
      <c r="X1109" s="171"/>
      <c r="Y1109" s="171"/>
      <c r="Z1109" s="171"/>
      <c r="AA1109" s="171"/>
      <c r="AB1109" s="171"/>
    </row>
    <row r="1110" spans="1:28" ht="15.75" customHeight="1" x14ac:dyDescent="0.2">
      <c r="A1110" s="281">
        <v>597.79999999999995</v>
      </c>
      <c r="B1110" s="171" t="s">
        <v>2939</v>
      </c>
      <c r="C1110" s="171" t="s">
        <v>1918</v>
      </c>
      <c r="D1110" s="173">
        <v>0.112606256136488</v>
      </c>
      <c r="E1110" s="173">
        <v>0.122485590555605</v>
      </c>
      <c r="F1110" s="173">
        <v>1.1191911715248399</v>
      </c>
      <c r="G1110" s="173">
        <v>0.88031999999999999</v>
      </c>
      <c r="H1110" s="173">
        <v>1.4228700000000001</v>
      </c>
      <c r="I1110" s="173">
        <v>0.35791625355655099</v>
      </c>
      <c r="J1110" s="282">
        <v>441765</v>
      </c>
      <c r="K1110" s="282">
        <v>88</v>
      </c>
      <c r="L1110" s="283">
        <v>441677</v>
      </c>
      <c r="M1110" s="171"/>
      <c r="N1110" s="171"/>
      <c r="O1110" s="171"/>
      <c r="P1110" s="171"/>
      <c r="Q1110" s="171"/>
      <c r="R1110" s="171"/>
      <c r="S1110" s="171"/>
      <c r="T1110" s="171"/>
      <c r="U1110" s="171"/>
      <c r="V1110" s="171"/>
      <c r="W1110" s="171"/>
      <c r="X1110" s="171"/>
      <c r="Y1110" s="171"/>
      <c r="Z1110" s="171"/>
      <c r="AA1110" s="171"/>
      <c r="AB1110" s="171"/>
    </row>
    <row r="1111" spans="1:28" ht="15.75" customHeight="1" x14ac:dyDescent="0.2">
      <c r="A1111" s="281">
        <v>557</v>
      </c>
      <c r="B1111" s="171" t="s">
        <v>2940</v>
      </c>
      <c r="C1111" s="171" t="s">
        <v>1849</v>
      </c>
      <c r="D1111" s="173">
        <v>4.9820259818561502E-2</v>
      </c>
      <c r="E1111" s="173">
        <v>5.43926030481693E-2</v>
      </c>
      <c r="F1111" s="173">
        <v>1.05108215769887</v>
      </c>
      <c r="G1111" s="173">
        <v>0.94479000000000002</v>
      </c>
      <c r="H1111" s="173">
        <v>1.16933</v>
      </c>
      <c r="I1111" s="173">
        <v>0.359699339612709</v>
      </c>
      <c r="J1111" s="282">
        <v>440971</v>
      </c>
      <c r="K1111" s="282">
        <v>444</v>
      </c>
      <c r="L1111" s="283">
        <v>440527</v>
      </c>
      <c r="M1111" s="171"/>
      <c r="N1111" s="171"/>
      <c r="O1111" s="171"/>
      <c r="P1111" s="171"/>
      <c r="Q1111" s="171"/>
      <c r="R1111" s="171"/>
      <c r="S1111" s="171"/>
      <c r="T1111" s="171"/>
      <c r="U1111" s="171"/>
      <c r="V1111" s="171"/>
      <c r="W1111" s="171"/>
      <c r="X1111" s="171"/>
      <c r="Y1111" s="171"/>
      <c r="Z1111" s="171"/>
      <c r="AA1111" s="171"/>
      <c r="AB1111" s="171"/>
    </row>
    <row r="1112" spans="1:28" ht="15.75" customHeight="1" x14ac:dyDescent="0.2">
      <c r="A1112" s="281">
        <v>204.1</v>
      </c>
      <c r="B1112" s="171" t="s">
        <v>2941</v>
      </c>
      <c r="C1112" s="171" t="s">
        <v>1820</v>
      </c>
      <c r="D1112" s="173">
        <v>1.9365867748110902E-2</v>
      </c>
      <c r="E1112" s="173">
        <v>2.1156847176419299E-2</v>
      </c>
      <c r="F1112" s="173">
        <v>1.01955460253385</v>
      </c>
      <c r="G1112" s="173">
        <v>0.97814000000000001</v>
      </c>
      <c r="H1112" s="173">
        <v>1.0627200000000001</v>
      </c>
      <c r="I1112" s="173">
        <v>0.36000921585470802</v>
      </c>
      <c r="J1112" s="282">
        <v>441292</v>
      </c>
      <c r="K1112" s="282">
        <v>2940</v>
      </c>
      <c r="L1112" s="283">
        <v>438352</v>
      </c>
      <c r="M1112" s="171"/>
      <c r="N1112" s="171"/>
      <c r="O1112" s="171"/>
      <c r="P1112" s="171"/>
      <c r="Q1112" s="171"/>
      <c r="R1112" s="171"/>
      <c r="S1112" s="171"/>
      <c r="T1112" s="171"/>
      <c r="U1112" s="171"/>
      <c r="V1112" s="171"/>
      <c r="W1112" s="171"/>
      <c r="X1112" s="171"/>
      <c r="Y1112" s="171"/>
      <c r="Z1112" s="171"/>
      <c r="AA1112" s="171"/>
      <c r="AB1112" s="171"/>
    </row>
    <row r="1113" spans="1:28" ht="15.75" customHeight="1" x14ac:dyDescent="0.2">
      <c r="A1113" s="281">
        <v>564</v>
      </c>
      <c r="B1113" s="171" t="s">
        <v>2942</v>
      </c>
      <c r="C1113" s="171" t="s">
        <v>1849</v>
      </c>
      <c r="D1113" s="173">
        <v>6.9166861978295097E-3</v>
      </c>
      <c r="E1113" s="173">
        <v>7.56516617627607E-3</v>
      </c>
      <c r="F1113" s="173">
        <v>1.00694066171698</v>
      </c>
      <c r="G1113" s="173">
        <v>0.99212</v>
      </c>
      <c r="H1113" s="173">
        <v>1.0219800000000001</v>
      </c>
      <c r="I1113" s="173">
        <v>0.36056931569278</v>
      </c>
      <c r="J1113" s="282">
        <v>413057</v>
      </c>
      <c r="K1113" s="282">
        <v>24764</v>
      </c>
      <c r="L1113" s="283">
        <v>388293</v>
      </c>
      <c r="M1113" s="171"/>
      <c r="N1113" s="171"/>
      <c r="O1113" s="171"/>
      <c r="P1113" s="171"/>
      <c r="Q1113" s="171"/>
      <c r="R1113" s="171"/>
      <c r="S1113" s="171"/>
      <c r="T1113" s="171"/>
      <c r="U1113" s="171"/>
      <c r="V1113" s="171"/>
      <c r="W1113" s="171"/>
      <c r="X1113" s="171"/>
      <c r="Y1113" s="171"/>
      <c r="Z1113" s="171"/>
      <c r="AA1113" s="171"/>
      <c r="AB1113" s="171"/>
    </row>
    <row r="1114" spans="1:28" ht="15.75" customHeight="1" x14ac:dyDescent="0.2">
      <c r="A1114" s="281">
        <v>741.2</v>
      </c>
      <c r="B1114" s="171" t="s">
        <v>2943</v>
      </c>
      <c r="C1114" s="171" t="s">
        <v>1902</v>
      </c>
      <c r="D1114" s="173">
        <v>1.5907154250579099E-2</v>
      </c>
      <c r="E1114" s="173">
        <v>1.7402713145365602E-2</v>
      </c>
      <c r="F1114" s="173">
        <v>1.01603434655634</v>
      </c>
      <c r="G1114" s="173">
        <v>0.98196000000000006</v>
      </c>
      <c r="H1114" s="173">
        <v>1.0512900000000001</v>
      </c>
      <c r="I1114" s="173">
        <v>0.36068440521492801</v>
      </c>
      <c r="J1114" s="282">
        <v>435139</v>
      </c>
      <c r="K1114" s="282">
        <v>4378</v>
      </c>
      <c r="L1114" s="283">
        <v>430761</v>
      </c>
      <c r="M1114" s="171"/>
      <c r="N1114" s="171"/>
      <c r="O1114" s="171"/>
      <c r="P1114" s="171"/>
      <c r="Q1114" s="171"/>
      <c r="R1114" s="171"/>
      <c r="S1114" s="171"/>
      <c r="T1114" s="171"/>
      <c r="U1114" s="171"/>
      <c r="V1114" s="171"/>
      <c r="W1114" s="171"/>
      <c r="X1114" s="171"/>
      <c r="Y1114" s="171"/>
      <c r="Z1114" s="171"/>
      <c r="AA1114" s="171"/>
      <c r="AB1114" s="171"/>
    </row>
    <row r="1115" spans="1:28" ht="15.75" customHeight="1" x14ac:dyDescent="0.2">
      <c r="A1115" s="281">
        <v>334.21</v>
      </c>
      <c r="B1115" s="171" t="s">
        <v>2944</v>
      </c>
      <c r="C1115" s="171" t="s">
        <v>1878</v>
      </c>
      <c r="D1115" s="173">
        <v>-4.0699366260138002E-2</v>
      </c>
      <c r="E1115" s="173">
        <v>4.4549595701135897E-2</v>
      </c>
      <c r="F1115" s="173">
        <v>0.960117730348099</v>
      </c>
      <c r="G1115" s="173">
        <v>0.87983999999999996</v>
      </c>
      <c r="H1115" s="173">
        <v>1.04772</v>
      </c>
      <c r="I1115" s="173">
        <v>0.36094056920137901</v>
      </c>
      <c r="J1115" s="282">
        <v>441782</v>
      </c>
      <c r="K1115" s="282">
        <v>660</v>
      </c>
      <c r="L1115" s="283">
        <v>441122</v>
      </c>
      <c r="M1115" s="171"/>
      <c r="N1115" s="171"/>
      <c r="O1115" s="171"/>
      <c r="P1115" s="171"/>
      <c r="Q1115" s="171"/>
      <c r="R1115" s="171"/>
      <c r="S1115" s="171"/>
      <c r="T1115" s="171"/>
      <c r="U1115" s="171"/>
      <c r="V1115" s="171"/>
      <c r="W1115" s="171"/>
      <c r="X1115" s="171"/>
      <c r="Y1115" s="171"/>
      <c r="Z1115" s="171"/>
      <c r="AA1115" s="171"/>
      <c r="AB1115" s="171"/>
    </row>
    <row r="1116" spans="1:28" ht="15.75" customHeight="1" x14ac:dyDescent="0.2">
      <c r="A1116" s="281">
        <v>174.3</v>
      </c>
      <c r="B1116" s="171" t="s">
        <v>2945</v>
      </c>
      <c r="C1116" s="171" t="s">
        <v>1820</v>
      </c>
      <c r="D1116" s="173">
        <v>7.5294283680697904E-2</v>
      </c>
      <c r="E1116" s="173">
        <v>8.2771539105475203E-2</v>
      </c>
      <c r="F1116" s="173">
        <v>1.07820140127844</v>
      </c>
      <c r="G1116" s="173">
        <v>0.91673000000000004</v>
      </c>
      <c r="H1116" s="173">
        <v>1.2681100000000001</v>
      </c>
      <c r="I1116" s="173">
        <v>0.362999771362847</v>
      </c>
      <c r="J1116" s="282">
        <v>441474</v>
      </c>
      <c r="K1116" s="282">
        <v>195</v>
      </c>
      <c r="L1116" s="283">
        <v>441279</v>
      </c>
      <c r="M1116" s="171"/>
      <c r="N1116" s="171"/>
      <c r="O1116" s="171"/>
      <c r="P1116" s="171"/>
      <c r="Q1116" s="171"/>
      <c r="R1116" s="171"/>
      <c r="S1116" s="171"/>
      <c r="T1116" s="171"/>
      <c r="U1116" s="171"/>
      <c r="V1116" s="171"/>
      <c r="W1116" s="171"/>
      <c r="X1116" s="171"/>
      <c r="Y1116" s="171"/>
      <c r="Z1116" s="171"/>
      <c r="AA1116" s="171"/>
      <c r="AB1116" s="171"/>
    </row>
    <row r="1117" spans="1:28" ht="15.75" customHeight="1" x14ac:dyDescent="0.2">
      <c r="A1117" s="281">
        <v>260.20999999999998</v>
      </c>
      <c r="B1117" s="171" t="s">
        <v>2946</v>
      </c>
      <c r="C1117" s="171" t="s">
        <v>1859</v>
      </c>
      <c r="D1117" s="173">
        <v>-0.18983300536352901</v>
      </c>
      <c r="E1117" s="173">
        <v>0.208747993156529</v>
      </c>
      <c r="F1117" s="173">
        <v>0.82709724321474498</v>
      </c>
      <c r="G1117" s="173">
        <v>0.54937000000000002</v>
      </c>
      <c r="H1117" s="173">
        <v>1.24522</v>
      </c>
      <c r="I1117" s="173">
        <v>0.36314513803889198</v>
      </c>
      <c r="J1117" s="282">
        <v>441897</v>
      </c>
      <c r="K1117" s="282">
        <v>30</v>
      </c>
      <c r="L1117" s="283">
        <v>441867</v>
      </c>
      <c r="M1117" s="171"/>
      <c r="N1117" s="171"/>
      <c r="O1117" s="171"/>
      <c r="P1117" s="171"/>
      <c r="Q1117" s="171"/>
      <c r="R1117" s="171"/>
      <c r="S1117" s="171"/>
      <c r="T1117" s="171"/>
      <c r="U1117" s="171"/>
      <c r="V1117" s="171"/>
      <c r="W1117" s="171"/>
      <c r="X1117" s="171"/>
      <c r="Y1117" s="171"/>
      <c r="Z1117" s="171"/>
      <c r="AA1117" s="171"/>
      <c r="AB1117" s="171"/>
    </row>
    <row r="1118" spans="1:28" ht="15.75" customHeight="1" x14ac:dyDescent="0.2">
      <c r="A1118" s="281">
        <v>333.2</v>
      </c>
      <c r="B1118" s="171" t="s">
        <v>2947</v>
      </c>
      <c r="C1118" s="171" t="s">
        <v>1878</v>
      </c>
      <c r="D1118" s="173">
        <v>-2.9437680417478899E-2</v>
      </c>
      <c r="E1118" s="173">
        <v>3.2371304253306699E-2</v>
      </c>
      <c r="F1118" s="173">
        <v>0.97099138753360204</v>
      </c>
      <c r="G1118" s="173">
        <v>0.9113</v>
      </c>
      <c r="H1118" s="173">
        <v>1.0346</v>
      </c>
      <c r="I1118" s="173">
        <v>0.36315179606907</v>
      </c>
      <c r="J1118" s="282">
        <v>440194</v>
      </c>
      <c r="K1118" s="282">
        <v>1254</v>
      </c>
      <c r="L1118" s="283">
        <v>438940</v>
      </c>
      <c r="M1118" s="171"/>
      <c r="N1118" s="171"/>
      <c r="O1118" s="171"/>
      <c r="P1118" s="171"/>
      <c r="Q1118" s="171"/>
      <c r="R1118" s="171"/>
      <c r="S1118" s="171"/>
      <c r="T1118" s="171"/>
      <c r="U1118" s="171"/>
      <c r="V1118" s="171"/>
      <c r="W1118" s="171"/>
      <c r="X1118" s="171"/>
      <c r="Y1118" s="171"/>
      <c r="Z1118" s="171"/>
      <c r="AA1118" s="171"/>
      <c r="AB1118" s="171"/>
    </row>
    <row r="1119" spans="1:28" ht="15.75" customHeight="1" x14ac:dyDescent="0.2">
      <c r="A1119" s="281">
        <v>395.2</v>
      </c>
      <c r="B1119" s="171" t="s">
        <v>2948</v>
      </c>
      <c r="C1119" s="171" t="s">
        <v>1831</v>
      </c>
      <c r="D1119" s="173">
        <v>7.9666318756368999E-3</v>
      </c>
      <c r="E1119" s="173">
        <v>8.7619030421694603E-3</v>
      </c>
      <c r="F1119" s="173">
        <v>1.0079984499254599</v>
      </c>
      <c r="G1119" s="173">
        <v>0.99084000000000005</v>
      </c>
      <c r="H1119" s="173">
        <v>1.02546</v>
      </c>
      <c r="I1119" s="173">
        <v>0.36322591443803098</v>
      </c>
      <c r="J1119" s="282">
        <v>430428</v>
      </c>
      <c r="K1119" s="282">
        <v>18155</v>
      </c>
      <c r="L1119" s="283">
        <v>412273</v>
      </c>
      <c r="M1119" s="171"/>
      <c r="N1119" s="171"/>
      <c r="O1119" s="171"/>
      <c r="P1119" s="171"/>
      <c r="Q1119" s="171"/>
      <c r="R1119" s="171"/>
      <c r="S1119" s="171"/>
      <c r="T1119" s="171"/>
      <c r="U1119" s="171"/>
      <c r="V1119" s="171"/>
      <c r="W1119" s="171"/>
      <c r="X1119" s="171"/>
      <c r="Y1119" s="171"/>
      <c r="Z1119" s="171"/>
      <c r="AA1119" s="171"/>
      <c r="AB1119" s="171"/>
    </row>
    <row r="1120" spans="1:28" ht="15.75" customHeight="1" x14ac:dyDescent="0.2">
      <c r="A1120" s="281">
        <v>623</v>
      </c>
      <c r="B1120" s="171" t="s">
        <v>2949</v>
      </c>
      <c r="C1120" s="171" t="s">
        <v>1918</v>
      </c>
      <c r="D1120" s="173">
        <v>9.2862296955879706E-2</v>
      </c>
      <c r="E1120" s="173">
        <v>0.10236810945229501</v>
      </c>
      <c r="F1120" s="173">
        <v>1.0973106218509601</v>
      </c>
      <c r="G1120" s="173">
        <v>0.89783000000000002</v>
      </c>
      <c r="H1120" s="173">
        <v>1.3411200000000001</v>
      </c>
      <c r="I1120" s="173">
        <v>0.36433230214748702</v>
      </c>
      <c r="J1120" s="282">
        <v>441590</v>
      </c>
      <c r="K1120" s="282">
        <v>127</v>
      </c>
      <c r="L1120" s="283">
        <v>441463</v>
      </c>
      <c r="M1120" s="171"/>
      <c r="N1120" s="171"/>
      <c r="O1120" s="171"/>
      <c r="P1120" s="171"/>
      <c r="Q1120" s="171"/>
      <c r="R1120" s="171"/>
      <c r="S1120" s="171"/>
      <c r="T1120" s="171"/>
      <c r="U1120" s="171"/>
      <c r="V1120" s="171"/>
      <c r="W1120" s="171"/>
      <c r="X1120" s="171"/>
      <c r="Y1120" s="171"/>
      <c r="Z1120" s="171"/>
      <c r="AA1120" s="171"/>
      <c r="AB1120" s="171"/>
    </row>
    <row r="1121" spans="1:28" ht="15.75" customHeight="1" x14ac:dyDescent="0.2">
      <c r="A1121" s="281">
        <v>290.11</v>
      </c>
      <c r="B1121" s="171" t="s">
        <v>2950</v>
      </c>
      <c r="C1121" s="171" t="s">
        <v>1816</v>
      </c>
      <c r="D1121" s="173">
        <v>-1.6388064777852498E-2</v>
      </c>
      <c r="E1121" s="173">
        <v>1.8081117771664601E-2</v>
      </c>
      <c r="F1121" s="173">
        <v>0.98374548899783298</v>
      </c>
      <c r="G1121" s="173">
        <v>0.94948999999999995</v>
      </c>
      <c r="H1121" s="173">
        <v>1.0192300000000001</v>
      </c>
      <c r="I1121" s="173">
        <v>0.36474349737712902</v>
      </c>
      <c r="J1121" s="282">
        <v>439655</v>
      </c>
      <c r="K1121" s="282">
        <v>4065</v>
      </c>
      <c r="L1121" s="283">
        <v>435590</v>
      </c>
      <c r="M1121" s="171"/>
      <c r="N1121" s="171"/>
      <c r="O1121" s="171"/>
      <c r="P1121" s="171"/>
      <c r="Q1121" s="171"/>
      <c r="R1121" s="171"/>
      <c r="S1121" s="171"/>
      <c r="T1121" s="171"/>
      <c r="U1121" s="171"/>
      <c r="V1121" s="171"/>
      <c r="W1121" s="171"/>
      <c r="X1121" s="171"/>
      <c r="Y1121" s="171"/>
      <c r="Z1121" s="171"/>
      <c r="AA1121" s="171"/>
      <c r="AB1121" s="171"/>
    </row>
    <row r="1122" spans="1:28" ht="15.75" customHeight="1" x14ac:dyDescent="0.2">
      <c r="A1122" s="281">
        <v>567</v>
      </c>
      <c r="B1122" s="171" t="s">
        <v>2951</v>
      </c>
      <c r="C1122" s="171" t="s">
        <v>1849</v>
      </c>
      <c r="D1122" s="173">
        <v>1.8148047585873201E-2</v>
      </c>
      <c r="E1122" s="173">
        <v>2.0058507864155001E-2</v>
      </c>
      <c r="F1122" s="173">
        <v>1.01831372411912</v>
      </c>
      <c r="G1122" s="173">
        <v>0.97906000000000004</v>
      </c>
      <c r="H1122" s="173">
        <v>1.05915</v>
      </c>
      <c r="I1122" s="173">
        <v>0.36559487131267998</v>
      </c>
      <c r="J1122" s="282">
        <v>438079</v>
      </c>
      <c r="K1122" s="282">
        <v>3284</v>
      </c>
      <c r="L1122" s="283">
        <v>434795</v>
      </c>
      <c r="M1122" s="171"/>
      <c r="N1122" s="171"/>
      <c r="O1122" s="171"/>
      <c r="P1122" s="171"/>
      <c r="Q1122" s="171"/>
      <c r="R1122" s="171"/>
      <c r="S1122" s="171"/>
      <c r="T1122" s="171"/>
      <c r="U1122" s="171"/>
      <c r="V1122" s="171"/>
      <c r="W1122" s="171"/>
      <c r="X1122" s="171"/>
      <c r="Y1122" s="171"/>
      <c r="Z1122" s="171"/>
      <c r="AA1122" s="171"/>
      <c r="AB1122" s="171"/>
    </row>
    <row r="1123" spans="1:28" ht="15.75" customHeight="1" x14ac:dyDescent="0.2">
      <c r="A1123" s="281">
        <v>568.1</v>
      </c>
      <c r="B1123" s="171" t="s">
        <v>2952</v>
      </c>
      <c r="C1123" s="171" t="s">
        <v>1849</v>
      </c>
      <c r="D1123" s="173">
        <v>2.5765991340576E-2</v>
      </c>
      <c r="E1123" s="173">
        <v>2.8589203722683702E-2</v>
      </c>
      <c r="F1123" s="173">
        <v>1.0261008039030299</v>
      </c>
      <c r="G1123" s="173">
        <v>0.97018000000000004</v>
      </c>
      <c r="H1123" s="173">
        <v>1.08524</v>
      </c>
      <c r="I1123" s="173">
        <v>0.36745594196679299</v>
      </c>
      <c r="J1123" s="282">
        <v>438558</v>
      </c>
      <c r="K1123" s="282">
        <v>1610</v>
      </c>
      <c r="L1123" s="283">
        <v>436948</v>
      </c>
      <c r="M1123" s="171"/>
      <c r="N1123" s="171"/>
      <c r="O1123" s="171"/>
      <c r="P1123" s="171"/>
      <c r="Q1123" s="171"/>
      <c r="R1123" s="171"/>
      <c r="S1123" s="171"/>
      <c r="T1123" s="171"/>
      <c r="U1123" s="171"/>
      <c r="V1123" s="171"/>
      <c r="W1123" s="171"/>
      <c r="X1123" s="171"/>
      <c r="Y1123" s="171"/>
      <c r="Z1123" s="171"/>
      <c r="AA1123" s="171"/>
      <c r="AB1123" s="171"/>
    </row>
    <row r="1124" spans="1:28" ht="15.75" customHeight="1" x14ac:dyDescent="0.2">
      <c r="A1124" s="281">
        <v>536.79999999999995</v>
      </c>
      <c r="B1124" s="171" t="s">
        <v>2953</v>
      </c>
      <c r="C1124" s="171" t="s">
        <v>1849</v>
      </c>
      <c r="D1124" s="173">
        <v>1.1325315182422999E-2</v>
      </c>
      <c r="E1124" s="173">
        <v>1.2567575484571899E-2</v>
      </c>
      <c r="F1124" s="173">
        <v>1.0113896893541501</v>
      </c>
      <c r="G1124" s="173">
        <v>0.98677999999999999</v>
      </c>
      <c r="H1124" s="173">
        <v>1.03661</v>
      </c>
      <c r="I1124" s="173">
        <v>0.367506687506225</v>
      </c>
      <c r="J1124" s="282">
        <v>426336</v>
      </c>
      <c r="K1124" s="282">
        <v>8472</v>
      </c>
      <c r="L1124" s="283">
        <v>417864</v>
      </c>
      <c r="M1124" s="171"/>
      <c r="N1124" s="171"/>
      <c r="O1124" s="171"/>
      <c r="P1124" s="171"/>
      <c r="Q1124" s="171"/>
      <c r="R1124" s="171"/>
      <c r="S1124" s="171"/>
      <c r="T1124" s="171"/>
      <c r="U1124" s="171"/>
      <c r="V1124" s="171"/>
      <c r="W1124" s="171"/>
      <c r="X1124" s="171"/>
      <c r="Y1124" s="171"/>
      <c r="Z1124" s="171"/>
      <c r="AA1124" s="171"/>
      <c r="AB1124" s="171"/>
    </row>
    <row r="1125" spans="1:28" ht="15.75" customHeight="1" x14ac:dyDescent="0.2">
      <c r="A1125" s="281">
        <v>836</v>
      </c>
      <c r="B1125" s="171" t="s">
        <v>2954</v>
      </c>
      <c r="C1125" s="171" t="s">
        <v>1938</v>
      </c>
      <c r="D1125" s="173">
        <v>1.25652862177894E-2</v>
      </c>
      <c r="E1125" s="173">
        <v>1.3953560704784099E-2</v>
      </c>
      <c r="F1125" s="173">
        <v>1.01264456111595</v>
      </c>
      <c r="G1125" s="173">
        <v>0.98533000000000004</v>
      </c>
      <c r="H1125" s="173">
        <v>1.0407200000000001</v>
      </c>
      <c r="I1125" s="173">
        <v>0.36785023007324402</v>
      </c>
      <c r="J1125" s="282">
        <v>434024</v>
      </c>
      <c r="K1125" s="282">
        <v>6863</v>
      </c>
      <c r="L1125" s="283">
        <v>427161</v>
      </c>
      <c r="M1125" s="171"/>
      <c r="N1125" s="171"/>
      <c r="O1125" s="171"/>
      <c r="P1125" s="171"/>
      <c r="Q1125" s="171"/>
      <c r="R1125" s="171"/>
      <c r="S1125" s="171"/>
      <c r="T1125" s="171"/>
      <c r="U1125" s="171"/>
      <c r="V1125" s="171"/>
      <c r="W1125" s="171"/>
      <c r="X1125" s="171"/>
      <c r="Y1125" s="171"/>
      <c r="Z1125" s="171"/>
      <c r="AA1125" s="171"/>
      <c r="AB1125" s="171"/>
    </row>
    <row r="1126" spans="1:28" ht="15.75" customHeight="1" x14ac:dyDescent="0.2">
      <c r="A1126" s="281">
        <v>214.1</v>
      </c>
      <c r="B1126" s="171" t="s">
        <v>2955</v>
      </c>
      <c r="C1126" s="171" t="s">
        <v>1820</v>
      </c>
      <c r="D1126" s="173">
        <v>-1.25245392167043E-2</v>
      </c>
      <c r="E1126" s="173">
        <v>1.39138568778111E-2</v>
      </c>
      <c r="F1126" s="173">
        <v>0.98755356640556702</v>
      </c>
      <c r="G1126" s="173">
        <v>0.96099000000000001</v>
      </c>
      <c r="H1126" s="173">
        <v>1.0148600000000001</v>
      </c>
      <c r="I1126" s="173">
        <v>0.36804115909517698</v>
      </c>
      <c r="J1126" s="282">
        <v>432481</v>
      </c>
      <c r="K1126" s="282">
        <v>6911</v>
      </c>
      <c r="L1126" s="283">
        <v>425570</v>
      </c>
      <c r="M1126" s="171"/>
      <c r="N1126" s="171"/>
      <c r="O1126" s="171"/>
      <c r="P1126" s="171"/>
      <c r="Q1126" s="171"/>
      <c r="R1126" s="171"/>
      <c r="S1126" s="171"/>
      <c r="T1126" s="171"/>
      <c r="U1126" s="171"/>
      <c r="V1126" s="171"/>
      <c r="W1126" s="171"/>
      <c r="X1126" s="171"/>
      <c r="Y1126" s="171"/>
      <c r="Z1126" s="171"/>
      <c r="AA1126" s="171"/>
      <c r="AB1126" s="171"/>
    </row>
    <row r="1127" spans="1:28" ht="15.75" customHeight="1" x14ac:dyDescent="0.2">
      <c r="A1127" s="281">
        <v>427.6</v>
      </c>
      <c r="B1127" s="171" t="s">
        <v>2956</v>
      </c>
      <c r="C1127" s="171" t="s">
        <v>1831</v>
      </c>
      <c r="D1127" s="173">
        <v>-1.1170939863817101E-2</v>
      </c>
      <c r="E1127" s="173">
        <v>1.2419885177113701E-2</v>
      </c>
      <c r="F1127" s="173">
        <v>0.98889122339557101</v>
      </c>
      <c r="G1127" s="173">
        <v>0.96511000000000002</v>
      </c>
      <c r="H1127" s="173">
        <v>1.01326</v>
      </c>
      <c r="I1127" s="173">
        <v>0.36841841242942602</v>
      </c>
      <c r="J1127" s="282">
        <v>427611</v>
      </c>
      <c r="K1127" s="282">
        <v>8677</v>
      </c>
      <c r="L1127" s="283">
        <v>418934</v>
      </c>
      <c r="M1127" s="171"/>
      <c r="N1127" s="171"/>
      <c r="O1127" s="171"/>
      <c r="P1127" s="171"/>
      <c r="Q1127" s="171"/>
      <c r="R1127" s="171"/>
      <c r="S1127" s="171"/>
      <c r="T1127" s="171"/>
      <c r="U1127" s="171"/>
      <c r="V1127" s="171"/>
      <c r="W1127" s="171"/>
      <c r="X1127" s="171"/>
      <c r="Y1127" s="171"/>
      <c r="Z1127" s="171"/>
      <c r="AA1127" s="171"/>
      <c r="AB1127" s="171"/>
    </row>
    <row r="1128" spans="1:28" ht="15.75" customHeight="1" x14ac:dyDescent="0.2">
      <c r="A1128" s="281">
        <v>357</v>
      </c>
      <c r="B1128" s="171" t="s">
        <v>2957</v>
      </c>
      <c r="C1128" s="171" t="s">
        <v>1878</v>
      </c>
      <c r="D1128" s="173">
        <v>9.63526854925713E-3</v>
      </c>
      <c r="E1128" s="173">
        <v>1.07447333411814E-2</v>
      </c>
      <c r="F1128" s="173">
        <v>1.0096818371962299</v>
      </c>
      <c r="G1128" s="173">
        <v>0.98863999999999996</v>
      </c>
      <c r="H1128" s="173">
        <v>1.0311699999999999</v>
      </c>
      <c r="I1128" s="173">
        <v>0.36985586422149702</v>
      </c>
      <c r="J1128" s="282">
        <v>426740</v>
      </c>
      <c r="K1128" s="282">
        <v>11676</v>
      </c>
      <c r="L1128" s="283">
        <v>415064</v>
      </c>
      <c r="M1128" s="171"/>
      <c r="N1128" s="171"/>
      <c r="O1128" s="171"/>
      <c r="P1128" s="171"/>
      <c r="Q1128" s="171"/>
      <c r="R1128" s="171"/>
      <c r="S1128" s="171"/>
      <c r="T1128" s="171"/>
      <c r="U1128" s="171"/>
      <c r="V1128" s="171"/>
      <c r="W1128" s="171"/>
      <c r="X1128" s="171"/>
      <c r="Y1128" s="171"/>
      <c r="Z1128" s="171"/>
      <c r="AA1128" s="171"/>
      <c r="AB1128" s="171"/>
    </row>
    <row r="1129" spans="1:28" ht="15.75" customHeight="1" x14ac:dyDescent="0.2">
      <c r="A1129" s="281">
        <v>618.1</v>
      </c>
      <c r="B1129" s="171" t="s">
        <v>2958</v>
      </c>
      <c r="C1129" s="171" t="s">
        <v>1918</v>
      </c>
      <c r="D1129" s="173">
        <v>-2.9507397103697802E-2</v>
      </c>
      <c r="E1129" s="173">
        <v>3.2905914325431503E-2</v>
      </c>
      <c r="F1129" s="173">
        <v>0.97092369559137204</v>
      </c>
      <c r="G1129" s="173">
        <v>0.91027999999999998</v>
      </c>
      <c r="H1129" s="173">
        <v>1.0356099999999999</v>
      </c>
      <c r="I1129" s="173">
        <v>0.36986825472743401</v>
      </c>
      <c r="J1129" s="282">
        <v>441156</v>
      </c>
      <c r="K1129" s="282">
        <v>1296</v>
      </c>
      <c r="L1129" s="283">
        <v>439860</v>
      </c>
      <c r="M1129" s="171"/>
      <c r="N1129" s="171"/>
      <c r="O1129" s="171"/>
      <c r="P1129" s="171"/>
      <c r="Q1129" s="171"/>
      <c r="R1129" s="171"/>
      <c r="S1129" s="171"/>
      <c r="T1129" s="171"/>
      <c r="U1129" s="171"/>
      <c r="V1129" s="171"/>
      <c r="W1129" s="171"/>
      <c r="X1129" s="171"/>
      <c r="Y1129" s="171"/>
      <c r="Z1129" s="171"/>
      <c r="AA1129" s="171"/>
      <c r="AB1129" s="171"/>
    </row>
    <row r="1130" spans="1:28" ht="15.75" customHeight="1" x14ac:dyDescent="0.2">
      <c r="A1130" s="281">
        <v>386.21</v>
      </c>
      <c r="B1130" s="171" t="s">
        <v>2959</v>
      </c>
      <c r="C1130" s="171" t="s">
        <v>1896</v>
      </c>
      <c r="D1130" s="173">
        <v>-3.7440298865240397E-2</v>
      </c>
      <c r="E1130" s="173">
        <v>4.1840311447454197E-2</v>
      </c>
      <c r="F1130" s="173">
        <v>0.96325192323710895</v>
      </c>
      <c r="G1130" s="173">
        <v>0.88741000000000003</v>
      </c>
      <c r="H1130" s="173">
        <v>1.0455700000000001</v>
      </c>
      <c r="I1130" s="173">
        <v>0.37087371597859697</v>
      </c>
      <c r="J1130" s="282">
        <v>439748</v>
      </c>
      <c r="K1130" s="282">
        <v>751</v>
      </c>
      <c r="L1130" s="283">
        <v>438997</v>
      </c>
      <c r="M1130" s="171"/>
      <c r="N1130" s="171"/>
      <c r="O1130" s="171"/>
      <c r="P1130" s="171"/>
      <c r="Q1130" s="171"/>
      <c r="R1130" s="171"/>
      <c r="S1130" s="171"/>
      <c r="T1130" s="171"/>
      <c r="U1130" s="171"/>
      <c r="V1130" s="171"/>
      <c r="W1130" s="171"/>
      <c r="X1130" s="171"/>
      <c r="Y1130" s="171"/>
      <c r="Z1130" s="171"/>
      <c r="AA1130" s="171"/>
      <c r="AB1130" s="171"/>
    </row>
    <row r="1131" spans="1:28" ht="15.75" customHeight="1" x14ac:dyDescent="0.2">
      <c r="A1131" s="281">
        <v>452</v>
      </c>
      <c r="B1131" s="171" t="s">
        <v>2960</v>
      </c>
      <c r="C1131" s="171" t="s">
        <v>1831</v>
      </c>
      <c r="D1131" s="173">
        <v>6.7831693616867998E-3</v>
      </c>
      <c r="E1131" s="173">
        <v>7.5898136819707003E-3</v>
      </c>
      <c r="F1131" s="173">
        <v>1.0068062271604801</v>
      </c>
      <c r="G1131" s="173">
        <v>0.99194000000000004</v>
      </c>
      <c r="H1131" s="173">
        <v>1.0219</v>
      </c>
      <c r="I1131" s="173">
        <v>0.37147164576844299</v>
      </c>
      <c r="J1131" s="282">
        <v>430472</v>
      </c>
      <c r="K1131" s="282">
        <v>24137</v>
      </c>
      <c r="L1131" s="283">
        <v>406335</v>
      </c>
      <c r="M1131" s="171"/>
      <c r="N1131" s="171"/>
      <c r="O1131" s="171"/>
      <c r="P1131" s="171"/>
      <c r="Q1131" s="171"/>
      <c r="R1131" s="171"/>
      <c r="S1131" s="171"/>
      <c r="T1131" s="171"/>
      <c r="U1131" s="171"/>
      <c r="V1131" s="171"/>
      <c r="W1131" s="171"/>
      <c r="X1131" s="171"/>
      <c r="Y1131" s="171"/>
      <c r="Z1131" s="171"/>
      <c r="AA1131" s="171"/>
      <c r="AB1131" s="171"/>
    </row>
    <row r="1132" spans="1:28" ht="15.75" customHeight="1" x14ac:dyDescent="0.2">
      <c r="A1132" s="281">
        <v>536.29999999999995</v>
      </c>
      <c r="B1132" s="171" t="s">
        <v>2961</v>
      </c>
      <c r="C1132" s="171" t="s">
        <v>1849</v>
      </c>
      <c r="D1132" s="173">
        <v>2.0297805544810501E-2</v>
      </c>
      <c r="E1132" s="173">
        <v>2.27742175216889E-2</v>
      </c>
      <c r="F1132" s="173">
        <v>1.02050520688701</v>
      </c>
      <c r="G1132" s="173">
        <v>0.97594999999999998</v>
      </c>
      <c r="H1132" s="173">
        <v>1.0670900000000001</v>
      </c>
      <c r="I1132" s="173">
        <v>0.37278837328242198</v>
      </c>
      <c r="J1132" s="282">
        <v>439889</v>
      </c>
      <c r="K1132" s="282">
        <v>2549</v>
      </c>
      <c r="L1132" s="283">
        <v>437340</v>
      </c>
      <c r="M1132" s="171"/>
      <c r="N1132" s="171"/>
      <c r="O1132" s="171"/>
      <c r="P1132" s="171"/>
      <c r="Q1132" s="171"/>
      <c r="R1132" s="171"/>
      <c r="S1132" s="171"/>
      <c r="T1132" s="171"/>
      <c r="U1132" s="171"/>
      <c r="V1132" s="171"/>
      <c r="W1132" s="171"/>
      <c r="X1132" s="171"/>
      <c r="Y1132" s="171"/>
      <c r="Z1132" s="171"/>
      <c r="AA1132" s="171"/>
      <c r="AB1132" s="171"/>
    </row>
    <row r="1133" spans="1:28" ht="15.75" customHeight="1" x14ac:dyDescent="0.2">
      <c r="A1133" s="281">
        <v>614.53</v>
      </c>
      <c r="B1133" s="171" t="s">
        <v>2962</v>
      </c>
      <c r="C1133" s="171" t="s">
        <v>1918</v>
      </c>
      <c r="D1133" s="173">
        <v>8.5006502493859798E-2</v>
      </c>
      <c r="E1133" s="173">
        <v>9.5683625136498501E-2</v>
      </c>
      <c r="F1133" s="173">
        <v>1.0887241460974599</v>
      </c>
      <c r="G1133" s="173">
        <v>0.90254999999999996</v>
      </c>
      <c r="H1133" s="173">
        <v>1.3132999999999999</v>
      </c>
      <c r="I1133" s="173">
        <v>0.37431905073066501</v>
      </c>
      <c r="J1133" s="282">
        <v>441789</v>
      </c>
      <c r="K1133" s="282">
        <v>146</v>
      </c>
      <c r="L1133" s="283">
        <v>441643</v>
      </c>
      <c r="M1133" s="171"/>
      <c r="N1133" s="171"/>
      <c r="O1133" s="171"/>
      <c r="P1133" s="171"/>
      <c r="Q1133" s="171"/>
      <c r="R1133" s="171"/>
      <c r="S1133" s="171"/>
      <c r="T1133" s="171"/>
      <c r="U1133" s="171"/>
      <c r="V1133" s="171"/>
      <c r="W1133" s="171"/>
      <c r="X1133" s="171"/>
      <c r="Y1133" s="171"/>
      <c r="Z1133" s="171"/>
      <c r="AA1133" s="171"/>
      <c r="AB1133" s="171"/>
    </row>
    <row r="1134" spans="1:28" ht="15.75" customHeight="1" x14ac:dyDescent="0.2">
      <c r="A1134" s="281">
        <v>592.1</v>
      </c>
      <c r="B1134" s="171" t="s">
        <v>2963</v>
      </c>
      <c r="C1134" s="171" t="s">
        <v>1918</v>
      </c>
      <c r="D1134" s="173">
        <v>1.5053293176616E-2</v>
      </c>
      <c r="E1134" s="173">
        <v>1.6968424133971899E-2</v>
      </c>
      <c r="F1134" s="173">
        <v>1.0151671646571301</v>
      </c>
      <c r="G1134" s="173">
        <v>0.98196000000000006</v>
      </c>
      <c r="H1134" s="173">
        <v>1.0495000000000001</v>
      </c>
      <c r="I1134" s="173">
        <v>0.37500589783263399</v>
      </c>
      <c r="J1134" s="282">
        <v>432588</v>
      </c>
      <c r="K1134" s="282">
        <v>4625</v>
      </c>
      <c r="L1134" s="283">
        <v>427963</v>
      </c>
      <c r="M1134" s="171"/>
      <c r="N1134" s="171"/>
      <c r="O1134" s="171"/>
      <c r="P1134" s="171"/>
      <c r="Q1134" s="171"/>
      <c r="R1134" s="171"/>
      <c r="S1134" s="171"/>
      <c r="T1134" s="171"/>
      <c r="U1134" s="171"/>
      <c r="V1134" s="171"/>
      <c r="W1134" s="171"/>
      <c r="X1134" s="171"/>
      <c r="Y1134" s="171"/>
      <c r="Z1134" s="171"/>
      <c r="AA1134" s="171"/>
      <c r="AB1134" s="171"/>
    </row>
    <row r="1135" spans="1:28" ht="15.75" customHeight="1" x14ac:dyDescent="0.2">
      <c r="A1135" s="281">
        <v>619.5</v>
      </c>
      <c r="B1135" s="171" t="s">
        <v>2964</v>
      </c>
      <c r="C1135" s="171" t="s">
        <v>1918</v>
      </c>
      <c r="D1135" s="173">
        <v>-7.1378672163225798E-2</v>
      </c>
      <c r="E1135" s="173">
        <v>8.0572170319356595E-2</v>
      </c>
      <c r="F1135" s="173">
        <v>0.93110924021188402</v>
      </c>
      <c r="G1135" s="173">
        <v>0.79508999999999996</v>
      </c>
      <c r="H1135" s="173">
        <v>1.0904</v>
      </c>
      <c r="I1135" s="173">
        <v>0.37567284430264403</v>
      </c>
      <c r="J1135" s="282">
        <v>441391</v>
      </c>
      <c r="K1135" s="282">
        <v>207</v>
      </c>
      <c r="L1135" s="283">
        <v>441184</v>
      </c>
      <c r="M1135" s="171"/>
      <c r="N1135" s="171"/>
      <c r="O1135" s="171"/>
      <c r="P1135" s="171"/>
      <c r="Q1135" s="171"/>
      <c r="R1135" s="171"/>
      <c r="S1135" s="171"/>
      <c r="T1135" s="171"/>
      <c r="U1135" s="171"/>
      <c r="V1135" s="171"/>
      <c r="W1135" s="171"/>
      <c r="X1135" s="171"/>
      <c r="Y1135" s="171"/>
      <c r="Z1135" s="171"/>
      <c r="AA1135" s="171"/>
      <c r="AB1135" s="171"/>
    </row>
    <row r="1136" spans="1:28" ht="15.75" customHeight="1" x14ac:dyDescent="0.2">
      <c r="A1136" s="281">
        <v>636.29999999999995</v>
      </c>
      <c r="B1136" s="171" t="s">
        <v>2965</v>
      </c>
      <c r="C1136" s="171" t="s">
        <v>2615</v>
      </c>
      <c r="D1136" s="173">
        <v>-6.5951042221359696E-2</v>
      </c>
      <c r="E1136" s="173">
        <v>7.4595244343102898E-2</v>
      </c>
      <c r="F1136" s="173">
        <v>0.93617669630115896</v>
      </c>
      <c r="G1136" s="173">
        <v>0.80884</v>
      </c>
      <c r="H1136" s="173">
        <v>1.0835600000000001</v>
      </c>
      <c r="I1136" s="173">
        <v>0.37663219912901502</v>
      </c>
      <c r="J1136" s="282">
        <v>441760</v>
      </c>
      <c r="K1136" s="282">
        <v>250</v>
      </c>
      <c r="L1136" s="283">
        <v>441510</v>
      </c>
      <c r="M1136" s="171"/>
      <c r="N1136" s="171"/>
      <c r="O1136" s="171"/>
      <c r="P1136" s="171"/>
      <c r="Q1136" s="171"/>
      <c r="R1136" s="171"/>
      <c r="S1136" s="171"/>
      <c r="T1136" s="171"/>
      <c r="U1136" s="171"/>
      <c r="V1136" s="171"/>
      <c r="W1136" s="171"/>
      <c r="X1136" s="171"/>
      <c r="Y1136" s="171"/>
      <c r="Z1136" s="171"/>
      <c r="AA1136" s="171"/>
      <c r="AB1136" s="171"/>
    </row>
    <row r="1137" spans="1:28" ht="15.75" customHeight="1" x14ac:dyDescent="0.2">
      <c r="A1137" s="281">
        <v>696.41</v>
      </c>
      <c r="B1137" s="171" t="s">
        <v>2966</v>
      </c>
      <c r="C1137" s="171" t="s">
        <v>1855</v>
      </c>
      <c r="D1137" s="173">
        <v>8.4633061679892096E-3</v>
      </c>
      <c r="E1137" s="173">
        <v>9.5941662052639407E-3</v>
      </c>
      <c r="F1137" s="173">
        <v>1.00849922119209</v>
      </c>
      <c r="G1137" s="173">
        <v>0.98970999999999998</v>
      </c>
      <c r="H1137" s="173">
        <v>1.0276400000000001</v>
      </c>
      <c r="I1137" s="173">
        <v>0.37770626642609001</v>
      </c>
      <c r="J1137" s="282">
        <v>435758</v>
      </c>
      <c r="K1137" s="282">
        <v>14814</v>
      </c>
      <c r="L1137" s="283">
        <v>420944</v>
      </c>
      <c r="M1137" s="171"/>
      <c r="N1137" s="171"/>
      <c r="O1137" s="171"/>
      <c r="P1137" s="171"/>
      <c r="Q1137" s="171"/>
      <c r="R1137" s="171"/>
      <c r="S1137" s="171"/>
      <c r="T1137" s="171"/>
      <c r="U1137" s="171"/>
      <c r="V1137" s="171"/>
      <c r="W1137" s="171"/>
      <c r="X1137" s="171"/>
      <c r="Y1137" s="171"/>
      <c r="Z1137" s="171"/>
      <c r="AA1137" s="171"/>
      <c r="AB1137" s="171"/>
    </row>
    <row r="1138" spans="1:28" ht="15.75" customHeight="1" x14ac:dyDescent="0.2">
      <c r="A1138" s="281">
        <v>643</v>
      </c>
      <c r="B1138" s="171" t="s">
        <v>2967</v>
      </c>
      <c r="C1138" s="171" t="s">
        <v>2615</v>
      </c>
      <c r="D1138" s="173">
        <v>-0.121675303787888</v>
      </c>
      <c r="E1138" s="173">
        <v>0.137983003662769</v>
      </c>
      <c r="F1138" s="173">
        <v>0.88543581948963501</v>
      </c>
      <c r="G1138" s="173">
        <v>0.67562</v>
      </c>
      <c r="H1138" s="173">
        <v>1.1604099999999999</v>
      </c>
      <c r="I1138" s="173">
        <v>0.37787755869100798</v>
      </c>
      <c r="J1138" s="282">
        <v>441879</v>
      </c>
      <c r="K1138" s="282">
        <v>71</v>
      </c>
      <c r="L1138" s="283">
        <v>441808</v>
      </c>
      <c r="M1138" s="171"/>
      <c r="N1138" s="171"/>
      <c r="O1138" s="171"/>
      <c r="P1138" s="171"/>
      <c r="Q1138" s="171"/>
      <c r="R1138" s="171"/>
      <c r="S1138" s="171"/>
      <c r="T1138" s="171"/>
      <c r="U1138" s="171"/>
      <c r="V1138" s="171"/>
      <c r="W1138" s="171"/>
      <c r="X1138" s="171"/>
      <c r="Y1138" s="171"/>
      <c r="Z1138" s="171"/>
      <c r="AA1138" s="171"/>
      <c r="AB1138" s="171"/>
    </row>
    <row r="1139" spans="1:28" ht="15.75" customHeight="1" x14ac:dyDescent="0.2">
      <c r="A1139" s="281">
        <v>427.3</v>
      </c>
      <c r="B1139" s="171" t="s">
        <v>2968</v>
      </c>
      <c r="C1139" s="171" t="s">
        <v>1831</v>
      </c>
      <c r="D1139" s="173">
        <v>5.4751699624996601E-3</v>
      </c>
      <c r="E1139" s="173">
        <v>6.2211298933618903E-3</v>
      </c>
      <c r="F1139" s="173">
        <v>1.0054901860983501</v>
      </c>
      <c r="G1139" s="173">
        <v>0.99329999999999996</v>
      </c>
      <c r="H1139" s="173">
        <v>1.01783</v>
      </c>
      <c r="I1139" s="173">
        <v>0.37880918418480702</v>
      </c>
      <c r="J1139" s="282">
        <v>399943</v>
      </c>
      <c r="K1139" s="282">
        <v>38018</v>
      </c>
      <c r="L1139" s="283">
        <v>361925</v>
      </c>
      <c r="M1139" s="171"/>
      <c r="N1139" s="171"/>
      <c r="O1139" s="171"/>
      <c r="P1139" s="171"/>
      <c r="Q1139" s="171"/>
      <c r="R1139" s="171"/>
      <c r="S1139" s="171"/>
      <c r="T1139" s="171"/>
      <c r="U1139" s="171"/>
      <c r="V1139" s="171"/>
      <c r="W1139" s="171"/>
      <c r="X1139" s="171"/>
      <c r="Y1139" s="171"/>
      <c r="Z1139" s="171"/>
      <c r="AA1139" s="171"/>
      <c r="AB1139" s="171"/>
    </row>
    <row r="1140" spans="1:28" ht="15.75" customHeight="1" x14ac:dyDescent="0.2">
      <c r="A1140" s="281">
        <v>226</v>
      </c>
      <c r="B1140" s="171" t="s">
        <v>2969</v>
      </c>
      <c r="C1140" s="171" t="s">
        <v>1820</v>
      </c>
      <c r="D1140" s="173">
        <v>-3.8540562403213401E-2</v>
      </c>
      <c r="E1140" s="173">
        <v>4.3831434948767199E-2</v>
      </c>
      <c r="F1140" s="173">
        <v>0.96219267510099804</v>
      </c>
      <c r="G1140" s="173">
        <v>0.88297999999999999</v>
      </c>
      <c r="H1140" s="173">
        <v>1.0485100000000001</v>
      </c>
      <c r="I1140" s="173">
        <v>0.37924380960889698</v>
      </c>
      <c r="J1140" s="282">
        <v>440685</v>
      </c>
      <c r="K1140" s="282">
        <v>685</v>
      </c>
      <c r="L1140" s="283">
        <v>440000</v>
      </c>
      <c r="M1140" s="171"/>
      <c r="N1140" s="171"/>
      <c r="O1140" s="171"/>
      <c r="P1140" s="171"/>
      <c r="Q1140" s="171"/>
      <c r="R1140" s="171"/>
      <c r="S1140" s="171"/>
      <c r="T1140" s="171"/>
      <c r="U1140" s="171"/>
      <c r="V1140" s="171"/>
      <c r="W1140" s="171"/>
      <c r="X1140" s="171"/>
      <c r="Y1140" s="171"/>
      <c r="Z1140" s="171"/>
      <c r="AA1140" s="171"/>
      <c r="AB1140" s="171"/>
    </row>
    <row r="1141" spans="1:28" ht="15.75" customHeight="1" x14ac:dyDescent="0.2">
      <c r="A1141" s="281">
        <v>626.15</v>
      </c>
      <c r="B1141" s="171" t="s">
        <v>2970</v>
      </c>
      <c r="C1141" s="171" t="s">
        <v>1918</v>
      </c>
      <c r="D1141" s="173">
        <v>9.9605058751633002E-2</v>
      </c>
      <c r="E1141" s="173">
        <v>0.11336689466843899</v>
      </c>
      <c r="F1141" s="173">
        <v>1.10473452667376</v>
      </c>
      <c r="G1141" s="173">
        <v>0.88461999999999996</v>
      </c>
      <c r="H1141" s="173">
        <v>1.37961</v>
      </c>
      <c r="I1141" s="173">
        <v>0.37961386545749098</v>
      </c>
      <c r="J1141" s="282">
        <v>441874</v>
      </c>
      <c r="K1141" s="282">
        <v>105</v>
      </c>
      <c r="L1141" s="283">
        <v>441769</v>
      </c>
      <c r="M1141" s="171"/>
      <c r="N1141" s="171"/>
      <c r="O1141" s="171"/>
      <c r="P1141" s="171"/>
      <c r="Q1141" s="171"/>
      <c r="R1141" s="171"/>
      <c r="S1141" s="171"/>
      <c r="T1141" s="171"/>
      <c r="U1141" s="171"/>
      <c r="V1141" s="171"/>
      <c r="W1141" s="171"/>
      <c r="X1141" s="171"/>
      <c r="Y1141" s="171"/>
      <c r="Z1141" s="171"/>
      <c r="AA1141" s="171"/>
      <c r="AB1141" s="171"/>
    </row>
    <row r="1142" spans="1:28" ht="15.75" customHeight="1" x14ac:dyDescent="0.2">
      <c r="A1142" s="281">
        <v>614.1</v>
      </c>
      <c r="B1142" s="171" t="s">
        <v>2971</v>
      </c>
      <c r="C1142" s="171" t="s">
        <v>1918</v>
      </c>
      <c r="D1142" s="173">
        <v>-0.101511501520897</v>
      </c>
      <c r="E1142" s="173">
        <v>0.116282890092609</v>
      </c>
      <c r="F1142" s="173">
        <v>0.90347078799431502</v>
      </c>
      <c r="G1142" s="173">
        <v>0.71933999999999998</v>
      </c>
      <c r="H1142" s="173">
        <v>1.1347400000000001</v>
      </c>
      <c r="I1142" s="173">
        <v>0.38267930343259698</v>
      </c>
      <c r="J1142" s="282">
        <v>441711</v>
      </c>
      <c r="K1142" s="282">
        <v>100</v>
      </c>
      <c r="L1142" s="283">
        <v>441611</v>
      </c>
      <c r="M1142" s="171"/>
      <c r="N1142" s="171"/>
      <c r="O1142" s="171"/>
      <c r="P1142" s="171"/>
      <c r="Q1142" s="171"/>
      <c r="R1142" s="171"/>
      <c r="S1142" s="171"/>
      <c r="T1142" s="171"/>
      <c r="U1142" s="171"/>
      <c r="V1142" s="171"/>
      <c r="W1142" s="171"/>
      <c r="X1142" s="171"/>
      <c r="Y1142" s="171"/>
      <c r="Z1142" s="171"/>
      <c r="AA1142" s="171"/>
      <c r="AB1142" s="171"/>
    </row>
    <row r="1143" spans="1:28" ht="15.75" customHeight="1" x14ac:dyDescent="0.2">
      <c r="A1143" s="281">
        <v>528.70000000000005</v>
      </c>
      <c r="B1143" s="171" t="s">
        <v>2972</v>
      </c>
      <c r="C1143" s="171" t="s">
        <v>1849</v>
      </c>
      <c r="D1143" s="173">
        <v>-4.9118280166463801E-2</v>
      </c>
      <c r="E1143" s="173">
        <v>5.6469648297251103E-2</v>
      </c>
      <c r="F1143" s="173">
        <v>0.95206851221631905</v>
      </c>
      <c r="G1143" s="173">
        <v>0.85231999999999997</v>
      </c>
      <c r="H1143" s="173">
        <v>1.0634999999999999</v>
      </c>
      <c r="I1143" s="173">
        <v>0.38440022514297001</v>
      </c>
      <c r="J1143" s="282">
        <v>441300</v>
      </c>
      <c r="K1143" s="282">
        <v>413</v>
      </c>
      <c r="L1143" s="283">
        <v>440887</v>
      </c>
      <c r="M1143" s="171"/>
      <c r="N1143" s="171"/>
      <c r="O1143" s="171"/>
      <c r="P1143" s="171"/>
      <c r="Q1143" s="171"/>
      <c r="R1143" s="171"/>
      <c r="S1143" s="171"/>
      <c r="T1143" s="171"/>
      <c r="U1143" s="171"/>
      <c r="V1143" s="171"/>
      <c r="W1143" s="171"/>
      <c r="X1143" s="171"/>
      <c r="Y1143" s="171"/>
      <c r="Z1143" s="171"/>
      <c r="AA1143" s="171"/>
      <c r="AB1143" s="171"/>
    </row>
    <row r="1144" spans="1:28" ht="15.75" customHeight="1" x14ac:dyDescent="0.2">
      <c r="A1144" s="281">
        <v>701.6</v>
      </c>
      <c r="B1144" s="171" t="s">
        <v>2973</v>
      </c>
      <c r="C1144" s="171" t="s">
        <v>1855</v>
      </c>
      <c r="D1144" s="173">
        <v>8.8332437114435697E-2</v>
      </c>
      <c r="E1144" s="173">
        <v>0.101563946976508</v>
      </c>
      <c r="F1144" s="173">
        <v>1.0923511997553901</v>
      </c>
      <c r="G1144" s="173">
        <v>0.89517999999999998</v>
      </c>
      <c r="H1144" s="173">
        <v>1.3329500000000001</v>
      </c>
      <c r="I1144" s="173">
        <v>0.38445214184610199</v>
      </c>
      <c r="J1144" s="282">
        <v>441234</v>
      </c>
      <c r="K1144" s="282">
        <v>127</v>
      </c>
      <c r="L1144" s="283">
        <v>441107</v>
      </c>
      <c r="M1144" s="171"/>
      <c r="N1144" s="171"/>
      <c r="O1144" s="171"/>
      <c r="P1144" s="171"/>
      <c r="Q1144" s="171"/>
      <c r="R1144" s="171"/>
      <c r="S1144" s="171"/>
      <c r="T1144" s="171"/>
      <c r="U1144" s="171"/>
      <c r="V1144" s="171"/>
      <c r="W1144" s="171"/>
      <c r="X1144" s="171"/>
      <c r="Y1144" s="171"/>
      <c r="Z1144" s="171"/>
      <c r="AA1144" s="171"/>
      <c r="AB1144" s="171"/>
    </row>
    <row r="1145" spans="1:28" ht="15.75" customHeight="1" x14ac:dyDescent="0.2">
      <c r="A1145" s="281">
        <v>244.1</v>
      </c>
      <c r="B1145" s="171" t="s">
        <v>2974</v>
      </c>
      <c r="C1145" s="171" t="s">
        <v>1859</v>
      </c>
      <c r="D1145" s="173">
        <v>1.6120927848812E-2</v>
      </c>
      <c r="E1145" s="173">
        <v>1.85823185410144E-2</v>
      </c>
      <c r="F1145" s="173">
        <v>1.01625157109214</v>
      </c>
      <c r="G1145" s="173">
        <v>0.97989999999999999</v>
      </c>
      <c r="H1145" s="173">
        <v>1.0539499999999999</v>
      </c>
      <c r="I1145" s="173">
        <v>0.385645520687738</v>
      </c>
      <c r="J1145" s="282">
        <v>440102</v>
      </c>
      <c r="K1145" s="282">
        <v>3844</v>
      </c>
      <c r="L1145" s="283">
        <v>436258</v>
      </c>
      <c r="M1145" s="171"/>
      <c r="N1145" s="171"/>
      <c r="O1145" s="171"/>
      <c r="P1145" s="171"/>
      <c r="Q1145" s="171"/>
      <c r="R1145" s="171"/>
      <c r="S1145" s="171"/>
      <c r="T1145" s="171"/>
      <c r="U1145" s="171"/>
      <c r="V1145" s="171"/>
      <c r="W1145" s="171"/>
      <c r="X1145" s="171"/>
      <c r="Y1145" s="171"/>
      <c r="Z1145" s="171"/>
      <c r="AA1145" s="171"/>
      <c r="AB1145" s="171"/>
    </row>
    <row r="1146" spans="1:28" ht="15.75" customHeight="1" x14ac:dyDescent="0.2">
      <c r="A1146" s="281">
        <v>736</v>
      </c>
      <c r="B1146" s="171" t="s">
        <v>2975</v>
      </c>
      <c r="C1146" s="171" t="s">
        <v>1902</v>
      </c>
      <c r="D1146" s="173">
        <v>9.5361962339269492E-3</v>
      </c>
      <c r="E1146" s="173">
        <v>1.1007903940643399E-2</v>
      </c>
      <c r="F1146" s="173">
        <v>1.0095818106338901</v>
      </c>
      <c r="G1146" s="173">
        <v>0.98802999999999996</v>
      </c>
      <c r="H1146" s="173">
        <v>1.0316000000000001</v>
      </c>
      <c r="I1146" s="173">
        <v>0.38632322335819302</v>
      </c>
      <c r="J1146" s="282">
        <v>429007</v>
      </c>
      <c r="K1146" s="282">
        <v>11130</v>
      </c>
      <c r="L1146" s="283">
        <v>417877</v>
      </c>
      <c r="M1146" s="171"/>
      <c r="N1146" s="171"/>
      <c r="O1146" s="171"/>
      <c r="P1146" s="171"/>
      <c r="Q1146" s="171"/>
      <c r="R1146" s="171"/>
      <c r="S1146" s="171"/>
      <c r="T1146" s="171"/>
      <c r="U1146" s="171"/>
      <c r="V1146" s="171"/>
      <c r="W1146" s="171"/>
      <c r="X1146" s="171"/>
      <c r="Y1146" s="171"/>
      <c r="Z1146" s="171"/>
      <c r="AA1146" s="171"/>
      <c r="AB1146" s="171"/>
    </row>
    <row r="1147" spans="1:28" ht="15.75" customHeight="1" x14ac:dyDescent="0.2">
      <c r="A1147" s="281">
        <v>426.24</v>
      </c>
      <c r="B1147" s="171" t="s">
        <v>2976</v>
      </c>
      <c r="C1147" s="171" t="s">
        <v>1831</v>
      </c>
      <c r="D1147" s="173">
        <v>-1.3069728416394101E-2</v>
      </c>
      <c r="E1147" s="173">
        <v>1.50886801007483E-2</v>
      </c>
      <c r="F1147" s="173">
        <v>0.98701530960627604</v>
      </c>
      <c r="G1147" s="173">
        <v>0.95825000000000005</v>
      </c>
      <c r="H1147" s="173">
        <v>1.01664</v>
      </c>
      <c r="I1147" s="173">
        <v>0.38638362888528099</v>
      </c>
      <c r="J1147" s="282">
        <v>440103</v>
      </c>
      <c r="K1147" s="282">
        <v>5833</v>
      </c>
      <c r="L1147" s="283">
        <v>434270</v>
      </c>
      <c r="M1147" s="171"/>
      <c r="N1147" s="171"/>
      <c r="O1147" s="171"/>
      <c r="P1147" s="171"/>
      <c r="Q1147" s="171"/>
      <c r="R1147" s="171"/>
      <c r="S1147" s="171"/>
      <c r="T1147" s="171"/>
      <c r="U1147" s="171"/>
      <c r="V1147" s="171"/>
      <c r="W1147" s="171"/>
      <c r="X1147" s="171"/>
      <c r="Y1147" s="171"/>
      <c r="Z1147" s="171"/>
      <c r="AA1147" s="171"/>
      <c r="AB1147" s="171"/>
    </row>
    <row r="1148" spans="1:28" ht="15.75" customHeight="1" x14ac:dyDescent="0.2">
      <c r="A1148" s="281">
        <v>803.3</v>
      </c>
      <c r="B1148" s="171" t="s">
        <v>2977</v>
      </c>
      <c r="C1148" s="171" t="s">
        <v>1938</v>
      </c>
      <c r="D1148" s="173">
        <v>1.8288880947412399E-2</v>
      </c>
      <c r="E1148" s="173">
        <v>2.1145425202906701E-2</v>
      </c>
      <c r="F1148" s="173">
        <v>1.0184571467631001</v>
      </c>
      <c r="G1148" s="173">
        <v>0.97711000000000003</v>
      </c>
      <c r="H1148" s="173">
        <v>1.06155</v>
      </c>
      <c r="I1148" s="173">
        <v>0.387088416029713</v>
      </c>
      <c r="J1148" s="282">
        <v>440313</v>
      </c>
      <c r="K1148" s="282">
        <v>2952</v>
      </c>
      <c r="L1148" s="283">
        <v>437361</v>
      </c>
      <c r="M1148" s="171"/>
      <c r="N1148" s="171"/>
      <c r="O1148" s="171"/>
      <c r="P1148" s="171"/>
      <c r="Q1148" s="171"/>
      <c r="R1148" s="171"/>
      <c r="S1148" s="171"/>
      <c r="T1148" s="171"/>
      <c r="U1148" s="171"/>
      <c r="V1148" s="171"/>
      <c r="W1148" s="171"/>
      <c r="X1148" s="171"/>
      <c r="Y1148" s="171"/>
      <c r="Z1148" s="171"/>
      <c r="AA1148" s="171"/>
      <c r="AB1148" s="171"/>
    </row>
    <row r="1149" spans="1:28" ht="15.75" customHeight="1" x14ac:dyDescent="0.2">
      <c r="A1149" s="281">
        <v>170.2</v>
      </c>
      <c r="B1149" s="171" t="s">
        <v>2978</v>
      </c>
      <c r="C1149" s="171" t="s">
        <v>1820</v>
      </c>
      <c r="D1149" s="173">
        <v>2.8090169671166801E-2</v>
      </c>
      <c r="E1149" s="173">
        <v>3.2522051145054E-2</v>
      </c>
      <c r="F1149" s="173">
        <v>1.0284884187029699</v>
      </c>
      <c r="G1149" s="173">
        <v>0.96497999999999995</v>
      </c>
      <c r="H1149" s="173">
        <v>1.0961799999999999</v>
      </c>
      <c r="I1149" s="173">
        <v>0.38773794536545603</v>
      </c>
      <c r="J1149" s="282">
        <v>440622</v>
      </c>
      <c r="K1149" s="282">
        <v>1240</v>
      </c>
      <c r="L1149" s="283">
        <v>439382</v>
      </c>
      <c r="M1149" s="171"/>
      <c r="N1149" s="171"/>
      <c r="O1149" s="171"/>
      <c r="P1149" s="171"/>
      <c r="Q1149" s="171"/>
      <c r="R1149" s="171"/>
      <c r="S1149" s="171"/>
      <c r="T1149" s="171"/>
      <c r="U1149" s="171"/>
      <c r="V1149" s="171"/>
      <c r="W1149" s="171"/>
      <c r="X1149" s="171"/>
      <c r="Y1149" s="171"/>
      <c r="Z1149" s="171"/>
      <c r="AA1149" s="171"/>
      <c r="AB1149" s="171"/>
    </row>
    <row r="1150" spans="1:28" ht="15.75" customHeight="1" x14ac:dyDescent="0.2">
      <c r="A1150" s="281">
        <v>362.5</v>
      </c>
      <c r="B1150" s="171" t="s">
        <v>2979</v>
      </c>
      <c r="C1150" s="171" t="s">
        <v>1896</v>
      </c>
      <c r="D1150" s="173">
        <v>-5.9717516941189E-2</v>
      </c>
      <c r="E1150" s="173">
        <v>6.9207417249493003E-2</v>
      </c>
      <c r="F1150" s="173">
        <v>0.94203060368875402</v>
      </c>
      <c r="G1150" s="173">
        <v>0.82254000000000005</v>
      </c>
      <c r="H1150" s="173">
        <v>1.0788899999999999</v>
      </c>
      <c r="I1150" s="173">
        <v>0.38820487223285899</v>
      </c>
      <c r="J1150" s="282">
        <v>441350</v>
      </c>
      <c r="K1150" s="282">
        <v>274</v>
      </c>
      <c r="L1150" s="283">
        <v>441076</v>
      </c>
      <c r="M1150" s="171"/>
      <c r="N1150" s="171"/>
      <c r="O1150" s="171"/>
      <c r="P1150" s="171"/>
      <c r="Q1150" s="171"/>
      <c r="R1150" s="171"/>
      <c r="S1150" s="171"/>
      <c r="T1150" s="171"/>
      <c r="U1150" s="171"/>
      <c r="V1150" s="171"/>
      <c r="W1150" s="171"/>
      <c r="X1150" s="171"/>
      <c r="Y1150" s="171"/>
      <c r="Z1150" s="171"/>
      <c r="AA1150" s="171"/>
      <c r="AB1150" s="171"/>
    </row>
    <row r="1151" spans="1:28" ht="15.75" customHeight="1" x14ac:dyDescent="0.2">
      <c r="A1151" s="281">
        <v>131</v>
      </c>
      <c r="B1151" s="171" t="s">
        <v>2980</v>
      </c>
      <c r="C1151" s="171" t="s">
        <v>1844</v>
      </c>
      <c r="D1151" s="173">
        <v>-6.1299775433920199E-2</v>
      </c>
      <c r="E1151" s="173">
        <v>7.1055785317948802E-2</v>
      </c>
      <c r="F1151" s="173">
        <v>0.94054124635052605</v>
      </c>
      <c r="G1151" s="173">
        <v>0.81825999999999999</v>
      </c>
      <c r="H1151" s="173">
        <v>1.0810900000000001</v>
      </c>
      <c r="I1151" s="173">
        <v>0.388302823720866</v>
      </c>
      <c r="J1151" s="282">
        <v>441270</v>
      </c>
      <c r="K1151" s="282">
        <v>263</v>
      </c>
      <c r="L1151" s="283">
        <v>441007</v>
      </c>
      <c r="M1151" s="171"/>
      <c r="N1151" s="171"/>
      <c r="O1151" s="171"/>
      <c r="P1151" s="171"/>
      <c r="Q1151" s="171"/>
      <c r="R1151" s="171"/>
      <c r="S1151" s="171"/>
      <c r="T1151" s="171"/>
      <c r="U1151" s="171"/>
      <c r="V1151" s="171"/>
      <c r="W1151" s="171"/>
      <c r="X1151" s="171"/>
      <c r="Y1151" s="171"/>
      <c r="Z1151" s="171"/>
      <c r="AA1151" s="171"/>
      <c r="AB1151" s="171"/>
    </row>
    <row r="1152" spans="1:28" ht="15.75" customHeight="1" x14ac:dyDescent="0.2">
      <c r="A1152" s="281">
        <v>709.2</v>
      </c>
      <c r="B1152" s="171" t="s">
        <v>2981</v>
      </c>
      <c r="C1152" s="171" t="s">
        <v>1855</v>
      </c>
      <c r="D1152" s="173">
        <v>3.1756509028930298E-2</v>
      </c>
      <c r="E1152" s="173">
        <v>3.6832238902726099E-2</v>
      </c>
      <c r="F1152" s="173">
        <v>1.03226612722049</v>
      </c>
      <c r="G1152" s="173">
        <v>0.96036999999999995</v>
      </c>
      <c r="H1152" s="173">
        <v>1.10954</v>
      </c>
      <c r="I1152" s="173">
        <v>0.388581164627539</v>
      </c>
      <c r="J1152" s="282">
        <v>440208</v>
      </c>
      <c r="K1152" s="282">
        <v>972</v>
      </c>
      <c r="L1152" s="283">
        <v>439236</v>
      </c>
      <c r="M1152" s="171"/>
      <c r="N1152" s="171"/>
      <c r="O1152" s="171"/>
      <c r="P1152" s="171"/>
      <c r="Q1152" s="171"/>
      <c r="R1152" s="171"/>
      <c r="S1152" s="171"/>
      <c r="T1152" s="171"/>
      <c r="U1152" s="171"/>
      <c r="V1152" s="171"/>
      <c r="W1152" s="171"/>
      <c r="X1152" s="171"/>
      <c r="Y1152" s="171"/>
      <c r="Z1152" s="171"/>
      <c r="AA1152" s="171"/>
      <c r="AB1152" s="171"/>
    </row>
    <row r="1153" spans="1:28" ht="15.75" customHeight="1" x14ac:dyDescent="0.2">
      <c r="A1153" s="281">
        <v>132</v>
      </c>
      <c r="B1153" s="171" t="s">
        <v>2982</v>
      </c>
      <c r="C1153" s="171" t="s">
        <v>1844</v>
      </c>
      <c r="D1153" s="173">
        <v>2.4254949072670701E-2</v>
      </c>
      <c r="E1153" s="173">
        <v>2.8144885726289599E-2</v>
      </c>
      <c r="F1153" s="173">
        <v>1.02455149304908</v>
      </c>
      <c r="G1153" s="173">
        <v>0.96955999999999998</v>
      </c>
      <c r="H1153" s="173">
        <v>1.08266</v>
      </c>
      <c r="I1153" s="173">
        <v>0.38880371451447199</v>
      </c>
      <c r="J1153" s="282">
        <v>437615</v>
      </c>
      <c r="K1153" s="282">
        <v>1663</v>
      </c>
      <c r="L1153" s="283">
        <v>435952</v>
      </c>
      <c r="M1153" s="171"/>
      <c r="N1153" s="171"/>
      <c r="O1153" s="171"/>
      <c r="P1153" s="171"/>
      <c r="Q1153" s="171"/>
      <c r="R1153" s="171"/>
      <c r="S1153" s="171"/>
      <c r="T1153" s="171"/>
      <c r="U1153" s="171"/>
      <c r="V1153" s="171"/>
      <c r="W1153" s="171"/>
      <c r="X1153" s="171"/>
      <c r="Y1153" s="171"/>
      <c r="Z1153" s="171"/>
      <c r="AA1153" s="171"/>
      <c r="AB1153" s="171"/>
    </row>
    <row r="1154" spans="1:28" ht="15.75" customHeight="1" x14ac:dyDescent="0.2">
      <c r="A1154" s="281">
        <v>333</v>
      </c>
      <c r="B1154" s="171" t="s">
        <v>2983</v>
      </c>
      <c r="C1154" s="171" t="s">
        <v>1878</v>
      </c>
      <c r="D1154" s="173">
        <v>6.9190974551646004E-3</v>
      </c>
      <c r="E1154" s="173">
        <v>8.1044308946819198E-3</v>
      </c>
      <c r="F1154" s="173">
        <v>1.0069430897129601</v>
      </c>
      <c r="G1154" s="173">
        <v>0.99107000000000001</v>
      </c>
      <c r="H1154" s="173">
        <v>1.0230699999999999</v>
      </c>
      <c r="I1154" s="173">
        <v>0.39324765546337398</v>
      </c>
      <c r="J1154" s="282">
        <v>427980</v>
      </c>
      <c r="K1154" s="282">
        <v>21004</v>
      </c>
      <c r="L1154" s="283">
        <v>406976</v>
      </c>
      <c r="M1154" s="171"/>
      <c r="N1154" s="171"/>
      <c r="O1154" s="171"/>
      <c r="P1154" s="171"/>
      <c r="Q1154" s="171"/>
      <c r="R1154" s="171"/>
      <c r="S1154" s="171"/>
      <c r="T1154" s="171"/>
      <c r="U1154" s="171"/>
      <c r="V1154" s="171"/>
      <c r="W1154" s="171"/>
      <c r="X1154" s="171"/>
      <c r="Y1154" s="171"/>
      <c r="Z1154" s="171"/>
      <c r="AA1154" s="171"/>
      <c r="AB1154" s="171"/>
    </row>
    <row r="1155" spans="1:28" ht="15.75" customHeight="1" x14ac:dyDescent="0.2">
      <c r="A1155" s="281">
        <v>733.4</v>
      </c>
      <c r="B1155" s="171" t="s">
        <v>2984</v>
      </c>
      <c r="C1155" s="171" t="s">
        <v>1902</v>
      </c>
      <c r="D1155" s="173">
        <v>1.9100229619311199E-2</v>
      </c>
      <c r="E1155" s="173">
        <v>2.24242132856813E-2</v>
      </c>
      <c r="F1155" s="173">
        <v>1.01928380592557</v>
      </c>
      <c r="G1155" s="173">
        <v>0.97545999999999999</v>
      </c>
      <c r="H1155" s="173">
        <v>1.06508</v>
      </c>
      <c r="I1155" s="173">
        <v>0.39434281305234697</v>
      </c>
      <c r="J1155" s="282">
        <v>440257</v>
      </c>
      <c r="K1155" s="282">
        <v>2627</v>
      </c>
      <c r="L1155" s="283">
        <v>437630</v>
      </c>
      <c r="M1155" s="171"/>
      <c r="N1155" s="171"/>
      <c r="O1155" s="171"/>
      <c r="P1155" s="171"/>
      <c r="Q1155" s="171"/>
      <c r="R1155" s="171"/>
      <c r="S1155" s="171"/>
      <c r="T1155" s="171"/>
      <c r="U1155" s="171"/>
      <c r="V1155" s="171"/>
      <c r="W1155" s="171"/>
      <c r="X1155" s="171"/>
      <c r="Y1155" s="171"/>
      <c r="Z1155" s="171"/>
      <c r="AA1155" s="171"/>
      <c r="AB1155" s="171"/>
    </row>
    <row r="1156" spans="1:28" ht="15.75" customHeight="1" x14ac:dyDescent="0.2">
      <c r="A1156" s="281">
        <v>977</v>
      </c>
      <c r="B1156" s="171" t="s">
        <v>2985</v>
      </c>
      <c r="C1156" s="171" t="s">
        <v>1938</v>
      </c>
      <c r="D1156" s="173">
        <v>-4.2135572236444402E-2</v>
      </c>
      <c r="E1156" s="173">
        <v>4.9729094503825802E-2</v>
      </c>
      <c r="F1156" s="173">
        <v>0.95873979326340797</v>
      </c>
      <c r="G1156" s="173">
        <v>0.86970000000000003</v>
      </c>
      <c r="H1156" s="173">
        <v>1.0568900000000001</v>
      </c>
      <c r="I1156" s="173">
        <v>0.39682668884654099</v>
      </c>
      <c r="J1156" s="282">
        <v>439502</v>
      </c>
      <c r="K1156" s="282">
        <v>531</v>
      </c>
      <c r="L1156" s="283">
        <v>438971</v>
      </c>
      <c r="M1156" s="171"/>
      <c r="N1156" s="171"/>
      <c r="O1156" s="171"/>
      <c r="P1156" s="171"/>
      <c r="Q1156" s="171"/>
      <c r="R1156" s="171"/>
      <c r="S1156" s="171"/>
      <c r="T1156" s="171"/>
      <c r="U1156" s="171"/>
      <c r="V1156" s="171"/>
      <c r="W1156" s="171"/>
      <c r="X1156" s="171"/>
      <c r="Y1156" s="171"/>
      <c r="Z1156" s="171"/>
      <c r="AA1156" s="171"/>
      <c r="AB1156" s="171"/>
    </row>
    <row r="1157" spans="1:28" ht="15.75" customHeight="1" x14ac:dyDescent="0.2">
      <c r="A1157" s="281">
        <v>527.70000000000005</v>
      </c>
      <c r="B1157" s="171" t="s">
        <v>2986</v>
      </c>
      <c r="C1157" s="171" t="s">
        <v>1849</v>
      </c>
      <c r="D1157" s="173">
        <v>-1.27781187638719E-2</v>
      </c>
      <c r="E1157" s="173">
        <v>1.50817395721221E-2</v>
      </c>
      <c r="F1157" s="173">
        <v>0.98730317476783502</v>
      </c>
      <c r="G1157" s="173">
        <v>0.95855000000000001</v>
      </c>
      <c r="H1157" s="173">
        <v>1.01692</v>
      </c>
      <c r="I1157" s="173">
        <v>0.39685154355268898</v>
      </c>
      <c r="J1157" s="282">
        <v>432904</v>
      </c>
      <c r="K1157" s="282">
        <v>5854</v>
      </c>
      <c r="L1157" s="283">
        <v>427050</v>
      </c>
      <c r="M1157" s="171"/>
      <c r="N1157" s="171"/>
      <c r="O1157" s="171"/>
      <c r="P1157" s="171"/>
      <c r="Q1157" s="171"/>
      <c r="R1157" s="171"/>
      <c r="S1157" s="171"/>
      <c r="T1157" s="171"/>
      <c r="U1157" s="171"/>
      <c r="V1157" s="171"/>
      <c r="W1157" s="171"/>
      <c r="X1157" s="171"/>
      <c r="Y1157" s="171"/>
      <c r="Z1157" s="171"/>
      <c r="AA1157" s="171"/>
      <c r="AB1157" s="171"/>
    </row>
    <row r="1158" spans="1:28" ht="15.75" customHeight="1" x14ac:dyDescent="0.2">
      <c r="A1158" s="281">
        <v>306.89999999999998</v>
      </c>
      <c r="B1158" s="171" t="s">
        <v>2987</v>
      </c>
      <c r="C1158" s="171" t="s">
        <v>1816</v>
      </c>
      <c r="D1158" s="173">
        <v>-2.17383024603604E-2</v>
      </c>
      <c r="E1158" s="173">
        <v>2.5702753205905898E-2</v>
      </c>
      <c r="F1158" s="173">
        <v>0.97849627161450703</v>
      </c>
      <c r="G1158" s="173">
        <v>0.93042000000000002</v>
      </c>
      <c r="H1158" s="173">
        <v>1.02905</v>
      </c>
      <c r="I1158" s="173">
        <v>0.39768790506105101</v>
      </c>
      <c r="J1158" s="282">
        <v>437352</v>
      </c>
      <c r="K1158" s="282">
        <v>2007</v>
      </c>
      <c r="L1158" s="283">
        <v>435345</v>
      </c>
      <c r="M1158" s="171"/>
      <c r="N1158" s="171"/>
      <c r="O1158" s="171"/>
      <c r="P1158" s="171"/>
      <c r="Q1158" s="171"/>
      <c r="R1158" s="171"/>
      <c r="S1158" s="171"/>
      <c r="T1158" s="171"/>
      <c r="U1158" s="171"/>
      <c r="V1158" s="171"/>
      <c r="W1158" s="171"/>
      <c r="X1158" s="171"/>
      <c r="Y1158" s="171"/>
      <c r="Z1158" s="171"/>
      <c r="AA1158" s="171"/>
      <c r="AB1158" s="171"/>
    </row>
    <row r="1159" spans="1:28" ht="15.75" customHeight="1" x14ac:dyDescent="0.2">
      <c r="A1159" s="281">
        <v>737</v>
      </c>
      <c r="B1159" s="171" t="s">
        <v>2988</v>
      </c>
      <c r="C1159" s="171" t="s">
        <v>1902</v>
      </c>
      <c r="D1159" s="173">
        <v>1.4172528691432699E-2</v>
      </c>
      <c r="E1159" s="173">
        <v>1.67595679297716E-2</v>
      </c>
      <c r="F1159" s="173">
        <v>1.0142734351123699</v>
      </c>
      <c r="G1159" s="173">
        <v>0.98150000000000004</v>
      </c>
      <c r="H1159" s="173">
        <v>1.0481400000000001</v>
      </c>
      <c r="I1159" s="173">
        <v>0.39775468058388003</v>
      </c>
      <c r="J1159" s="282">
        <v>433335</v>
      </c>
      <c r="K1159" s="282">
        <v>4727</v>
      </c>
      <c r="L1159" s="283">
        <v>428608</v>
      </c>
      <c r="M1159" s="171"/>
      <c r="N1159" s="171"/>
      <c r="O1159" s="171"/>
      <c r="P1159" s="171"/>
      <c r="Q1159" s="171"/>
      <c r="R1159" s="171"/>
      <c r="S1159" s="171"/>
      <c r="T1159" s="171"/>
      <c r="U1159" s="171"/>
      <c r="V1159" s="171"/>
      <c r="W1159" s="171"/>
      <c r="X1159" s="171"/>
      <c r="Y1159" s="171"/>
      <c r="Z1159" s="171"/>
      <c r="AA1159" s="171"/>
      <c r="AB1159" s="171"/>
    </row>
    <row r="1160" spans="1:28" ht="15.75" customHeight="1" x14ac:dyDescent="0.2">
      <c r="A1160" s="281">
        <v>270.10000000000002</v>
      </c>
      <c r="B1160" s="171" t="s">
        <v>2989</v>
      </c>
      <c r="C1160" s="171" t="s">
        <v>1859</v>
      </c>
      <c r="D1160" s="173">
        <v>-6.2868216865284807E-2</v>
      </c>
      <c r="E1160" s="173">
        <v>7.4543125389818707E-2</v>
      </c>
      <c r="F1160" s="173">
        <v>0.93906721875699395</v>
      </c>
      <c r="G1160" s="173">
        <v>0.81142000000000003</v>
      </c>
      <c r="H1160" s="173">
        <v>1.0868</v>
      </c>
      <c r="I1160" s="173">
        <v>0.39901568541899901</v>
      </c>
      <c r="J1160" s="282">
        <v>441605</v>
      </c>
      <c r="K1160" s="282">
        <v>236</v>
      </c>
      <c r="L1160" s="283">
        <v>441369</v>
      </c>
      <c r="M1160" s="171"/>
      <c r="N1160" s="171"/>
      <c r="O1160" s="171"/>
      <c r="P1160" s="171"/>
      <c r="Q1160" s="171"/>
      <c r="R1160" s="171"/>
      <c r="S1160" s="171"/>
      <c r="T1160" s="171"/>
      <c r="U1160" s="171"/>
      <c r="V1160" s="171"/>
      <c r="W1160" s="171"/>
      <c r="X1160" s="171"/>
      <c r="Y1160" s="171"/>
      <c r="Z1160" s="171"/>
      <c r="AA1160" s="171"/>
      <c r="AB1160" s="171"/>
    </row>
    <row r="1161" spans="1:28" ht="15.75" customHeight="1" x14ac:dyDescent="0.2">
      <c r="A1161" s="281">
        <v>286.60000000000002</v>
      </c>
      <c r="B1161" s="171" t="s">
        <v>2990</v>
      </c>
      <c r="C1161" s="171" t="s">
        <v>1852</v>
      </c>
      <c r="D1161" s="173">
        <v>9.8991601103748397E-2</v>
      </c>
      <c r="E1161" s="173">
        <v>0.117436985601568</v>
      </c>
      <c r="F1161" s="173">
        <v>1.10405702665952</v>
      </c>
      <c r="G1161" s="173">
        <v>0.87705999999999995</v>
      </c>
      <c r="H1161" s="173">
        <v>1.38981</v>
      </c>
      <c r="I1161" s="173">
        <v>0.39926548509822102</v>
      </c>
      <c r="J1161" s="282">
        <v>441580</v>
      </c>
      <c r="K1161" s="282">
        <v>95</v>
      </c>
      <c r="L1161" s="283">
        <v>441485</v>
      </c>
      <c r="M1161" s="171"/>
      <c r="N1161" s="171"/>
      <c r="O1161" s="171"/>
      <c r="P1161" s="171"/>
      <c r="Q1161" s="171"/>
      <c r="R1161" s="171"/>
      <c r="S1161" s="171"/>
      <c r="T1161" s="171"/>
      <c r="U1161" s="171"/>
      <c r="V1161" s="171"/>
      <c r="W1161" s="171"/>
      <c r="X1161" s="171"/>
      <c r="Y1161" s="171"/>
      <c r="Z1161" s="171"/>
      <c r="AA1161" s="171"/>
      <c r="AB1161" s="171"/>
    </row>
    <row r="1162" spans="1:28" ht="15.75" customHeight="1" x14ac:dyDescent="0.2">
      <c r="A1162" s="281">
        <v>772.6</v>
      </c>
      <c r="B1162" s="171" t="s">
        <v>2991</v>
      </c>
      <c r="C1162" s="171" t="s">
        <v>1914</v>
      </c>
      <c r="D1162" s="173">
        <v>-3.41609309233602E-2</v>
      </c>
      <c r="E1162" s="173">
        <v>4.0693090802764703E-2</v>
      </c>
      <c r="F1162" s="173">
        <v>0.96641596590860301</v>
      </c>
      <c r="G1162" s="173">
        <v>0.89232999999999996</v>
      </c>
      <c r="H1162" s="173">
        <v>1.0466500000000001</v>
      </c>
      <c r="I1162" s="173">
        <v>0.40120145435146998</v>
      </c>
      <c r="J1162" s="282">
        <v>439080</v>
      </c>
      <c r="K1162" s="282">
        <v>792</v>
      </c>
      <c r="L1162" s="283">
        <v>438288</v>
      </c>
      <c r="M1162" s="171"/>
      <c r="N1162" s="171"/>
      <c r="O1162" s="171"/>
      <c r="P1162" s="171"/>
      <c r="Q1162" s="171"/>
      <c r="R1162" s="171"/>
      <c r="S1162" s="171"/>
      <c r="T1162" s="171"/>
      <c r="U1162" s="171"/>
      <c r="V1162" s="171"/>
      <c r="W1162" s="171"/>
      <c r="X1162" s="171"/>
      <c r="Y1162" s="171"/>
      <c r="Z1162" s="171"/>
      <c r="AA1162" s="171"/>
      <c r="AB1162" s="171"/>
    </row>
    <row r="1163" spans="1:28" ht="15.75" customHeight="1" x14ac:dyDescent="0.2">
      <c r="A1163" s="281">
        <v>733.9</v>
      </c>
      <c r="B1163" s="171" t="s">
        <v>2992</v>
      </c>
      <c r="C1163" s="171" t="s">
        <v>1902</v>
      </c>
      <c r="D1163" s="173">
        <v>3.4002870789884003E-2</v>
      </c>
      <c r="E1163" s="173">
        <v>4.0697596057459803E-2</v>
      </c>
      <c r="F1163" s="173">
        <v>1.0345875768074</v>
      </c>
      <c r="G1163" s="173">
        <v>0.95526999999999995</v>
      </c>
      <c r="H1163" s="173">
        <v>1.12049</v>
      </c>
      <c r="I1163" s="173">
        <v>0.40343584197589699</v>
      </c>
      <c r="J1163" s="282">
        <v>439541</v>
      </c>
      <c r="K1163" s="282">
        <v>798</v>
      </c>
      <c r="L1163" s="283">
        <v>438743</v>
      </c>
      <c r="M1163" s="171"/>
      <c r="N1163" s="171"/>
      <c r="O1163" s="171"/>
      <c r="P1163" s="171"/>
      <c r="Q1163" s="171"/>
      <c r="R1163" s="171"/>
      <c r="S1163" s="171"/>
      <c r="T1163" s="171"/>
      <c r="U1163" s="171"/>
      <c r="V1163" s="171"/>
      <c r="W1163" s="171"/>
      <c r="X1163" s="171"/>
      <c r="Y1163" s="171"/>
      <c r="Z1163" s="171"/>
      <c r="AA1163" s="171"/>
      <c r="AB1163" s="171"/>
    </row>
    <row r="1164" spans="1:28" ht="15.75" customHeight="1" x14ac:dyDescent="0.2">
      <c r="A1164" s="281">
        <v>245.1</v>
      </c>
      <c r="B1164" s="171" t="s">
        <v>2993</v>
      </c>
      <c r="C1164" s="171" t="s">
        <v>1859</v>
      </c>
      <c r="D1164" s="173">
        <v>7.4244398560282407E-2</v>
      </c>
      <c r="E1164" s="173">
        <v>8.89065875710012E-2</v>
      </c>
      <c r="F1164" s="173">
        <v>1.07707000769099</v>
      </c>
      <c r="G1164" s="173">
        <v>0.90483000000000002</v>
      </c>
      <c r="H1164" s="173">
        <v>1.2821</v>
      </c>
      <c r="I1164" s="173">
        <v>0.40367085928106999</v>
      </c>
      <c r="J1164" s="282">
        <v>441671</v>
      </c>
      <c r="K1164" s="282">
        <v>166</v>
      </c>
      <c r="L1164" s="283">
        <v>441505</v>
      </c>
      <c r="M1164" s="171"/>
      <c r="N1164" s="171"/>
      <c r="O1164" s="171"/>
      <c r="P1164" s="171"/>
      <c r="Q1164" s="171"/>
      <c r="R1164" s="171"/>
      <c r="S1164" s="171"/>
      <c r="T1164" s="171"/>
      <c r="U1164" s="171"/>
      <c r="V1164" s="171"/>
      <c r="W1164" s="171"/>
      <c r="X1164" s="171"/>
      <c r="Y1164" s="171"/>
      <c r="Z1164" s="171"/>
      <c r="AA1164" s="171"/>
      <c r="AB1164" s="171"/>
    </row>
    <row r="1165" spans="1:28" ht="15.75" customHeight="1" x14ac:dyDescent="0.2">
      <c r="A1165" s="281">
        <v>306</v>
      </c>
      <c r="B1165" s="171" t="s">
        <v>2994</v>
      </c>
      <c r="C1165" s="171" t="s">
        <v>1816</v>
      </c>
      <c r="D1165" s="173">
        <v>5.65594707094176E-3</v>
      </c>
      <c r="E1165" s="173">
        <v>6.7988377792037903E-3</v>
      </c>
      <c r="F1165" s="173">
        <v>1.0056719721376399</v>
      </c>
      <c r="G1165" s="173">
        <v>0.99236000000000002</v>
      </c>
      <c r="H1165" s="173">
        <v>1.0191600000000001</v>
      </c>
      <c r="I1165" s="173">
        <v>0.40546589647441</v>
      </c>
      <c r="J1165" s="282">
        <v>401713</v>
      </c>
      <c r="K1165" s="282">
        <v>31355</v>
      </c>
      <c r="L1165" s="283">
        <v>370358</v>
      </c>
      <c r="M1165" s="171"/>
      <c r="N1165" s="171"/>
      <c r="O1165" s="171"/>
      <c r="P1165" s="171"/>
      <c r="Q1165" s="171"/>
      <c r="R1165" s="171"/>
      <c r="S1165" s="171"/>
      <c r="T1165" s="171"/>
      <c r="U1165" s="171"/>
      <c r="V1165" s="171"/>
      <c r="W1165" s="171"/>
      <c r="X1165" s="171"/>
      <c r="Y1165" s="171"/>
      <c r="Z1165" s="171"/>
      <c r="AA1165" s="171"/>
      <c r="AB1165" s="171"/>
    </row>
    <row r="1166" spans="1:28" ht="15.75" customHeight="1" x14ac:dyDescent="0.2">
      <c r="A1166" s="281">
        <v>840.2</v>
      </c>
      <c r="B1166" s="171" t="s">
        <v>2995</v>
      </c>
      <c r="C1166" s="171" t="s">
        <v>1938</v>
      </c>
      <c r="D1166" s="173">
        <v>9.87424992544432E-3</v>
      </c>
      <c r="E1166" s="173">
        <v>1.1917225867357399E-2</v>
      </c>
      <c r="F1166" s="173">
        <v>1.00992316118602</v>
      </c>
      <c r="G1166" s="173">
        <v>0.98660999999999999</v>
      </c>
      <c r="H1166" s="173">
        <v>1.03379</v>
      </c>
      <c r="I1166" s="173">
        <v>0.40734805038773297</v>
      </c>
      <c r="J1166" s="282">
        <v>432530</v>
      </c>
      <c r="K1166" s="282">
        <v>9443</v>
      </c>
      <c r="L1166" s="283">
        <v>423087</v>
      </c>
      <c r="M1166" s="171"/>
      <c r="N1166" s="171"/>
      <c r="O1166" s="171"/>
      <c r="P1166" s="171"/>
      <c r="Q1166" s="171"/>
      <c r="R1166" s="171"/>
      <c r="S1166" s="171"/>
      <c r="T1166" s="171"/>
      <c r="U1166" s="171"/>
      <c r="V1166" s="171"/>
      <c r="W1166" s="171"/>
      <c r="X1166" s="171"/>
      <c r="Y1166" s="171"/>
      <c r="Z1166" s="171"/>
      <c r="AA1166" s="171"/>
      <c r="AB1166" s="171"/>
    </row>
    <row r="1167" spans="1:28" ht="15.75" customHeight="1" x14ac:dyDescent="0.2">
      <c r="A1167" s="281">
        <v>371.9</v>
      </c>
      <c r="B1167" s="171" t="s">
        <v>2996</v>
      </c>
      <c r="C1167" s="171" t="s">
        <v>1896</v>
      </c>
      <c r="D1167" s="173">
        <v>-0.112744933076433</v>
      </c>
      <c r="E1167" s="173">
        <v>0.137124120175421</v>
      </c>
      <c r="F1167" s="173">
        <v>0.89337850236344896</v>
      </c>
      <c r="G1167" s="173">
        <v>0.68283000000000005</v>
      </c>
      <c r="H1167" s="173">
        <v>1.1688499999999999</v>
      </c>
      <c r="I1167" s="173">
        <v>0.410956930940715</v>
      </c>
      <c r="J1167" s="282">
        <v>441879</v>
      </c>
      <c r="K1167" s="282">
        <v>70</v>
      </c>
      <c r="L1167" s="283">
        <v>441809</v>
      </c>
      <c r="M1167" s="171"/>
      <c r="N1167" s="171"/>
      <c r="O1167" s="171"/>
      <c r="P1167" s="171"/>
      <c r="Q1167" s="171"/>
      <c r="R1167" s="171"/>
      <c r="S1167" s="171"/>
      <c r="T1167" s="171"/>
      <c r="U1167" s="171"/>
      <c r="V1167" s="171"/>
      <c r="W1167" s="171"/>
      <c r="X1167" s="171"/>
      <c r="Y1167" s="171"/>
      <c r="Z1167" s="171"/>
      <c r="AA1167" s="171"/>
      <c r="AB1167" s="171"/>
    </row>
    <row r="1168" spans="1:28" ht="15.75" customHeight="1" x14ac:dyDescent="0.2">
      <c r="A1168" s="281">
        <v>795.81</v>
      </c>
      <c r="B1168" s="171" t="s">
        <v>2997</v>
      </c>
      <c r="C1168" s="171" t="s">
        <v>1914</v>
      </c>
      <c r="D1168" s="173">
        <v>0.103549725893054</v>
      </c>
      <c r="E1168" s="173">
        <v>0.126021552387789</v>
      </c>
      <c r="F1168" s="173">
        <v>1.10910094302875</v>
      </c>
      <c r="G1168" s="173">
        <v>0.86636000000000002</v>
      </c>
      <c r="H1168" s="173">
        <v>1.4198500000000001</v>
      </c>
      <c r="I1168" s="173">
        <v>0.41125752371127899</v>
      </c>
      <c r="J1168" s="282">
        <v>441824</v>
      </c>
      <c r="K1168" s="282">
        <v>82</v>
      </c>
      <c r="L1168" s="283">
        <v>441742</v>
      </c>
      <c r="M1168" s="171"/>
      <c r="N1168" s="171"/>
      <c r="O1168" s="171"/>
      <c r="P1168" s="171"/>
      <c r="Q1168" s="171"/>
      <c r="R1168" s="171"/>
      <c r="S1168" s="171"/>
      <c r="T1168" s="171"/>
      <c r="U1168" s="171"/>
      <c r="V1168" s="171"/>
      <c r="W1168" s="171"/>
      <c r="X1168" s="171"/>
      <c r="Y1168" s="171"/>
      <c r="Z1168" s="171"/>
      <c r="AA1168" s="171"/>
      <c r="AB1168" s="171"/>
    </row>
    <row r="1169" spans="1:28" ht="15.75" customHeight="1" x14ac:dyDescent="0.2">
      <c r="A1169" s="281">
        <v>527</v>
      </c>
      <c r="B1169" s="171" t="s">
        <v>2998</v>
      </c>
      <c r="C1169" s="171" t="s">
        <v>1849</v>
      </c>
      <c r="D1169" s="173">
        <v>1.03597575358771E-2</v>
      </c>
      <c r="E1169" s="173">
        <v>1.2615483079753499E-2</v>
      </c>
      <c r="F1169" s="173">
        <v>1.01041360561435</v>
      </c>
      <c r="G1169" s="173">
        <v>0.98573999999999995</v>
      </c>
      <c r="H1169" s="173">
        <v>1.0357099999999999</v>
      </c>
      <c r="I1169" s="173">
        <v>0.41153584026110701</v>
      </c>
      <c r="J1169" s="282">
        <v>430061</v>
      </c>
      <c r="K1169" s="282">
        <v>8412</v>
      </c>
      <c r="L1169" s="283">
        <v>421649</v>
      </c>
      <c r="M1169" s="171"/>
      <c r="N1169" s="171"/>
      <c r="O1169" s="171"/>
      <c r="P1169" s="171"/>
      <c r="Q1169" s="171"/>
      <c r="R1169" s="171"/>
      <c r="S1169" s="171"/>
      <c r="T1169" s="171"/>
      <c r="U1169" s="171"/>
      <c r="V1169" s="171"/>
      <c r="W1169" s="171"/>
      <c r="X1169" s="171"/>
      <c r="Y1169" s="171"/>
      <c r="Z1169" s="171"/>
      <c r="AA1169" s="171"/>
      <c r="AB1169" s="171"/>
    </row>
    <row r="1170" spans="1:28" ht="15.75" customHeight="1" x14ac:dyDescent="0.2">
      <c r="A1170" s="281">
        <v>358</v>
      </c>
      <c r="B1170" s="171" t="s">
        <v>2999</v>
      </c>
      <c r="C1170" s="171" t="s">
        <v>1878</v>
      </c>
      <c r="D1170" s="173">
        <v>2.7634785574161502E-2</v>
      </c>
      <c r="E1170" s="173">
        <v>3.3826050264251298E-2</v>
      </c>
      <c r="F1170" s="173">
        <v>1.02802016805817</v>
      </c>
      <c r="G1170" s="173">
        <v>0.96206999999999998</v>
      </c>
      <c r="H1170" s="173">
        <v>1.09849</v>
      </c>
      <c r="I1170" s="173">
        <v>0.41394696986806101</v>
      </c>
      <c r="J1170" s="282">
        <v>441445</v>
      </c>
      <c r="K1170" s="282">
        <v>1147</v>
      </c>
      <c r="L1170" s="283">
        <v>440298</v>
      </c>
      <c r="M1170" s="171"/>
      <c r="N1170" s="171"/>
      <c r="O1170" s="171"/>
      <c r="P1170" s="171"/>
      <c r="Q1170" s="171"/>
      <c r="R1170" s="171"/>
      <c r="S1170" s="171"/>
      <c r="T1170" s="171"/>
      <c r="U1170" s="171"/>
      <c r="V1170" s="171"/>
      <c r="W1170" s="171"/>
      <c r="X1170" s="171"/>
      <c r="Y1170" s="171"/>
      <c r="Z1170" s="171"/>
      <c r="AA1170" s="171"/>
      <c r="AB1170" s="171"/>
    </row>
    <row r="1171" spans="1:28" ht="15.75" customHeight="1" x14ac:dyDescent="0.2">
      <c r="A1171" s="281">
        <v>256</v>
      </c>
      <c r="B1171" s="171" t="s">
        <v>3000</v>
      </c>
      <c r="C1171" s="171" t="s">
        <v>1859</v>
      </c>
      <c r="D1171" s="173">
        <v>3.63525939965832E-2</v>
      </c>
      <c r="E1171" s="173">
        <v>4.45234012330133E-2</v>
      </c>
      <c r="F1171" s="173">
        <v>1.03702142956633</v>
      </c>
      <c r="G1171" s="173">
        <v>0.95035999999999998</v>
      </c>
      <c r="H1171" s="173">
        <v>1.13158</v>
      </c>
      <c r="I1171" s="173">
        <v>0.41422402239934702</v>
      </c>
      <c r="J1171" s="282">
        <v>441605</v>
      </c>
      <c r="K1171" s="282">
        <v>704</v>
      </c>
      <c r="L1171" s="283">
        <v>440901</v>
      </c>
      <c r="M1171" s="171"/>
      <c r="N1171" s="171"/>
      <c r="O1171" s="171"/>
      <c r="P1171" s="171"/>
      <c r="Q1171" s="171"/>
      <c r="R1171" s="171"/>
      <c r="S1171" s="171"/>
      <c r="T1171" s="171"/>
      <c r="U1171" s="171"/>
      <c r="V1171" s="171"/>
      <c r="W1171" s="171"/>
      <c r="X1171" s="171"/>
      <c r="Y1171" s="171"/>
      <c r="Z1171" s="171"/>
      <c r="AA1171" s="171"/>
      <c r="AB1171" s="171"/>
    </row>
    <row r="1172" spans="1:28" ht="15.75" customHeight="1" x14ac:dyDescent="0.2">
      <c r="A1172" s="281">
        <v>411.41</v>
      </c>
      <c r="B1172" s="171" t="s">
        <v>3001</v>
      </c>
      <c r="C1172" s="171" t="s">
        <v>1831</v>
      </c>
      <c r="D1172" s="173">
        <v>4.5671318624950198E-2</v>
      </c>
      <c r="E1172" s="173">
        <v>5.6241072554540902E-2</v>
      </c>
      <c r="F1172" s="173">
        <v>1.04673031365205</v>
      </c>
      <c r="G1172" s="173">
        <v>0.93747999999999998</v>
      </c>
      <c r="H1172" s="173">
        <v>1.1687099999999999</v>
      </c>
      <c r="I1172" s="173">
        <v>0.41675523243248003</v>
      </c>
      <c r="J1172" s="282">
        <v>440912</v>
      </c>
      <c r="K1172" s="282">
        <v>413</v>
      </c>
      <c r="L1172" s="283">
        <v>440499</v>
      </c>
      <c r="M1172" s="171"/>
      <c r="N1172" s="171"/>
      <c r="O1172" s="171"/>
      <c r="P1172" s="171"/>
      <c r="Q1172" s="171"/>
      <c r="R1172" s="171"/>
      <c r="S1172" s="171"/>
      <c r="T1172" s="171"/>
      <c r="U1172" s="171"/>
      <c r="V1172" s="171"/>
      <c r="W1172" s="171"/>
      <c r="X1172" s="171"/>
      <c r="Y1172" s="171"/>
      <c r="Z1172" s="171"/>
      <c r="AA1172" s="171"/>
      <c r="AB1172" s="171"/>
    </row>
    <row r="1173" spans="1:28" ht="15.75" customHeight="1" x14ac:dyDescent="0.2">
      <c r="A1173" s="281">
        <v>972</v>
      </c>
      <c r="B1173" s="171" t="s">
        <v>3002</v>
      </c>
      <c r="C1173" s="171" t="s">
        <v>1938</v>
      </c>
      <c r="D1173" s="173">
        <v>-2.8067214926783102E-2</v>
      </c>
      <c r="E1173" s="173">
        <v>3.4608936457593401E-2</v>
      </c>
      <c r="F1173" s="173">
        <v>0.97232300998486898</v>
      </c>
      <c r="G1173" s="173">
        <v>0.90854999999999997</v>
      </c>
      <c r="H1173" s="173">
        <v>1.04057</v>
      </c>
      <c r="I1173" s="173">
        <v>0.41737616668135402</v>
      </c>
      <c r="J1173" s="282">
        <v>437213</v>
      </c>
      <c r="K1173" s="282">
        <v>1092</v>
      </c>
      <c r="L1173" s="283">
        <v>436121</v>
      </c>
      <c r="M1173" s="171"/>
      <c r="N1173" s="171"/>
      <c r="O1173" s="171"/>
      <c r="P1173" s="171"/>
      <c r="Q1173" s="171"/>
      <c r="R1173" s="171"/>
      <c r="S1173" s="171"/>
      <c r="T1173" s="171"/>
      <c r="U1173" s="171"/>
      <c r="V1173" s="171"/>
      <c r="W1173" s="171"/>
      <c r="X1173" s="171"/>
      <c r="Y1173" s="171"/>
      <c r="Z1173" s="171"/>
      <c r="AA1173" s="171"/>
      <c r="AB1173" s="171"/>
    </row>
    <row r="1174" spans="1:28" ht="15.75" customHeight="1" x14ac:dyDescent="0.2">
      <c r="A1174" s="281">
        <v>255.11</v>
      </c>
      <c r="B1174" s="171" t="s">
        <v>3003</v>
      </c>
      <c r="C1174" s="171" t="s">
        <v>1859</v>
      </c>
      <c r="D1174" s="173">
        <v>6.7288358340087701E-2</v>
      </c>
      <c r="E1174" s="173">
        <v>8.3196657165735002E-2</v>
      </c>
      <c r="F1174" s="173">
        <v>1.0696038629042699</v>
      </c>
      <c r="G1174" s="173">
        <v>0.90866999999999998</v>
      </c>
      <c r="H1174" s="173">
        <v>1.25905</v>
      </c>
      <c r="I1174" s="173">
        <v>0.41863778865422502</v>
      </c>
      <c r="J1174" s="282">
        <v>441734</v>
      </c>
      <c r="K1174" s="282">
        <v>190</v>
      </c>
      <c r="L1174" s="283">
        <v>441544</v>
      </c>
      <c r="M1174" s="171"/>
      <c r="N1174" s="171"/>
      <c r="O1174" s="171"/>
      <c r="P1174" s="171"/>
      <c r="Q1174" s="171"/>
      <c r="R1174" s="171"/>
      <c r="S1174" s="171"/>
      <c r="T1174" s="171"/>
      <c r="U1174" s="171"/>
      <c r="V1174" s="171"/>
      <c r="W1174" s="171"/>
      <c r="X1174" s="171"/>
      <c r="Y1174" s="171"/>
      <c r="Z1174" s="171"/>
      <c r="AA1174" s="171"/>
      <c r="AB1174" s="171"/>
    </row>
    <row r="1175" spans="1:28" ht="15.75" customHeight="1" x14ac:dyDescent="0.2">
      <c r="A1175" s="281">
        <v>370.2</v>
      </c>
      <c r="B1175" s="171" t="s">
        <v>3004</v>
      </c>
      <c r="C1175" s="171" t="s">
        <v>1896</v>
      </c>
      <c r="D1175" s="173">
        <v>2.25523739054183E-2</v>
      </c>
      <c r="E1175" s="173">
        <v>2.7961290320910701E-2</v>
      </c>
      <c r="F1175" s="173">
        <v>1.0228086012426201</v>
      </c>
      <c r="G1175" s="173">
        <v>0.96826000000000001</v>
      </c>
      <c r="H1175" s="173">
        <v>1.08043</v>
      </c>
      <c r="I1175" s="173">
        <v>0.41992176688086902</v>
      </c>
      <c r="J1175" s="282">
        <v>437091</v>
      </c>
      <c r="K1175" s="282">
        <v>1681</v>
      </c>
      <c r="L1175" s="283">
        <v>435410</v>
      </c>
      <c r="M1175" s="171"/>
      <c r="N1175" s="171"/>
      <c r="O1175" s="171"/>
      <c r="P1175" s="171"/>
      <c r="Q1175" s="171"/>
      <c r="R1175" s="171"/>
      <c r="S1175" s="171"/>
      <c r="T1175" s="171"/>
      <c r="U1175" s="171"/>
      <c r="V1175" s="171"/>
      <c r="W1175" s="171"/>
      <c r="X1175" s="171"/>
      <c r="Y1175" s="171"/>
      <c r="Z1175" s="171"/>
      <c r="AA1175" s="171"/>
      <c r="AB1175" s="171"/>
    </row>
    <row r="1176" spans="1:28" ht="15.75" customHeight="1" x14ac:dyDescent="0.2">
      <c r="A1176" s="281">
        <v>79.099999999999994</v>
      </c>
      <c r="B1176" s="171" t="s">
        <v>3005</v>
      </c>
      <c r="C1176" s="171" t="s">
        <v>1844</v>
      </c>
      <c r="D1176" s="173">
        <v>9.4181090881424498E-2</v>
      </c>
      <c r="E1176" s="173">
        <v>0.11686574081963701</v>
      </c>
      <c r="F1176" s="173">
        <v>1.09875870308398</v>
      </c>
      <c r="G1176" s="173">
        <v>0.87382000000000004</v>
      </c>
      <c r="H1176" s="173">
        <v>1.3815900000000001</v>
      </c>
      <c r="I1176" s="173">
        <v>0.42030549311809201</v>
      </c>
      <c r="J1176" s="282">
        <v>441381</v>
      </c>
      <c r="K1176" s="282">
        <v>96</v>
      </c>
      <c r="L1176" s="283">
        <v>441285</v>
      </c>
      <c r="M1176" s="171"/>
      <c r="N1176" s="171"/>
      <c r="O1176" s="171"/>
      <c r="P1176" s="171"/>
      <c r="Q1176" s="171"/>
      <c r="R1176" s="171"/>
      <c r="S1176" s="171"/>
      <c r="T1176" s="171"/>
      <c r="U1176" s="171"/>
      <c r="V1176" s="171"/>
      <c r="W1176" s="171"/>
      <c r="X1176" s="171"/>
      <c r="Y1176" s="171"/>
      <c r="Z1176" s="171"/>
      <c r="AA1176" s="171"/>
      <c r="AB1176" s="171"/>
    </row>
    <row r="1177" spans="1:28" ht="15.75" customHeight="1" x14ac:dyDescent="0.2">
      <c r="A1177" s="281">
        <v>624.1</v>
      </c>
      <c r="B1177" s="171" t="s">
        <v>3006</v>
      </c>
      <c r="C1177" s="171" t="s">
        <v>1918</v>
      </c>
      <c r="D1177" s="173">
        <v>-0.108227492926953</v>
      </c>
      <c r="E1177" s="173">
        <v>0.13500993047269799</v>
      </c>
      <c r="F1177" s="173">
        <v>0.89742341572692297</v>
      </c>
      <c r="G1177" s="173">
        <v>0.68876999999999999</v>
      </c>
      <c r="H1177" s="173">
        <v>1.1692800000000001</v>
      </c>
      <c r="I1177" s="173">
        <v>0.422769237102748</v>
      </c>
      <c r="J1177" s="282">
        <v>441879</v>
      </c>
      <c r="K1177" s="282">
        <v>74</v>
      </c>
      <c r="L1177" s="283">
        <v>441805</v>
      </c>
      <c r="M1177" s="171"/>
      <c r="N1177" s="171"/>
      <c r="O1177" s="171"/>
      <c r="P1177" s="171"/>
      <c r="Q1177" s="171"/>
      <c r="R1177" s="171"/>
      <c r="S1177" s="171"/>
      <c r="T1177" s="171"/>
      <c r="U1177" s="171"/>
      <c r="V1177" s="171"/>
      <c r="W1177" s="171"/>
      <c r="X1177" s="171"/>
      <c r="Y1177" s="171"/>
      <c r="Z1177" s="171"/>
      <c r="AA1177" s="171"/>
      <c r="AB1177" s="171"/>
    </row>
    <row r="1178" spans="1:28" ht="15.75" customHeight="1" x14ac:dyDescent="0.2">
      <c r="A1178" s="281">
        <v>580.29999999999995</v>
      </c>
      <c r="B1178" s="171" t="s">
        <v>3007</v>
      </c>
      <c r="C1178" s="171" t="s">
        <v>1918</v>
      </c>
      <c r="D1178" s="173">
        <v>-1.4378767992367999E-2</v>
      </c>
      <c r="E1178" s="173">
        <v>1.7971071522229601E-2</v>
      </c>
      <c r="F1178" s="173">
        <v>0.985724112802149</v>
      </c>
      <c r="G1178" s="173">
        <v>0.95160999999999996</v>
      </c>
      <c r="H1178" s="173">
        <v>1.0210600000000001</v>
      </c>
      <c r="I1178" s="173">
        <v>0.42364919686506602</v>
      </c>
      <c r="J1178" s="282">
        <v>437732</v>
      </c>
      <c r="K1178" s="282">
        <v>4091</v>
      </c>
      <c r="L1178" s="283">
        <v>433641</v>
      </c>
      <c r="M1178" s="171"/>
      <c r="N1178" s="171"/>
      <c r="O1178" s="171"/>
      <c r="P1178" s="171"/>
      <c r="Q1178" s="171"/>
      <c r="R1178" s="171"/>
      <c r="S1178" s="171"/>
      <c r="T1178" s="171"/>
      <c r="U1178" s="171"/>
      <c r="V1178" s="171"/>
      <c r="W1178" s="171"/>
      <c r="X1178" s="171"/>
      <c r="Y1178" s="171"/>
      <c r="Z1178" s="171"/>
      <c r="AA1178" s="171"/>
      <c r="AB1178" s="171"/>
    </row>
    <row r="1179" spans="1:28" ht="15.75" customHeight="1" x14ac:dyDescent="0.2">
      <c r="A1179" s="281">
        <v>442.4</v>
      </c>
      <c r="B1179" s="171" t="s">
        <v>3008</v>
      </c>
      <c r="C1179" s="171" t="s">
        <v>1831</v>
      </c>
      <c r="D1179" s="173">
        <v>-5.6086250403272302E-2</v>
      </c>
      <c r="E1179" s="173">
        <v>7.0101553684926696E-2</v>
      </c>
      <c r="F1179" s="173">
        <v>0.94545758627551002</v>
      </c>
      <c r="G1179" s="173">
        <v>0.82408000000000003</v>
      </c>
      <c r="H1179" s="173">
        <v>1.0847100000000001</v>
      </c>
      <c r="I1179" s="173">
        <v>0.42366941217642901</v>
      </c>
      <c r="J1179" s="282">
        <v>441578</v>
      </c>
      <c r="K1179" s="282">
        <v>267</v>
      </c>
      <c r="L1179" s="283">
        <v>441311</v>
      </c>
      <c r="M1179" s="171"/>
      <c r="N1179" s="171"/>
      <c r="O1179" s="171"/>
      <c r="P1179" s="171"/>
      <c r="Q1179" s="171"/>
      <c r="R1179" s="171"/>
      <c r="S1179" s="171"/>
      <c r="T1179" s="171"/>
      <c r="U1179" s="171"/>
      <c r="V1179" s="171"/>
      <c r="W1179" s="171"/>
      <c r="X1179" s="171"/>
      <c r="Y1179" s="171"/>
      <c r="Z1179" s="171"/>
      <c r="AA1179" s="171"/>
      <c r="AB1179" s="171"/>
    </row>
    <row r="1180" spans="1:28" ht="15.75" customHeight="1" x14ac:dyDescent="0.2">
      <c r="A1180" s="281">
        <v>112.3</v>
      </c>
      <c r="B1180" s="171" t="s">
        <v>3009</v>
      </c>
      <c r="C1180" s="171" t="s">
        <v>1844</v>
      </c>
      <c r="D1180" s="173">
        <v>3.6017842312000302E-2</v>
      </c>
      <c r="E1180" s="173">
        <v>4.5037266409305401E-2</v>
      </c>
      <c r="F1180" s="173">
        <v>1.0366743429929799</v>
      </c>
      <c r="G1180" s="173">
        <v>0.94908999999999999</v>
      </c>
      <c r="H1180" s="173">
        <v>1.13235</v>
      </c>
      <c r="I1180" s="173">
        <v>0.42386481241123403</v>
      </c>
      <c r="J1180" s="282">
        <v>438885</v>
      </c>
      <c r="K1180" s="282">
        <v>647</v>
      </c>
      <c r="L1180" s="283">
        <v>438238</v>
      </c>
      <c r="M1180" s="171"/>
      <c r="N1180" s="171"/>
      <c r="O1180" s="171"/>
      <c r="P1180" s="171"/>
      <c r="Q1180" s="171"/>
      <c r="R1180" s="171"/>
      <c r="S1180" s="171"/>
      <c r="T1180" s="171"/>
      <c r="U1180" s="171"/>
      <c r="V1180" s="171"/>
      <c r="W1180" s="171"/>
      <c r="X1180" s="171"/>
      <c r="Y1180" s="171"/>
      <c r="Z1180" s="171"/>
      <c r="AA1180" s="171"/>
      <c r="AB1180" s="171"/>
    </row>
    <row r="1181" spans="1:28" ht="15.75" customHeight="1" x14ac:dyDescent="0.2">
      <c r="A1181" s="281">
        <v>530.9</v>
      </c>
      <c r="B1181" s="171" t="s">
        <v>3010</v>
      </c>
      <c r="C1181" s="171" t="s">
        <v>1849</v>
      </c>
      <c r="D1181" s="173">
        <v>1.5025664532581201E-2</v>
      </c>
      <c r="E1181" s="173">
        <v>1.88281519976711E-2</v>
      </c>
      <c r="F1181" s="173">
        <v>1.0151391173523501</v>
      </c>
      <c r="G1181" s="173">
        <v>0.97836000000000001</v>
      </c>
      <c r="H1181" s="173">
        <v>1.0532999999999999</v>
      </c>
      <c r="I1181" s="173">
        <v>0.42484585689446702</v>
      </c>
      <c r="J1181" s="282">
        <v>429917</v>
      </c>
      <c r="K1181" s="282">
        <v>3741</v>
      </c>
      <c r="L1181" s="283">
        <v>426176</v>
      </c>
      <c r="M1181" s="171"/>
      <c r="N1181" s="171"/>
      <c r="O1181" s="171"/>
      <c r="P1181" s="171"/>
      <c r="Q1181" s="171"/>
      <c r="R1181" s="171"/>
      <c r="S1181" s="171"/>
      <c r="T1181" s="171"/>
      <c r="U1181" s="171"/>
      <c r="V1181" s="171"/>
      <c r="W1181" s="171"/>
      <c r="X1181" s="171"/>
      <c r="Y1181" s="171"/>
      <c r="Z1181" s="171"/>
      <c r="AA1181" s="171"/>
      <c r="AB1181" s="171"/>
    </row>
    <row r="1182" spans="1:28" ht="15.75" customHeight="1" x14ac:dyDescent="0.2">
      <c r="A1182" s="281">
        <v>348.7</v>
      </c>
      <c r="B1182" s="171" t="s">
        <v>3011</v>
      </c>
      <c r="C1182" s="171" t="s">
        <v>1878</v>
      </c>
      <c r="D1182" s="173">
        <v>5.70163121497856E-2</v>
      </c>
      <c r="E1182" s="173">
        <v>7.1515074585968702E-2</v>
      </c>
      <c r="F1182" s="173">
        <v>1.0586730794885</v>
      </c>
      <c r="G1182" s="173">
        <v>0.92020999999999997</v>
      </c>
      <c r="H1182" s="173">
        <v>1.21797</v>
      </c>
      <c r="I1182" s="173">
        <v>0.425298391476223</v>
      </c>
      <c r="J1182" s="282">
        <v>441181</v>
      </c>
      <c r="K1182" s="282">
        <v>256</v>
      </c>
      <c r="L1182" s="283">
        <v>440925</v>
      </c>
      <c r="M1182" s="171"/>
      <c r="N1182" s="171"/>
      <c r="O1182" s="171"/>
      <c r="P1182" s="171"/>
      <c r="Q1182" s="171"/>
      <c r="R1182" s="171"/>
      <c r="S1182" s="171"/>
      <c r="T1182" s="171"/>
      <c r="U1182" s="171"/>
      <c r="V1182" s="171"/>
      <c r="W1182" s="171"/>
      <c r="X1182" s="171"/>
      <c r="Y1182" s="171"/>
      <c r="Z1182" s="171"/>
      <c r="AA1182" s="171"/>
      <c r="AB1182" s="171"/>
    </row>
    <row r="1183" spans="1:28" ht="15.75" customHeight="1" x14ac:dyDescent="0.2">
      <c r="A1183" s="281">
        <v>426.9</v>
      </c>
      <c r="B1183" s="171" t="s">
        <v>3012</v>
      </c>
      <c r="C1183" s="171" t="s">
        <v>1831</v>
      </c>
      <c r="D1183" s="173">
        <v>6.3107272427838203E-3</v>
      </c>
      <c r="E1183" s="173">
        <v>7.9364536736049596E-3</v>
      </c>
      <c r="F1183" s="173">
        <v>1.0063306818358599</v>
      </c>
      <c r="G1183" s="173">
        <v>0.99080000000000001</v>
      </c>
      <c r="H1183" s="173">
        <v>1.0221100000000001</v>
      </c>
      <c r="I1183" s="173">
        <v>0.42652214102731201</v>
      </c>
      <c r="J1183" s="282">
        <v>436701</v>
      </c>
      <c r="K1183" s="282">
        <v>22336</v>
      </c>
      <c r="L1183" s="283">
        <v>414365</v>
      </c>
      <c r="M1183" s="171"/>
      <c r="N1183" s="171"/>
      <c r="O1183" s="171"/>
      <c r="P1183" s="171"/>
      <c r="Q1183" s="171"/>
      <c r="R1183" s="171"/>
      <c r="S1183" s="171"/>
      <c r="T1183" s="171"/>
      <c r="U1183" s="171"/>
      <c r="V1183" s="171"/>
      <c r="W1183" s="171"/>
      <c r="X1183" s="171"/>
      <c r="Y1183" s="171"/>
      <c r="Z1183" s="171"/>
      <c r="AA1183" s="171"/>
      <c r="AB1183" s="171"/>
    </row>
    <row r="1184" spans="1:28" ht="15.75" customHeight="1" x14ac:dyDescent="0.2">
      <c r="A1184" s="281">
        <v>575.1</v>
      </c>
      <c r="B1184" s="171" t="s">
        <v>3013</v>
      </c>
      <c r="C1184" s="171" t="s">
        <v>1849</v>
      </c>
      <c r="D1184" s="173">
        <v>2.7109138297097699E-2</v>
      </c>
      <c r="E1184" s="173">
        <v>3.4144464810110298E-2</v>
      </c>
      <c r="F1184" s="173">
        <v>1.02747993405477</v>
      </c>
      <c r="G1184" s="173">
        <v>0.96096999999999999</v>
      </c>
      <c r="H1184" s="173">
        <v>1.0986</v>
      </c>
      <c r="I1184" s="173">
        <v>0.42722214500239603</v>
      </c>
      <c r="J1184" s="282">
        <v>441113</v>
      </c>
      <c r="K1184" s="282">
        <v>1121</v>
      </c>
      <c r="L1184" s="283">
        <v>439992</v>
      </c>
      <c r="M1184" s="171"/>
      <c r="N1184" s="171"/>
      <c r="O1184" s="171"/>
      <c r="P1184" s="171"/>
      <c r="Q1184" s="171"/>
      <c r="R1184" s="171"/>
      <c r="S1184" s="171"/>
      <c r="T1184" s="171"/>
      <c r="U1184" s="171"/>
      <c r="V1184" s="171"/>
      <c r="W1184" s="171"/>
      <c r="X1184" s="171"/>
      <c r="Y1184" s="171"/>
      <c r="Z1184" s="171"/>
      <c r="AA1184" s="171"/>
      <c r="AB1184" s="171"/>
    </row>
    <row r="1185" spans="1:28" ht="15.75" customHeight="1" x14ac:dyDescent="0.2">
      <c r="A1185" s="281">
        <v>288.3</v>
      </c>
      <c r="B1185" s="171" t="s">
        <v>3014</v>
      </c>
      <c r="C1185" s="171" t="s">
        <v>1852</v>
      </c>
      <c r="D1185" s="173">
        <v>2.93391291632564E-2</v>
      </c>
      <c r="E1185" s="173">
        <v>3.7173966048457401E-2</v>
      </c>
      <c r="F1185" s="173">
        <v>1.0297737615795199</v>
      </c>
      <c r="G1185" s="173">
        <v>0.95740999999999998</v>
      </c>
      <c r="H1185" s="173">
        <v>1.10761</v>
      </c>
      <c r="I1185" s="173">
        <v>0.42997256158489</v>
      </c>
      <c r="J1185" s="282">
        <v>440553</v>
      </c>
      <c r="K1185" s="282">
        <v>948</v>
      </c>
      <c r="L1185" s="283">
        <v>439605</v>
      </c>
      <c r="M1185" s="171"/>
      <c r="N1185" s="171"/>
      <c r="O1185" s="171"/>
      <c r="P1185" s="171"/>
      <c r="Q1185" s="171"/>
      <c r="R1185" s="171"/>
      <c r="S1185" s="171"/>
      <c r="T1185" s="171"/>
      <c r="U1185" s="171"/>
      <c r="V1185" s="171"/>
      <c r="W1185" s="171"/>
      <c r="X1185" s="171"/>
      <c r="Y1185" s="171"/>
      <c r="Z1185" s="171"/>
      <c r="AA1185" s="171"/>
      <c r="AB1185" s="171"/>
    </row>
    <row r="1186" spans="1:28" ht="15.75" customHeight="1" x14ac:dyDescent="0.2">
      <c r="A1186" s="281">
        <v>528.5</v>
      </c>
      <c r="B1186" s="171" t="s">
        <v>3015</v>
      </c>
      <c r="C1186" s="171" t="s">
        <v>1849</v>
      </c>
      <c r="D1186" s="173">
        <v>2.9447951663412599E-2</v>
      </c>
      <c r="E1186" s="173">
        <v>3.7413571573861999E-2</v>
      </c>
      <c r="F1186" s="173">
        <v>1.02988583023253</v>
      </c>
      <c r="G1186" s="173">
        <v>0.95706999999999998</v>
      </c>
      <c r="H1186" s="173">
        <v>1.10825</v>
      </c>
      <c r="I1186" s="173">
        <v>0.431227561798459</v>
      </c>
      <c r="J1186" s="282">
        <v>439109</v>
      </c>
      <c r="K1186" s="282">
        <v>935</v>
      </c>
      <c r="L1186" s="283">
        <v>438174</v>
      </c>
      <c r="M1186" s="171"/>
      <c r="N1186" s="171"/>
      <c r="O1186" s="171"/>
      <c r="P1186" s="171"/>
      <c r="Q1186" s="171"/>
      <c r="R1186" s="171"/>
      <c r="S1186" s="171"/>
      <c r="T1186" s="171"/>
      <c r="U1186" s="171"/>
      <c r="V1186" s="171"/>
      <c r="W1186" s="171"/>
      <c r="X1186" s="171"/>
      <c r="Y1186" s="171"/>
      <c r="Z1186" s="171"/>
      <c r="AA1186" s="171"/>
      <c r="AB1186" s="171"/>
    </row>
    <row r="1187" spans="1:28" ht="15.75" customHeight="1" x14ac:dyDescent="0.2">
      <c r="A1187" s="281">
        <v>727.2</v>
      </c>
      <c r="B1187" s="171" t="s">
        <v>3016</v>
      </c>
      <c r="C1187" s="171" t="s">
        <v>1902</v>
      </c>
      <c r="D1187" s="173">
        <v>1.1439199009741999E-2</v>
      </c>
      <c r="E1187" s="173">
        <v>1.4598938846534499E-2</v>
      </c>
      <c r="F1187" s="173">
        <v>1.0115048768417501</v>
      </c>
      <c r="G1187" s="173">
        <v>0.98297000000000001</v>
      </c>
      <c r="H1187" s="173">
        <v>1.04087</v>
      </c>
      <c r="I1187" s="173">
        <v>0.433296143668989</v>
      </c>
      <c r="J1187" s="282">
        <v>429494</v>
      </c>
      <c r="K1187" s="282">
        <v>6266</v>
      </c>
      <c r="L1187" s="283">
        <v>423228</v>
      </c>
      <c r="M1187" s="171"/>
      <c r="N1187" s="171"/>
      <c r="O1187" s="171"/>
      <c r="P1187" s="171"/>
      <c r="Q1187" s="171"/>
      <c r="R1187" s="171"/>
      <c r="S1187" s="171"/>
      <c r="T1187" s="171"/>
      <c r="U1187" s="171"/>
      <c r="V1187" s="171"/>
      <c r="W1187" s="171"/>
      <c r="X1187" s="171"/>
      <c r="Y1187" s="171"/>
      <c r="Z1187" s="171"/>
      <c r="AA1187" s="171"/>
      <c r="AB1187" s="171"/>
    </row>
    <row r="1188" spans="1:28" ht="15.75" customHeight="1" x14ac:dyDescent="0.2">
      <c r="A1188" s="281">
        <v>695.9</v>
      </c>
      <c r="B1188" s="171" t="s">
        <v>3017</v>
      </c>
      <c r="C1188" s="171" t="s">
        <v>1855</v>
      </c>
      <c r="D1188" s="173">
        <v>-3.2907283864447703E-2</v>
      </c>
      <c r="E1188" s="173">
        <v>4.2027207599276202E-2</v>
      </c>
      <c r="F1188" s="173">
        <v>0.96762827018402098</v>
      </c>
      <c r="G1188" s="173">
        <v>0.89112000000000002</v>
      </c>
      <c r="H1188" s="173">
        <v>1.05071</v>
      </c>
      <c r="I1188" s="173">
        <v>0.433627387110333</v>
      </c>
      <c r="J1188" s="282">
        <v>436497</v>
      </c>
      <c r="K1188" s="282">
        <v>743</v>
      </c>
      <c r="L1188" s="283">
        <v>435754</v>
      </c>
      <c r="M1188" s="171"/>
      <c r="N1188" s="171"/>
      <c r="O1188" s="171"/>
      <c r="P1188" s="171"/>
      <c r="Q1188" s="171"/>
      <c r="R1188" s="171"/>
      <c r="S1188" s="171"/>
      <c r="T1188" s="171"/>
      <c r="U1188" s="171"/>
      <c r="V1188" s="171"/>
      <c r="W1188" s="171"/>
      <c r="X1188" s="171"/>
      <c r="Y1188" s="171"/>
      <c r="Z1188" s="171"/>
      <c r="AA1188" s="171"/>
      <c r="AB1188" s="171"/>
    </row>
    <row r="1189" spans="1:28" ht="15.75" customHeight="1" x14ac:dyDescent="0.2">
      <c r="A1189" s="281">
        <v>477</v>
      </c>
      <c r="B1189" s="171" t="s">
        <v>3018</v>
      </c>
      <c r="C1189" s="171" t="s">
        <v>1818</v>
      </c>
      <c r="D1189" s="173">
        <v>9.8250495565222699E-3</v>
      </c>
      <c r="E1189" s="173">
        <v>1.25902678020751E-2</v>
      </c>
      <c r="F1189" s="173">
        <v>1.00987347381624</v>
      </c>
      <c r="G1189" s="173">
        <v>0.98526000000000002</v>
      </c>
      <c r="H1189" s="173">
        <v>1.0350999999999999</v>
      </c>
      <c r="I1189" s="173">
        <v>0.43517394945282101</v>
      </c>
      <c r="J1189" s="282">
        <v>431972</v>
      </c>
      <c r="K1189" s="282">
        <v>8440</v>
      </c>
      <c r="L1189" s="283">
        <v>423532</v>
      </c>
      <c r="M1189" s="171"/>
      <c r="N1189" s="171"/>
      <c r="O1189" s="171"/>
      <c r="P1189" s="171"/>
      <c r="Q1189" s="171"/>
      <c r="R1189" s="171"/>
      <c r="S1189" s="171"/>
      <c r="T1189" s="171"/>
      <c r="U1189" s="171"/>
      <c r="V1189" s="171"/>
      <c r="W1189" s="171"/>
      <c r="X1189" s="171"/>
      <c r="Y1189" s="171"/>
      <c r="Z1189" s="171"/>
      <c r="AA1189" s="171"/>
      <c r="AB1189" s="171"/>
    </row>
    <row r="1190" spans="1:28" ht="15.75" customHeight="1" x14ac:dyDescent="0.2">
      <c r="A1190" s="281">
        <v>649.1</v>
      </c>
      <c r="B1190" s="171" t="s">
        <v>3019</v>
      </c>
      <c r="C1190" s="171" t="s">
        <v>2615</v>
      </c>
      <c r="D1190" s="173">
        <v>5.7790101959905103E-2</v>
      </c>
      <c r="E1190" s="173">
        <v>7.4063288724596402E-2</v>
      </c>
      <c r="F1190" s="173">
        <v>1.05949258695203</v>
      </c>
      <c r="G1190" s="173">
        <v>0.91632999999999998</v>
      </c>
      <c r="H1190" s="173">
        <v>1.22502</v>
      </c>
      <c r="I1190" s="173">
        <v>0.43522609002945101</v>
      </c>
      <c r="J1190" s="282">
        <v>441848</v>
      </c>
      <c r="K1190" s="282">
        <v>246</v>
      </c>
      <c r="L1190" s="283">
        <v>441602</v>
      </c>
      <c r="M1190" s="171"/>
      <c r="N1190" s="171"/>
      <c r="O1190" s="171"/>
      <c r="P1190" s="171"/>
      <c r="Q1190" s="171"/>
      <c r="R1190" s="171"/>
      <c r="S1190" s="171"/>
      <c r="T1190" s="171"/>
      <c r="U1190" s="171"/>
      <c r="V1190" s="171"/>
      <c r="W1190" s="171"/>
      <c r="X1190" s="171"/>
      <c r="Y1190" s="171"/>
      <c r="Z1190" s="171"/>
      <c r="AA1190" s="171"/>
      <c r="AB1190" s="171"/>
    </row>
    <row r="1191" spans="1:28" ht="15.75" customHeight="1" x14ac:dyDescent="0.2">
      <c r="A1191" s="281">
        <v>644</v>
      </c>
      <c r="B1191" s="171" t="s">
        <v>3020</v>
      </c>
      <c r="C1191" s="171" t="s">
        <v>2615</v>
      </c>
      <c r="D1191" s="173">
        <v>0.156493709735089</v>
      </c>
      <c r="E1191" s="173">
        <v>0.20186671733380501</v>
      </c>
      <c r="F1191" s="173">
        <v>1.16940340643869</v>
      </c>
      <c r="G1191" s="173">
        <v>0.78727999999999998</v>
      </c>
      <c r="H1191" s="173">
        <v>1.73699</v>
      </c>
      <c r="I1191" s="173">
        <v>0.43820208282817302</v>
      </c>
      <c r="J1191" s="282">
        <v>441882</v>
      </c>
      <c r="K1191" s="282">
        <v>32</v>
      </c>
      <c r="L1191" s="283">
        <v>441850</v>
      </c>
      <c r="M1191" s="171"/>
      <c r="N1191" s="171"/>
      <c r="O1191" s="171"/>
      <c r="P1191" s="171"/>
      <c r="Q1191" s="171"/>
      <c r="R1191" s="171"/>
      <c r="S1191" s="171"/>
      <c r="T1191" s="171"/>
      <c r="U1191" s="171"/>
      <c r="V1191" s="171"/>
      <c r="W1191" s="171"/>
      <c r="X1191" s="171"/>
      <c r="Y1191" s="171"/>
      <c r="Z1191" s="171"/>
      <c r="AA1191" s="171"/>
      <c r="AB1191" s="171"/>
    </row>
    <row r="1192" spans="1:28" ht="15.75" customHeight="1" x14ac:dyDescent="0.2">
      <c r="A1192" s="281">
        <v>705.8</v>
      </c>
      <c r="B1192" s="171" t="s">
        <v>3021</v>
      </c>
      <c r="C1192" s="171" t="s">
        <v>1855</v>
      </c>
      <c r="D1192" s="173">
        <v>-1.8376963980252702E-2</v>
      </c>
      <c r="E1192" s="173">
        <v>2.37170925809424E-2</v>
      </c>
      <c r="F1192" s="173">
        <v>0.98179086280097205</v>
      </c>
      <c r="G1192" s="173">
        <v>0.93720000000000003</v>
      </c>
      <c r="H1192" s="173">
        <v>1.02851</v>
      </c>
      <c r="I1192" s="173">
        <v>0.43843391174947399</v>
      </c>
      <c r="J1192" s="282">
        <v>435385</v>
      </c>
      <c r="K1192" s="282">
        <v>2354</v>
      </c>
      <c r="L1192" s="283">
        <v>433031</v>
      </c>
      <c r="M1192" s="171"/>
      <c r="N1192" s="171"/>
      <c r="O1192" s="171"/>
      <c r="P1192" s="171"/>
      <c r="Q1192" s="171"/>
      <c r="R1192" s="171"/>
      <c r="S1192" s="171"/>
      <c r="T1192" s="171"/>
      <c r="U1192" s="171"/>
      <c r="V1192" s="171"/>
      <c r="W1192" s="171"/>
      <c r="X1192" s="171"/>
      <c r="Y1192" s="171"/>
      <c r="Z1192" s="171"/>
      <c r="AA1192" s="171"/>
      <c r="AB1192" s="171"/>
    </row>
    <row r="1193" spans="1:28" ht="15.75" customHeight="1" x14ac:dyDescent="0.2">
      <c r="A1193" s="281">
        <v>274.20999999999998</v>
      </c>
      <c r="B1193" s="171" t="s">
        <v>3022</v>
      </c>
      <c r="C1193" s="171" t="s">
        <v>1859</v>
      </c>
      <c r="D1193" s="173">
        <v>1.8103272859136502E-2</v>
      </c>
      <c r="E1193" s="173">
        <v>2.3426686232171701E-2</v>
      </c>
      <c r="F1193" s="173">
        <v>1.0182681304211201</v>
      </c>
      <c r="G1193" s="173">
        <v>0.97257000000000005</v>
      </c>
      <c r="H1193" s="173">
        <v>1.0661099999999999</v>
      </c>
      <c r="I1193" s="173">
        <v>0.43966274216197199</v>
      </c>
      <c r="J1193" s="282">
        <v>439179</v>
      </c>
      <c r="K1193" s="282">
        <v>2400</v>
      </c>
      <c r="L1193" s="283">
        <v>436779</v>
      </c>
      <c r="M1193" s="171"/>
      <c r="N1193" s="171"/>
      <c r="O1193" s="171"/>
      <c r="P1193" s="171"/>
      <c r="Q1193" s="171"/>
      <c r="R1193" s="171"/>
      <c r="S1193" s="171"/>
      <c r="T1193" s="171"/>
      <c r="U1193" s="171"/>
      <c r="V1193" s="171"/>
      <c r="W1193" s="171"/>
      <c r="X1193" s="171"/>
      <c r="Y1193" s="171"/>
      <c r="Z1193" s="171"/>
      <c r="AA1193" s="171"/>
      <c r="AB1193" s="171"/>
    </row>
    <row r="1194" spans="1:28" ht="15.75" customHeight="1" x14ac:dyDescent="0.2">
      <c r="A1194" s="281">
        <v>817</v>
      </c>
      <c r="B1194" s="171" t="s">
        <v>3023</v>
      </c>
      <c r="C1194" s="171" t="s">
        <v>1938</v>
      </c>
      <c r="D1194" s="173">
        <v>-1.4191685806577E-2</v>
      </c>
      <c r="E1194" s="173">
        <v>1.83729564922748E-2</v>
      </c>
      <c r="F1194" s="173">
        <v>0.98590854147488105</v>
      </c>
      <c r="G1194" s="173">
        <v>0.95104</v>
      </c>
      <c r="H1194" s="173">
        <v>1.02206</v>
      </c>
      <c r="I1194" s="173">
        <v>0.43986420546671201</v>
      </c>
      <c r="J1194" s="282">
        <v>434815</v>
      </c>
      <c r="K1194" s="282">
        <v>4021</v>
      </c>
      <c r="L1194" s="283">
        <v>430794</v>
      </c>
      <c r="M1194" s="171"/>
      <c r="N1194" s="171"/>
      <c r="O1194" s="171"/>
      <c r="P1194" s="171"/>
      <c r="Q1194" s="171"/>
      <c r="R1194" s="171"/>
      <c r="S1194" s="171"/>
      <c r="T1194" s="171"/>
      <c r="U1194" s="171"/>
      <c r="V1194" s="171"/>
      <c r="W1194" s="171"/>
      <c r="X1194" s="171"/>
      <c r="Y1194" s="171"/>
      <c r="Z1194" s="171"/>
      <c r="AA1194" s="171"/>
      <c r="AB1194" s="171"/>
    </row>
    <row r="1195" spans="1:28" ht="15.75" customHeight="1" x14ac:dyDescent="0.2">
      <c r="A1195" s="281">
        <v>426.23</v>
      </c>
      <c r="B1195" s="171" t="s">
        <v>3024</v>
      </c>
      <c r="C1195" s="171" t="s">
        <v>1831</v>
      </c>
      <c r="D1195" s="173">
        <v>2.1225226857433499E-2</v>
      </c>
      <c r="E1195" s="173">
        <v>2.7504115912045601E-2</v>
      </c>
      <c r="F1195" s="173">
        <v>1.0214520841747401</v>
      </c>
      <c r="G1195" s="173">
        <v>0.96784999999999999</v>
      </c>
      <c r="H1195" s="173">
        <v>1.07803</v>
      </c>
      <c r="I1195" s="173">
        <v>0.44028565594059399</v>
      </c>
      <c r="J1195" s="282">
        <v>440118</v>
      </c>
      <c r="K1195" s="282">
        <v>1731</v>
      </c>
      <c r="L1195" s="283">
        <v>438387</v>
      </c>
      <c r="M1195" s="171"/>
      <c r="N1195" s="171"/>
      <c r="O1195" s="171"/>
      <c r="P1195" s="171"/>
      <c r="Q1195" s="171"/>
      <c r="R1195" s="171"/>
      <c r="S1195" s="171"/>
      <c r="T1195" s="171"/>
      <c r="U1195" s="171"/>
      <c r="V1195" s="171"/>
      <c r="W1195" s="171"/>
      <c r="X1195" s="171"/>
      <c r="Y1195" s="171"/>
      <c r="Z1195" s="171"/>
      <c r="AA1195" s="171"/>
      <c r="AB1195" s="171"/>
    </row>
    <row r="1196" spans="1:28" ht="15.75" customHeight="1" x14ac:dyDescent="0.2">
      <c r="A1196" s="281">
        <v>612.1</v>
      </c>
      <c r="B1196" s="171" t="s">
        <v>3025</v>
      </c>
      <c r="C1196" s="171" t="s">
        <v>1918</v>
      </c>
      <c r="D1196" s="173">
        <v>6.0152368126523803E-2</v>
      </c>
      <c r="E1196" s="173">
        <v>7.8089219951712197E-2</v>
      </c>
      <c r="F1196" s="173">
        <v>1.0619983489170799</v>
      </c>
      <c r="G1196" s="173">
        <v>0.91127999999999998</v>
      </c>
      <c r="H1196" s="173">
        <v>1.2376400000000001</v>
      </c>
      <c r="I1196" s="173">
        <v>0.44112011852585598</v>
      </c>
      <c r="J1196" s="282">
        <v>441674</v>
      </c>
      <c r="K1196" s="282">
        <v>220</v>
      </c>
      <c r="L1196" s="283">
        <v>441454</v>
      </c>
      <c r="M1196" s="171"/>
      <c r="N1196" s="171"/>
      <c r="O1196" s="171"/>
      <c r="P1196" s="171"/>
      <c r="Q1196" s="171"/>
      <c r="R1196" s="171"/>
      <c r="S1196" s="171"/>
      <c r="T1196" s="171"/>
      <c r="U1196" s="171"/>
      <c r="V1196" s="171"/>
      <c r="W1196" s="171"/>
      <c r="X1196" s="171"/>
      <c r="Y1196" s="171"/>
      <c r="Z1196" s="171"/>
      <c r="AA1196" s="171"/>
      <c r="AB1196" s="171"/>
    </row>
    <row r="1197" spans="1:28" ht="15.75" customHeight="1" x14ac:dyDescent="0.2">
      <c r="A1197" s="281">
        <v>681.2</v>
      </c>
      <c r="B1197" s="171" t="s">
        <v>3026</v>
      </c>
      <c r="C1197" s="171" t="s">
        <v>1855</v>
      </c>
      <c r="D1197" s="173">
        <v>1.5396186249050099E-2</v>
      </c>
      <c r="E1197" s="173">
        <v>2.00204660336799E-2</v>
      </c>
      <c r="F1197" s="173">
        <v>1.0155153181315499</v>
      </c>
      <c r="G1197" s="173">
        <v>0.97643999999999997</v>
      </c>
      <c r="H1197" s="173">
        <v>1.05616</v>
      </c>
      <c r="I1197" s="173">
        <v>0.44188003044710999</v>
      </c>
      <c r="J1197" s="282">
        <v>435623</v>
      </c>
      <c r="K1197" s="282">
        <v>3305</v>
      </c>
      <c r="L1197" s="283">
        <v>432318</v>
      </c>
      <c r="M1197" s="171"/>
      <c r="N1197" s="171"/>
      <c r="O1197" s="171"/>
      <c r="P1197" s="171"/>
      <c r="Q1197" s="171"/>
      <c r="R1197" s="171"/>
      <c r="S1197" s="171"/>
      <c r="T1197" s="171"/>
      <c r="U1197" s="171"/>
      <c r="V1197" s="171"/>
      <c r="W1197" s="171"/>
      <c r="X1197" s="171"/>
      <c r="Y1197" s="171"/>
      <c r="Z1197" s="171"/>
      <c r="AA1197" s="171"/>
      <c r="AB1197" s="171"/>
    </row>
    <row r="1198" spans="1:28" ht="15.75" customHeight="1" x14ac:dyDescent="0.2">
      <c r="A1198" s="281">
        <v>574.12</v>
      </c>
      <c r="B1198" s="171" t="s">
        <v>3027</v>
      </c>
      <c r="C1198" s="171" t="s">
        <v>1849</v>
      </c>
      <c r="D1198" s="173">
        <v>-1.6884148110030601E-2</v>
      </c>
      <c r="E1198" s="173">
        <v>2.2022190015452699E-2</v>
      </c>
      <c r="F1198" s="173">
        <v>0.983257590286851</v>
      </c>
      <c r="G1198" s="173">
        <v>0.94172</v>
      </c>
      <c r="H1198" s="173">
        <v>1.0266299999999999</v>
      </c>
      <c r="I1198" s="173">
        <v>0.443267059164828</v>
      </c>
      <c r="J1198" s="282">
        <v>436537</v>
      </c>
      <c r="K1198" s="282">
        <v>2722</v>
      </c>
      <c r="L1198" s="283">
        <v>433815</v>
      </c>
      <c r="M1198" s="171"/>
      <c r="N1198" s="171"/>
      <c r="O1198" s="171"/>
      <c r="P1198" s="171"/>
      <c r="Q1198" s="171"/>
      <c r="R1198" s="171"/>
      <c r="S1198" s="171"/>
      <c r="T1198" s="171"/>
      <c r="U1198" s="171"/>
      <c r="V1198" s="171"/>
      <c r="W1198" s="171"/>
      <c r="X1198" s="171"/>
      <c r="Y1198" s="171"/>
      <c r="Z1198" s="171"/>
      <c r="AA1198" s="171"/>
      <c r="AB1198" s="171"/>
    </row>
    <row r="1199" spans="1:28" ht="15.75" customHeight="1" x14ac:dyDescent="0.2">
      <c r="A1199" s="281">
        <v>994.1</v>
      </c>
      <c r="B1199" s="171" t="s">
        <v>3028</v>
      </c>
      <c r="C1199" s="171" t="s">
        <v>1938</v>
      </c>
      <c r="D1199" s="173">
        <v>-2.7330899206166701E-2</v>
      </c>
      <c r="E1199" s="173">
        <v>3.5709620608508699E-2</v>
      </c>
      <c r="F1199" s="173">
        <v>0.97303921034507201</v>
      </c>
      <c r="G1199" s="173">
        <v>0.90725999999999996</v>
      </c>
      <c r="H1199" s="173">
        <v>1.04358</v>
      </c>
      <c r="I1199" s="173">
        <v>0.44405413782297898</v>
      </c>
      <c r="J1199" s="282">
        <v>438531</v>
      </c>
      <c r="K1199" s="282">
        <v>1030</v>
      </c>
      <c r="L1199" s="283">
        <v>437501</v>
      </c>
      <c r="M1199" s="171"/>
      <c r="N1199" s="171"/>
      <c r="O1199" s="171"/>
      <c r="P1199" s="171"/>
      <c r="Q1199" s="171"/>
      <c r="R1199" s="171"/>
      <c r="S1199" s="171"/>
      <c r="T1199" s="171"/>
      <c r="U1199" s="171"/>
      <c r="V1199" s="171"/>
      <c r="W1199" s="171"/>
      <c r="X1199" s="171"/>
      <c r="Y1199" s="171"/>
      <c r="Z1199" s="171"/>
      <c r="AA1199" s="171"/>
      <c r="AB1199" s="171"/>
    </row>
    <row r="1200" spans="1:28" ht="15.75" customHeight="1" x14ac:dyDescent="0.2">
      <c r="A1200" s="281">
        <v>961</v>
      </c>
      <c r="B1200" s="171" t="s">
        <v>3029</v>
      </c>
      <c r="C1200" s="171" t="s">
        <v>1938</v>
      </c>
      <c r="D1200" s="173">
        <v>-6.49860682087154E-2</v>
      </c>
      <c r="E1200" s="173">
        <v>8.5249199721225605E-2</v>
      </c>
      <c r="F1200" s="173">
        <v>0.93708051849666296</v>
      </c>
      <c r="G1200" s="173">
        <v>0.79288999999999998</v>
      </c>
      <c r="H1200" s="173">
        <v>1.1074999999999999</v>
      </c>
      <c r="I1200" s="173">
        <v>0.44587675140800098</v>
      </c>
      <c r="J1200" s="282">
        <v>441208</v>
      </c>
      <c r="K1200" s="282">
        <v>181</v>
      </c>
      <c r="L1200" s="283">
        <v>441027</v>
      </c>
      <c r="M1200" s="171"/>
      <c r="N1200" s="171"/>
      <c r="O1200" s="171"/>
      <c r="P1200" s="171"/>
      <c r="Q1200" s="171"/>
      <c r="R1200" s="171"/>
      <c r="S1200" s="171"/>
      <c r="T1200" s="171"/>
      <c r="U1200" s="171"/>
      <c r="V1200" s="171"/>
      <c r="W1200" s="171"/>
      <c r="X1200" s="171"/>
      <c r="Y1200" s="171"/>
      <c r="Z1200" s="171"/>
      <c r="AA1200" s="171"/>
      <c r="AB1200" s="171"/>
    </row>
    <row r="1201" spans="1:28" ht="15.75" customHeight="1" x14ac:dyDescent="0.2">
      <c r="A1201" s="281">
        <v>750.11</v>
      </c>
      <c r="B1201" s="171" t="s">
        <v>3030</v>
      </c>
      <c r="C1201" s="171" t="s">
        <v>2247</v>
      </c>
      <c r="D1201" s="173">
        <v>-4.01395596660944E-2</v>
      </c>
      <c r="E1201" s="173">
        <v>5.2702699128026102E-2</v>
      </c>
      <c r="F1201" s="173">
        <v>0.96065536105517302</v>
      </c>
      <c r="G1201" s="173">
        <v>0.86638000000000004</v>
      </c>
      <c r="H1201" s="173">
        <v>1.0651900000000001</v>
      </c>
      <c r="I1201" s="173">
        <v>0.44628536244954498</v>
      </c>
      <c r="J1201" s="282">
        <v>440534</v>
      </c>
      <c r="K1201" s="282">
        <v>472</v>
      </c>
      <c r="L1201" s="283">
        <v>440062</v>
      </c>
      <c r="M1201" s="171"/>
      <c r="N1201" s="171"/>
      <c r="O1201" s="171"/>
      <c r="P1201" s="171"/>
      <c r="Q1201" s="171"/>
      <c r="R1201" s="171"/>
      <c r="S1201" s="171"/>
      <c r="T1201" s="171"/>
      <c r="U1201" s="171"/>
      <c r="V1201" s="171"/>
      <c r="W1201" s="171"/>
      <c r="X1201" s="171"/>
      <c r="Y1201" s="171"/>
      <c r="Z1201" s="171"/>
      <c r="AA1201" s="171"/>
      <c r="AB1201" s="171"/>
    </row>
    <row r="1202" spans="1:28" ht="15.75" customHeight="1" x14ac:dyDescent="0.2">
      <c r="A1202" s="281">
        <v>530.15</v>
      </c>
      <c r="B1202" s="171" t="s">
        <v>3031</v>
      </c>
      <c r="C1202" s="171" t="s">
        <v>1849</v>
      </c>
      <c r="D1202" s="173">
        <v>-3.4002024607787097E-2</v>
      </c>
      <c r="E1202" s="173">
        <v>4.4683618848829099E-2</v>
      </c>
      <c r="F1202" s="173">
        <v>0.966569547711293</v>
      </c>
      <c r="G1202" s="173">
        <v>0.88551999999999997</v>
      </c>
      <c r="H1202" s="173">
        <v>1.05504</v>
      </c>
      <c r="I1202" s="173">
        <v>0.44668660022175199</v>
      </c>
      <c r="J1202" s="282">
        <v>441588</v>
      </c>
      <c r="K1202" s="282">
        <v>663</v>
      </c>
      <c r="L1202" s="283">
        <v>440925</v>
      </c>
      <c r="M1202" s="171"/>
      <c r="N1202" s="171"/>
      <c r="O1202" s="171"/>
      <c r="P1202" s="171"/>
      <c r="Q1202" s="171"/>
      <c r="R1202" s="171"/>
      <c r="S1202" s="171"/>
      <c r="T1202" s="171"/>
      <c r="U1202" s="171"/>
      <c r="V1202" s="171"/>
      <c r="W1202" s="171"/>
      <c r="X1202" s="171"/>
      <c r="Y1202" s="171"/>
      <c r="Z1202" s="171"/>
      <c r="AA1202" s="171"/>
      <c r="AB1202" s="171"/>
    </row>
    <row r="1203" spans="1:28" ht="15.75" customHeight="1" x14ac:dyDescent="0.2">
      <c r="A1203" s="281">
        <v>753.1</v>
      </c>
      <c r="B1203" s="171" t="s">
        <v>3032</v>
      </c>
      <c r="C1203" s="171" t="s">
        <v>2247</v>
      </c>
      <c r="D1203" s="173">
        <v>-5.1402800497866601E-2</v>
      </c>
      <c r="E1203" s="173">
        <v>6.7578652221533406E-2</v>
      </c>
      <c r="F1203" s="173">
        <v>0.94989597489099598</v>
      </c>
      <c r="G1203" s="173">
        <v>0.83204999999999996</v>
      </c>
      <c r="H1203" s="173">
        <v>1.08443</v>
      </c>
      <c r="I1203" s="173">
        <v>0.446874115109964</v>
      </c>
      <c r="J1203" s="282">
        <v>440741</v>
      </c>
      <c r="K1203" s="282">
        <v>288</v>
      </c>
      <c r="L1203" s="283">
        <v>440453</v>
      </c>
      <c r="M1203" s="171"/>
      <c r="N1203" s="171"/>
      <c r="O1203" s="171"/>
      <c r="P1203" s="171"/>
      <c r="Q1203" s="171"/>
      <c r="R1203" s="171"/>
      <c r="S1203" s="171"/>
      <c r="T1203" s="171"/>
      <c r="U1203" s="171"/>
      <c r="V1203" s="171"/>
      <c r="W1203" s="171"/>
      <c r="X1203" s="171"/>
      <c r="Y1203" s="171"/>
      <c r="Z1203" s="171"/>
      <c r="AA1203" s="171"/>
      <c r="AB1203" s="171"/>
    </row>
    <row r="1204" spans="1:28" ht="15.75" customHeight="1" x14ac:dyDescent="0.2">
      <c r="A1204" s="281">
        <v>509.5</v>
      </c>
      <c r="B1204" s="171" t="s">
        <v>3033</v>
      </c>
      <c r="C1204" s="171" t="s">
        <v>1818</v>
      </c>
      <c r="D1204" s="173">
        <v>9.1126336076244596E-2</v>
      </c>
      <c r="E1204" s="173">
        <v>0.11992179011732899</v>
      </c>
      <c r="F1204" s="173">
        <v>1.09540738598808</v>
      </c>
      <c r="G1204" s="173">
        <v>0.86595999999999995</v>
      </c>
      <c r="H1204" s="173">
        <v>1.3856599999999999</v>
      </c>
      <c r="I1204" s="173">
        <v>0.44732548902236202</v>
      </c>
      <c r="J1204" s="282">
        <v>441545</v>
      </c>
      <c r="K1204" s="282">
        <v>91</v>
      </c>
      <c r="L1204" s="283">
        <v>441454</v>
      </c>
      <c r="M1204" s="171"/>
      <c r="N1204" s="171"/>
      <c r="O1204" s="171"/>
      <c r="P1204" s="171"/>
      <c r="Q1204" s="171"/>
      <c r="R1204" s="171"/>
      <c r="S1204" s="171"/>
      <c r="T1204" s="171"/>
      <c r="U1204" s="171"/>
      <c r="V1204" s="171"/>
      <c r="W1204" s="171"/>
      <c r="X1204" s="171"/>
      <c r="Y1204" s="171"/>
      <c r="Z1204" s="171"/>
      <c r="AA1204" s="171"/>
      <c r="AB1204" s="171"/>
    </row>
    <row r="1205" spans="1:28" ht="15.75" customHeight="1" x14ac:dyDescent="0.2">
      <c r="A1205" s="281">
        <v>614.51</v>
      </c>
      <c r="B1205" s="171" t="s">
        <v>3034</v>
      </c>
      <c r="C1205" s="171" t="s">
        <v>1918</v>
      </c>
      <c r="D1205" s="173">
        <v>-4.8680597468482002E-2</v>
      </c>
      <c r="E1205" s="173">
        <v>6.40682105083408E-2</v>
      </c>
      <c r="F1205" s="173">
        <v>0.95248530733676195</v>
      </c>
      <c r="G1205" s="173">
        <v>0.84008000000000005</v>
      </c>
      <c r="H1205" s="173">
        <v>1.0799300000000001</v>
      </c>
      <c r="I1205" s="173">
        <v>0.44735948252661201</v>
      </c>
      <c r="J1205" s="282">
        <v>440809</v>
      </c>
      <c r="K1205" s="282">
        <v>328</v>
      </c>
      <c r="L1205" s="283">
        <v>440481</v>
      </c>
      <c r="M1205" s="171"/>
      <c r="N1205" s="171"/>
      <c r="O1205" s="171"/>
      <c r="P1205" s="171"/>
      <c r="Q1205" s="171"/>
      <c r="R1205" s="171"/>
      <c r="S1205" s="171"/>
      <c r="T1205" s="171"/>
      <c r="U1205" s="171"/>
      <c r="V1205" s="171"/>
      <c r="W1205" s="171"/>
      <c r="X1205" s="171"/>
      <c r="Y1205" s="171"/>
      <c r="Z1205" s="171"/>
      <c r="AA1205" s="171"/>
      <c r="AB1205" s="171"/>
    </row>
    <row r="1206" spans="1:28" ht="15.75" customHeight="1" x14ac:dyDescent="0.2">
      <c r="A1206" s="281">
        <v>709</v>
      </c>
      <c r="B1206" s="171" t="s">
        <v>3035</v>
      </c>
      <c r="C1206" s="171" t="s">
        <v>1855</v>
      </c>
      <c r="D1206" s="173">
        <v>2.01605677381482E-2</v>
      </c>
      <c r="E1206" s="173">
        <v>2.65859202843543E-2</v>
      </c>
      <c r="F1206" s="173">
        <v>1.0203651646005001</v>
      </c>
      <c r="G1206" s="173">
        <v>0.96855999999999998</v>
      </c>
      <c r="H1206" s="173">
        <v>1.07494</v>
      </c>
      <c r="I1206" s="173">
        <v>0.44826095283772399</v>
      </c>
      <c r="J1206" s="282">
        <v>439231</v>
      </c>
      <c r="K1206" s="282">
        <v>1871</v>
      </c>
      <c r="L1206" s="283">
        <v>437360</v>
      </c>
      <c r="M1206" s="171"/>
      <c r="N1206" s="171"/>
      <c r="O1206" s="171"/>
      <c r="P1206" s="171"/>
      <c r="Q1206" s="171"/>
      <c r="R1206" s="171"/>
      <c r="S1206" s="171"/>
      <c r="T1206" s="171"/>
      <c r="U1206" s="171"/>
      <c r="V1206" s="171"/>
      <c r="W1206" s="171"/>
      <c r="X1206" s="171"/>
      <c r="Y1206" s="171"/>
      <c r="Z1206" s="171"/>
      <c r="AA1206" s="171"/>
      <c r="AB1206" s="171"/>
    </row>
    <row r="1207" spans="1:28" ht="15.75" customHeight="1" x14ac:dyDescent="0.2">
      <c r="A1207" s="281">
        <v>599.5</v>
      </c>
      <c r="B1207" s="171" t="s">
        <v>3036</v>
      </c>
      <c r="C1207" s="171" t="s">
        <v>1918</v>
      </c>
      <c r="D1207" s="173">
        <v>5.1580220407910302E-3</v>
      </c>
      <c r="E1207" s="173">
        <v>6.81345028719481E-3</v>
      </c>
      <c r="F1207" s="173">
        <v>1.0051713475377</v>
      </c>
      <c r="G1207" s="173">
        <v>0.99184000000000005</v>
      </c>
      <c r="H1207" s="173">
        <v>1.01868</v>
      </c>
      <c r="I1207" s="173">
        <v>0.44902874429873502</v>
      </c>
      <c r="J1207" s="282">
        <v>409331</v>
      </c>
      <c r="K1207" s="282">
        <v>30941</v>
      </c>
      <c r="L1207" s="283">
        <v>378390</v>
      </c>
      <c r="M1207" s="171"/>
      <c r="N1207" s="171"/>
      <c r="O1207" s="171"/>
      <c r="P1207" s="171"/>
      <c r="Q1207" s="171"/>
      <c r="R1207" s="171"/>
      <c r="S1207" s="171"/>
      <c r="T1207" s="171"/>
      <c r="U1207" s="171"/>
      <c r="V1207" s="171"/>
      <c r="W1207" s="171"/>
      <c r="X1207" s="171"/>
      <c r="Y1207" s="171"/>
      <c r="Z1207" s="171"/>
      <c r="AA1207" s="171"/>
      <c r="AB1207" s="171"/>
    </row>
    <row r="1208" spans="1:28" ht="15.75" customHeight="1" x14ac:dyDescent="0.2">
      <c r="A1208" s="281">
        <v>871.1</v>
      </c>
      <c r="B1208" s="171" t="s">
        <v>3037</v>
      </c>
      <c r="C1208" s="171" t="s">
        <v>1938</v>
      </c>
      <c r="D1208" s="173">
        <v>-1.7517509915550102E-2</v>
      </c>
      <c r="E1208" s="173">
        <v>2.31433945903321E-2</v>
      </c>
      <c r="F1208" s="173">
        <v>0.98263502965805005</v>
      </c>
      <c r="G1208" s="173">
        <v>0.93906000000000001</v>
      </c>
      <c r="H1208" s="173">
        <v>1.02823</v>
      </c>
      <c r="I1208" s="173">
        <v>0.44910266766982199</v>
      </c>
      <c r="J1208" s="282">
        <v>433988</v>
      </c>
      <c r="K1208" s="282">
        <v>2462</v>
      </c>
      <c r="L1208" s="283">
        <v>431526</v>
      </c>
      <c r="M1208" s="171"/>
      <c r="N1208" s="171"/>
      <c r="O1208" s="171"/>
      <c r="P1208" s="171"/>
      <c r="Q1208" s="171"/>
      <c r="R1208" s="171"/>
      <c r="S1208" s="171"/>
      <c r="T1208" s="171"/>
      <c r="U1208" s="171"/>
      <c r="V1208" s="171"/>
      <c r="W1208" s="171"/>
      <c r="X1208" s="171"/>
      <c r="Y1208" s="171"/>
      <c r="Z1208" s="171"/>
      <c r="AA1208" s="171"/>
      <c r="AB1208" s="171"/>
    </row>
    <row r="1209" spans="1:28" ht="15.75" customHeight="1" x14ac:dyDescent="0.2">
      <c r="A1209" s="281">
        <v>870.3</v>
      </c>
      <c r="B1209" s="171" t="s">
        <v>3038</v>
      </c>
      <c r="C1209" s="171" t="s">
        <v>1938</v>
      </c>
      <c r="D1209" s="173">
        <v>1.6676614762681799E-2</v>
      </c>
      <c r="E1209" s="173">
        <v>2.2196609123676801E-2</v>
      </c>
      <c r="F1209" s="173">
        <v>1.01681644572358</v>
      </c>
      <c r="G1209" s="173">
        <v>0.97353000000000001</v>
      </c>
      <c r="H1209" s="173">
        <v>1.06203</v>
      </c>
      <c r="I1209" s="173">
        <v>0.45246393399962398</v>
      </c>
      <c r="J1209" s="282">
        <v>433913</v>
      </c>
      <c r="K1209" s="282">
        <v>2673</v>
      </c>
      <c r="L1209" s="283">
        <v>431240</v>
      </c>
      <c r="M1209" s="171"/>
      <c r="N1209" s="171"/>
      <c r="O1209" s="171"/>
      <c r="P1209" s="171"/>
      <c r="Q1209" s="171"/>
      <c r="R1209" s="171"/>
      <c r="S1209" s="171"/>
      <c r="T1209" s="171"/>
      <c r="U1209" s="171"/>
      <c r="V1209" s="171"/>
      <c r="W1209" s="171"/>
      <c r="X1209" s="171"/>
      <c r="Y1209" s="171"/>
      <c r="Z1209" s="171"/>
      <c r="AA1209" s="171"/>
      <c r="AB1209" s="171"/>
    </row>
    <row r="1210" spans="1:28" ht="15.75" customHeight="1" x14ac:dyDescent="0.2">
      <c r="A1210" s="281">
        <v>975</v>
      </c>
      <c r="B1210" s="171" t="s">
        <v>3039</v>
      </c>
      <c r="C1210" s="171" t="s">
        <v>1938</v>
      </c>
      <c r="D1210" s="173">
        <v>-8.20076029554727E-2</v>
      </c>
      <c r="E1210" s="173">
        <v>0.109347866070706</v>
      </c>
      <c r="F1210" s="173">
        <v>0.92126495433329503</v>
      </c>
      <c r="G1210" s="173">
        <v>0.74353999999999998</v>
      </c>
      <c r="H1210" s="173">
        <v>1.14147</v>
      </c>
      <c r="I1210" s="173">
        <v>0.45327286222094398</v>
      </c>
      <c r="J1210" s="282">
        <v>441552</v>
      </c>
      <c r="K1210" s="282">
        <v>110</v>
      </c>
      <c r="L1210" s="283">
        <v>441442</v>
      </c>
      <c r="M1210" s="171"/>
      <c r="N1210" s="171"/>
      <c r="O1210" s="171"/>
      <c r="P1210" s="171"/>
      <c r="Q1210" s="171"/>
      <c r="R1210" s="171"/>
      <c r="S1210" s="171"/>
      <c r="T1210" s="171"/>
      <c r="U1210" s="171"/>
      <c r="V1210" s="171"/>
      <c r="W1210" s="171"/>
      <c r="X1210" s="171"/>
      <c r="Y1210" s="171"/>
      <c r="Z1210" s="171"/>
      <c r="AA1210" s="171"/>
      <c r="AB1210" s="171"/>
    </row>
    <row r="1211" spans="1:28" ht="15.75" customHeight="1" x14ac:dyDescent="0.2">
      <c r="A1211" s="281">
        <v>524.29999999999995</v>
      </c>
      <c r="B1211" s="171" t="s">
        <v>3040</v>
      </c>
      <c r="C1211" s="171" t="s">
        <v>1849</v>
      </c>
      <c r="D1211" s="173">
        <v>-1.5364686869714201E-2</v>
      </c>
      <c r="E1211" s="173">
        <v>2.0499943089874E-2</v>
      </c>
      <c r="F1211" s="173">
        <v>0.98475274771375498</v>
      </c>
      <c r="G1211" s="173">
        <v>0.94596999999999998</v>
      </c>
      <c r="H1211" s="173">
        <v>1.0251300000000001</v>
      </c>
      <c r="I1211" s="173">
        <v>0.45355650044518397</v>
      </c>
      <c r="J1211" s="282">
        <v>435491</v>
      </c>
      <c r="K1211" s="282">
        <v>3151</v>
      </c>
      <c r="L1211" s="283">
        <v>432340</v>
      </c>
      <c r="M1211" s="171"/>
      <c r="N1211" s="171"/>
      <c r="O1211" s="171"/>
      <c r="P1211" s="171"/>
      <c r="Q1211" s="171"/>
      <c r="R1211" s="171"/>
      <c r="S1211" s="171"/>
      <c r="T1211" s="171"/>
      <c r="U1211" s="171"/>
      <c r="V1211" s="171"/>
      <c r="W1211" s="171"/>
      <c r="X1211" s="171"/>
      <c r="Y1211" s="171"/>
      <c r="Z1211" s="171"/>
      <c r="AA1211" s="171"/>
      <c r="AB1211" s="171"/>
    </row>
    <row r="1212" spans="1:28" ht="15.75" customHeight="1" x14ac:dyDescent="0.2">
      <c r="A1212" s="281">
        <v>358.1</v>
      </c>
      <c r="B1212" s="171" t="s">
        <v>3041</v>
      </c>
      <c r="C1212" s="171" t="s">
        <v>1878</v>
      </c>
      <c r="D1212" s="173">
        <v>2.7181660175223499E-2</v>
      </c>
      <c r="E1212" s="173">
        <v>3.63299501202115E-2</v>
      </c>
      <c r="F1212" s="173">
        <v>1.0275544515313699</v>
      </c>
      <c r="G1212" s="173">
        <v>0.95692999999999995</v>
      </c>
      <c r="H1212" s="173">
        <v>1.1033900000000001</v>
      </c>
      <c r="I1212" s="173">
        <v>0.45434631233992601</v>
      </c>
      <c r="J1212" s="282">
        <v>441725</v>
      </c>
      <c r="K1212" s="282">
        <v>994</v>
      </c>
      <c r="L1212" s="283">
        <v>440731</v>
      </c>
      <c r="M1212" s="171"/>
      <c r="N1212" s="171"/>
      <c r="O1212" s="171"/>
      <c r="P1212" s="171"/>
      <c r="Q1212" s="171"/>
      <c r="R1212" s="171"/>
      <c r="S1212" s="171"/>
      <c r="T1212" s="171"/>
      <c r="U1212" s="171"/>
      <c r="V1212" s="171"/>
      <c r="W1212" s="171"/>
      <c r="X1212" s="171"/>
      <c r="Y1212" s="171"/>
      <c r="Z1212" s="171"/>
      <c r="AA1212" s="171"/>
      <c r="AB1212" s="171"/>
    </row>
    <row r="1213" spans="1:28" ht="15.75" customHeight="1" x14ac:dyDescent="0.2">
      <c r="A1213" s="281">
        <v>724.8</v>
      </c>
      <c r="B1213" s="171" t="s">
        <v>3042</v>
      </c>
      <c r="C1213" s="171" t="s">
        <v>1902</v>
      </c>
      <c r="D1213" s="173">
        <v>-1.31847794238072E-2</v>
      </c>
      <c r="E1213" s="173">
        <v>1.7675168809223599E-2</v>
      </c>
      <c r="F1213" s="173">
        <v>0.98690175903275301</v>
      </c>
      <c r="G1213" s="173">
        <v>0.95330000000000004</v>
      </c>
      <c r="H1213" s="173">
        <v>1.02169</v>
      </c>
      <c r="I1213" s="173">
        <v>0.45569805532993302</v>
      </c>
      <c r="J1213" s="282">
        <v>431558</v>
      </c>
      <c r="K1213" s="282">
        <v>4259</v>
      </c>
      <c r="L1213" s="283">
        <v>427299</v>
      </c>
      <c r="M1213" s="171"/>
      <c r="N1213" s="171"/>
      <c r="O1213" s="171"/>
      <c r="P1213" s="171"/>
      <c r="Q1213" s="171"/>
      <c r="R1213" s="171"/>
      <c r="S1213" s="171"/>
      <c r="T1213" s="171"/>
      <c r="U1213" s="171"/>
      <c r="V1213" s="171"/>
      <c r="W1213" s="171"/>
      <c r="X1213" s="171"/>
      <c r="Y1213" s="171"/>
      <c r="Z1213" s="171"/>
      <c r="AA1213" s="171"/>
      <c r="AB1213" s="171"/>
    </row>
    <row r="1214" spans="1:28" ht="15.75" customHeight="1" x14ac:dyDescent="0.2">
      <c r="A1214" s="281">
        <v>384</v>
      </c>
      <c r="B1214" s="171" t="s">
        <v>3043</v>
      </c>
      <c r="C1214" s="171" t="s">
        <v>1896</v>
      </c>
      <c r="D1214" s="173">
        <v>1.50884672873775E-2</v>
      </c>
      <c r="E1214" s="173">
        <v>2.02543706136812E-2</v>
      </c>
      <c r="F1214" s="173">
        <v>1.0152028728874201</v>
      </c>
      <c r="G1214" s="173">
        <v>0.97568999999999995</v>
      </c>
      <c r="H1214" s="173">
        <v>1.0563199999999999</v>
      </c>
      <c r="I1214" s="173">
        <v>0.45630272602255501</v>
      </c>
      <c r="J1214" s="282">
        <v>438569</v>
      </c>
      <c r="K1214" s="282">
        <v>3211</v>
      </c>
      <c r="L1214" s="283">
        <v>435358</v>
      </c>
      <c r="M1214" s="171"/>
      <c r="N1214" s="171"/>
      <c r="O1214" s="171"/>
      <c r="P1214" s="171"/>
      <c r="Q1214" s="171"/>
      <c r="R1214" s="171"/>
      <c r="S1214" s="171"/>
      <c r="T1214" s="171"/>
      <c r="U1214" s="171"/>
      <c r="V1214" s="171"/>
      <c r="W1214" s="171"/>
      <c r="X1214" s="171"/>
      <c r="Y1214" s="171"/>
      <c r="Z1214" s="171"/>
      <c r="AA1214" s="171"/>
      <c r="AB1214" s="171"/>
    </row>
    <row r="1215" spans="1:28" ht="15.75" customHeight="1" x14ac:dyDescent="0.2">
      <c r="A1215" s="281">
        <v>602.29999999999995</v>
      </c>
      <c r="B1215" s="171" t="s">
        <v>3044</v>
      </c>
      <c r="C1215" s="171" t="s">
        <v>1918</v>
      </c>
      <c r="D1215" s="173">
        <v>-2.6844668357846099E-2</v>
      </c>
      <c r="E1215" s="173">
        <v>3.6195648903271503E-2</v>
      </c>
      <c r="F1215" s="173">
        <v>0.97351244706758999</v>
      </c>
      <c r="G1215" s="173">
        <v>0.90683999999999998</v>
      </c>
      <c r="H1215" s="173">
        <v>1.0450900000000001</v>
      </c>
      <c r="I1215" s="173">
        <v>0.45829665263042502</v>
      </c>
      <c r="J1215" s="282">
        <v>440187</v>
      </c>
      <c r="K1215" s="282">
        <v>1000</v>
      </c>
      <c r="L1215" s="283">
        <v>439187</v>
      </c>
      <c r="M1215" s="171"/>
      <c r="N1215" s="171"/>
      <c r="O1215" s="171"/>
      <c r="P1215" s="171"/>
      <c r="Q1215" s="171"/>
      <c r="R1215" s="171"/>
      <c r="S1215" s="171"/>
      <c r="T1215" s="171"/>
      <c r="U1215" s="171"/>
      <c r="V1215" s="171"/>
      <c r="W1215" s="171"/>
      <c r="X1215" s="171"/>
      <c r="Y1215" s="171"/>
      <c r="Z1215" s="171"/>
      <c r="AA1215" s="171"/>
      <c r="AB1215" s="171"/>
    </row>
    <row r="1216" spans="1:28" ht="15.75" customHeight="1" x14ac:dyDescent="0.2">
      <c r="A1216" s="281">
        <v>81.099999999999994</v>
      </c>
      <c r="B1216" s="171" t="s">
        <v>3045</v>
      </c>
      <c r="C1216" s="171" t="s">
        <v>1844</v>
      </c>
      <c r="D1216" s="173">
        <v>9.4878994949908702E-2</v>
      </c>
      <c r="E1216" s="173">
        <v>0.12801139538192899</v>
      </c>
      <c r="F1216" s="173">
        <v>1.09952579890165</v>
      </c>
      <c r="G1216" s="173">
        <v>0.85553999999999997</v>
      </c>
      <c r="H1216" s="173">
        <v>1.41309</v>
      </c>
      <c r="I1216" s="173">
        <v>0.45858663400323602</v>
      </c>
      <c r="J1216" s="282">
        <v>441980</v>
      </c>
      <c r="K1216" s="282">
        <v>80</v>
      </c>
      <c r="L1216" s="283">
        <v>441900</v>
      </c>
      <c r="M1216" s="171"/>
      <c r="N1216" s="171"/>
      <c r="O1216" s="171"/>
      <c r="P1216" s="171"/>
      <c r="Q1216" s="171"/>
      <c r="R1216" s="171"/>
      <c r="S1216" s="171"/>
      <c r="T1216" s="171"/>
      <c r="U1216" s="171"/>
      <c r="V1216" s="171"/>
      <c r="W1216" s="171"/>
      <c r="X1216" s="171"/>
      <c r="Y1216" s="171"/>
      <c r="Z1216" s="171"/>
      <c r="AA1216" s="171"/>
      <c r="AB1216" s="171"/>
    </row>
    <row r="1217" spans="1:28" ht="15.75" customHeight="1" x14ac:dyDescent="0.2">
      <c r="A1217" s="281">
        <v>394.3</v>
      </c>
      <c r="B1217" s="171" t="s">
        <v>3046</v>
      </c>
      <c r="C1217" s="171" t="s">
        <v>1831</v>
      </c>
      <c r="D1217" s="173">
        <v>-5.16196609644822E-2</v>
      </c>
      <c r="E1217" s="173">
        <v>6.9705151272575899E-2</v>
      </c>
      <c r="F1217" s="173">
        <v>0.94969000234110401</v>
      </c>
      <c r="G1217" s="173">
        <v>0.82840999999999998</v>
      </c>
      <c r="H1217" s="173">
        <v>1.0887199999999999</v>
      </c>
      <c r="I1217" s="173">
        <v>0.45897058737895102</v>
      </c>
      <c r="J1217" s="282">
        <v>441366</v>
      </c>
      <c r="K1217" s="282">
        <v>268</v>
      </c>
      <c r="L1217" s="283">
        <v>441098</v>
      </c>
      <c r="M1217" s="171"/>
      <c r="N1217" s="171"/>
      <c r="O1217" s="171"/>
      <c r="P1217" s="171"/>
      <c r="Q1217" s="171"/>
      <c r="R1217" s="171"/>
      <c r="S1217" s="171"/>
      <c r="T1217" s="171"/>
      <c r="U1217" s="171"/>
      <c r="V1217" s="171"/>
      <c r="W1217" s="171"/>
      <c r="X1217" s="171"/>
      <c r="Y1217" s="171"/>
      <c r="Z1217" s="171"/>
      <c r="AA1217" s="171"/>
      <c r="AB1217" s="171"/>
    </row>
    <row r="1218" spans="1:28" ht="15.75" customHeight="1" x14ac:dyDescent="0.2">
      <c r="A1218" s="281">
        <v>377.3</v>
      </c>
      <c r="B1218" s="171" t="s">
        <v>3047</v>
      </c>
      <c r="C1218" s="171" t="s">
        <v>1896</v>
      </c>
      <c r="D1218" s="173">
        <v>1.3288878925437999E-2</v>
      </c>
      <c r="E1218" s="173">
        <v>1.7947355534543099E-2</v>
      </c>
      <c r="F1218" s="173">
        <v>1.01337756850323</v>
      </c>
      <c r="G1218" s="173">
        <v>0.97835000000000005</v>
      </c>
      <c r="H1218" s="173">
        <v>1.04966</v>
      </c>
      <c r="I1218" s="173">
        <v>0.45903511711807099</v>
      </c>
      <c r="J1218" s="282">
        <v>437602</v>
      </c>
      <c r="K1218" s="282">
        <v>4104</v>
      </c>
      <c r="L1218" s="283">
        <v>433498</v>
      </c>
      <c r="M1218" s="171"/>
      <c r="N1218" s="171"/>
      <c r="O1218" s="171"/>
      <c r="P1218" s="171"/>
      <c r="Q1218" s="171"/>
      <c r="R1218" s="171"/>
      <c r="S1218" s="171"/>
      <c r="T1218" s="171"/>
      <c r="U1218" s="171"/>
      <c r="V1218" s="171"/>
      <c r="W1218" s="171"/>
      <c r="X1218" s="171"/>
      <c r="Y1218" s="171"/>
      <c r="Z1218" s="171"/>
      <c r="AA1218" s="171"/>
      <c r="AB1218" s="171"/>
    </row>
    <row r="1219" spans="1:28" ht="15.75" customHeight="1" x14ac:dyDescent="0.2">
      <c r="A1219" s="281">
        <v>275.51</v>
      </c>
      <c r="B1219" s="171" t="s">
        <v>3048</v>
      </c>
      <c r="C1219" s="171" t="s">
        <v>1859</v>
      </c>
      <c r="D1219" s="173">
        <v>2.0293067776146E-2</v>
      </c>
      <c r="E1219" s="173">
        <v>2.74080123824125E-2</v>
      </c>
      <c r="F1219" s="173">
        <v>1.0205003719808701</v>
      </c>
      <c r="G1219" s="173">
        <v>0.96713000000000005</v>
      </c>
      <c r="H1219" s="173">
        <v>1.0768200000000001</v>
      </c>
      <c r="I1219" s="173">
        <v>0.45905343667075998</v>
      </c>
      <c r="J1219" s="282">
        <v>438343</v>
      </c>
      <c r="K1219" s="282">
        <v>1749</v>
      </c>
      <c r="L1219" s="283">
        <v>436594</v>
      </c>
      <c r="M1219" s="171"/>
      <c r="N1219" s="171"/>
      <c r="O1219" s="171"/>
      <c r="P1219" s="171"/>
      <c r="Q1219" s="171"/>
      <c r="R1219" s="171"/>
      <c r="S1219" s="171"/>
      <c r="T1219" s="171"/>
      <c r="U1219" s="171"/>
      <c r="V1219" s="171"/>
      <c r="W1219" s="171"/>
      <c r="X1219" s="171"/>
      <c r="Y1219" s="171"/>
      <c r="Z1219" s="171"/>
      <c r="AA1219" s="171"/>
      <c r="AB1219" s="171"/>
    </row>
    <row r="1220" spans="1:28" ht="15.75" customHeight="1" x14ac:dyDescent="0.2">
      <c r="A1220" s="281">
        <v>282.8</v>
      </c>
      <c r="B1220" s="171" t="s">
        <v>3049</v>
      </c>
      <c r="C1220" s="171" t="s">
        <v>1852</v>
      </c>
      <c r="D1220" s="173">
        <v>3.1365805116752701E-2</v>
      </c>
      <c r="E1220" s="173">
        <v>4.2485859251962202E-2</v>
      </c>
      <c r="F1220" s="173">
        <v>1.0318628955833999</v>
      </c>
      <c r="G1220" s="173">
        <v>0.94942000000000004</v>
      </c>
      <c r="H1220" s="173">
        <v>1.12147</v>
      </c>
      <c r="I1220" s="173">
        <v>0.46035368475235999</v>
      </c>
      <c r="J1220" s="282">
        <v>441066</v>
      </c>
      <c r="K1220" s="282">
        <v>745</v>
      </c>
      <c r="L1220" s="283">
        <v>440321</v>
      </c>
      <c r="M1220" s="171"/>
      <c r="N1220" s="171"/>
      <c r="O1220" s="171"/>
      <c r="P1220" s="171"/>
      <c r="Q1220" s="171"/>
      <c r="R1220" s="171"/>
      <c r="S1220" s="171"/>
      <c r="T1220" s="171"/>
      <c r="U1220" s="171"/>
      <c r="V1220" s="171"/>
      <c r="W1220" s="171"/>
      <c r="X1220" s="171"/>
      <c r="Y1220" s="171"/>
      <c r="Z1220" s="171"/>
      <c r="AA1220" s="171"/>
      <c r="AB1220" s="171"/>
    </row>
    <row r="1221" spans="1:28" ht="15.75" customHeight="1" x14ac:dyDescent="0.2">
      <c r="A1221" s="281">
        <v>751.21</v>
      </c>
      <c r="B1221" s="171" t="s">
        <v>3050</v>
      </c>
      <c r="C1221" s="171" t="s">
        <v>2247</v>
      </c>
      <c r="D1221" s="173">
        <v>1.15473764644496E-2</v>
      </c>
      <c r="E1221" s="173">
        <v>1.5682034197150401E-2</v>
      </c>
      <c r="F1221" s="173">
        <v>1.01161430478346</v>
      </c>
      <c r="G1221" s="173">
        <v>0.98099000000000003</v>
      </c>
      <c r="H1221" s="173">
        <v>1.0431900000000001</v>
      </c>
      <c r="I1221" s="173">
        <v>0.461521193979469</v>
      </c>
      <c r="J1221" s="282">
        <v>434819</v>
      </c>
      <c r="K1221" s="282">
        <v>5402</v>
      </c>
      <c r="L1221" s="283">
        <v>429417</v>
      </c>
      <c r="M1221" s="171"/>
      <c r="N1221" s="171"/>
      <c r="O1221" s="171"/>
      <c r="P1221" s="171"/>
      <c r="Q1221" s="171"/>
      <c r="R1221" s="171"/>
      <c r="S1221" s="171"/>
      <c r="T1221" s="171"/>
      <c r="U1221" s="171"/>
      <c r="V1221" s="171"/>
      <c r="W1221" s="171"/>
      <c r="X1221" s="171"/>
      <c r="Y1221" s="171"/>
      <c r="Z1221" s="171"/>
      <c r="AA1221" s="171"/>
      <c r="AB1221" s="171"/>
    </row>
    <row r="1222" spans="1:28" ht="15.75" customHeight="1" x14ac:dyDescent="0.2">
      <c r="A1222" s="281">
        <v>755.1</v>
      </c>
      <c r="B1222" s="171" t="s">
        <v>3051</v>
      </c>
      <c r="C1222" s="171" t="s">
        <v>2247</v>
      </c>
      <c r="D1222" s="173">
        <v>-8.3070160499213799E-3</v>
      </c>
      <c r="E1222" s="173">
        <v>1.1297645455908001E-2</v>
      </c>
      <c r="F1222" s="173">
        <v>0.991727391866283</v>
      </c>
      <c r="G1222" s="173">
        <v>0.97001000000000004</v>
      </c>
      <c r="H1222" s="173">
        <v>1.01393</v>
      </c>
      <c r="I1222" s="173">
        <v>0.46216449656145397</v>
      </c>
      <c r="J1222" s="282">
        <v>431028</v>
      </c>
      <c r="K1222" s="282">
        <v>10562</v>
      </c>
      <c r="L1222" s="283">
        <v>420466</v>
      </c>
      <c r="M1222" s="171"/>
      <c r="N1222" s="171"/>
      <c r="O1222" s="171"/>
      <c r="P1222" s="171"/>
      <c r="Q1222" s="171"/>
      <c r="R1222" s="171"/>
      <c r="S1222" s="171"/>
      <c r="T1222" s="171"/>
      <c r="U1222" s="171"/>
      <c r="V1222" s="171"/>
      <c r="W1222" s="171"/>
      <c r="X1222" s="171"/>
      <c r="Y1222" s="171"/>
      <c r="Z1222" s="171"/>
      <c r="AA1222" s="171"/>
      <c r="AB1222" s="171"/>
    </row>
    <row r="1223" spans="1:28" ht="15.75" customHeight="1" x14ac:dyDescent="0.2">
      <c r="A1223" s="281">
        <v>608</v>
      </c>
      <c r="B1223" s="171" t="s">
        <v>3052</v>
      </c>
      <c r="C1223" s="171" t="s">
        <v>1918</v>
      </c>
      <c r="D1223" s="173">
        <v>8.2185369702712993E-3</v>
      </c>
      <c r="E1223" s="173">
        <v>1.11846081541798E-2</v>
      </c>
      <c r="F1223" s="173">
        <v>1.0082524018549299</v>
      </c>
      <c r="G1223" s="173">
        <v>0.98638999999999999</v>
      </c>
      <c r="H1223" s="173">
        <v>1.0306</v>
      </c>
      <c r="I1223" s="173">
        <v>0.46245657466061602</v>
      </c>
      <c r="J1223" s="282">
        <v>426330</v>
      </c>
      <c r="K1223" s="282">
        <v>10805</v>
      </c>
      <c r="L1223" s="283">
        <v>415525</v>
      </c>
      <c r="M1223" s="171"/>
      <c r="N1223" s="171"/>
      <c r="O1223" s="171"/>
      <c r="P1223" s="171"/>
      <c r="Q1223" s="171"/>
      <c r="R1223" s="171"/>
      <c r="S1223" s="171"/>
      <c r="T1223" s="171"/>
      <c r="U1223" s="171"/>
      <c r="V1223" s="171"/>
      <c r="W1223" s="171"/>
      <c r="X1223" s="171"/>
      <c r="Y1223" s="171"/>
      <c r="Z1223" s="171"/>
      <c r="AA1223" s="171"/>
      <c r="AB1223" s="171"/>
    </row>
    <row r="1224" spans="1:28" ht="15.75" customHeight="1" x14ac:dyDescent="0.2">
      <c r="A1224" s="281">
        <v>696</v>
      </c>
      <c r="B1224" s="171" t="s">
        <v>3053</v>
      </c>
      <c r="C1224" s="171" t="s">
        <v>1855</v>
      </c>
      <c r="D1224" s="173">
        <v>6.8131247369048898E-3</v>
      </c>
      <c r="E1224" s="173">
        <v>9.2871855237789194E-3</v>
      </c>
      <c r="F1224" s="173">
        <v>1.0068363868705099</v>
      </c>
      <c r="G1224" s="173">
        <v>0.98867000000000005</v>
      </c>
      <c r="H1224" s="173">
        <v>1.0253300000000001</v>
      </c>
      <c r="I1224" s="173">
        <v>0.46318957830993202</v>
      </c>
      <c r="J1224" s="282">
        <v>434772</v>
      </c>
      <c r="K1224" s="282">
        <v>15855</v>
      </c>
      <c r="L1224" s="283">
        <v>418917</v>
      </c>
      <c r="M1224" s="171"/>
      <c r="N1224" s="171"/>
      <c r="O1224" s="171"/>
      <c r="P1224" s="171"/>
      <c r="Q1224" s="171"/>
      <c r="R1224" s="171"/>
      <c r="S1224" s="171"/>
      <c r="T1224" s="171"/>
      <c r="U1224" s="171"/>
      <c r="V1224" s="171"/>
      <c r="W1224" s="171"/>
      <c r="X1224" s="171"/>
      <c r="Y1224" s="171"/>
      <c r="Z1224" s="171"/>
      <c r="AA1224" s="171"/>
      <c r="AB1224" s="171"/>
    </row>
    <row r="1225" spans="1:28" ht="15.75" customHeight="1" x14ac:dyDescent="0.2">
      <c r="A1225" s="281">
        <v>735.23</v>
      </c>
      <c r="B1225" s="171" t="s">
        <v>3054</v>
      </c>
      <c r="C1225" s="171" t="s">
        <v>1902</v>
      </c>
      <c r="D1225" s="173">
        <v>-1.0051417582295699E-2</v>
      </c>
      <c r="E1225" s="173">
        <v>1.37381317560345E-2</v>
      </c>
      <c r="F1225" s="173">
        <v>0.98999892908907305</v>
      </c>
      <c r="G1225" s="173">
        <v>0.9637</v>
      </c>
      <c r="H1225" s="173">
        <v>1.01702</v>
      </c>
      <c r="I1225" s="173">
        <v>0.46438606657061399</v>
      </c>
      <c r="J1225" s="282">
        <v>437453</v>
      </c>
      <c r="K1225" s="282">
        <v>7094</v>
      </c>
      <c r="L1225" s="283">
        <v>430359</v>
      </c>
      <c r="M1225" s="171"/>
      <c r="N1225" s="171"/>
      <c r="O1225" s="171"/>
      <c r="P1225" s="171"/>
      <c r="Q1225" s="171"/>
      <c r="R1225" s="171"/>
      <c r="S1225" s="171"/>
      <c r="T1225" s="171"/>
      <c r="U1225" s="171"/>
      <c r="V1225" s="171"/>
      <c r="W1225" s="171"/>
      <c r="X1225" s="171"/>
      <c r="Y1225" s="171"/>
      <c r="Z1225" s="171"/>
      <c r="AA1225" s="171"/>
      <c r="AB1225" s="171"/>
    </row>
    <row r="1226" spans="1:28" ht="15.75" customHeight="1" x14ac:dyDescent="0.2">
      <c r="A1226" s="281">
        <v>696.4</v>
      </c>
      <c r="B1226" s="171" t="s">
        <v>3055</v>
      </c>
      <c r="C1226" s="171" t="s">
        <v>1855</v>
      </c>
      <c r="D1226" s="173">
        <v>6.8784438343023301E-3</v>
      </c>
      <c r="E1226" s="173">
        <v>9.4042134111107893E-3</v>
      </c>
      <c r="F1226" s="173">
        <v>1.0069021546624499</v>
      </c>
      <c r="G1226" s="173">
        <v>0.98851</v>
      </c>
      <c r="H1226" s="173">
        <v>1.02563</v>
      </c>
      <c r="I1226" s="173">
        <v>0.46452173977057798</v>
      </c>
      <c r="J1226" s="282">
        <v>435651</v>
      </c>
      <c r="K1226" s="282">
        <v>15444</v>
      </c>
      <c r="L1226" s="283">
        <v>420207</v>
      </c>
      <c r="M1226" s="171"/>
      <c r="N1226" s="171"/>
      <c r="O1226" s="171"/>
      <c r="P1226" s="171"/>
      <c r="Q1226" s="171"/>
      <c r="R1226" s="171"/>
      <c r="S1226" s="171"/>
      <c r="T1226" s="171"/>
      <c r="U1226" s="171"/>
      <c r="V1226" s="171"/>
      <c r="W1226" s="171"/>
      <c r="X1226" s="171"/>
      <c r="Y1226" s="171"/>
      <c r="Z1226" s="171"/>
      <c r="AA1226" s="171"/>
      <c r="AB1226" s="171"/>
    </row>
    <row r="1227" spans="1:28" ht="15.75" customHeight="1" x14ac:dyDescent="0.2">
      <c r="A1227" s="281">
        <v>283.10000000000002</v>
      </c>
      <c r="B1227" s="171" t="s">
        <v>3056</v>
      </c>
      <c r="C1227" s="171" t="s">
        <v>1852</v>
      </c>
      <c r="D1227" s="173">
        <v>5.2725280776483703E-2</v>
      </c>
      <c r="E1227" s="173">
        <v>7.2089823489220398E-2</v>
      </c>
      <c r="F1227" s="173">
        <v>1.0541400128116001</v>
      </c>
      <c r="G1227" s="173">
        <v>0.91524000000000005</v>
      </c>
      <c r="H1227" s="173">
        <v>1.2141200000000001</v>
      </c>
      <c r="I1227" s="173">
        <v>0.46454516639545501</v>
      </c>
      <c r="J1227" s="282">
        <v>441846</v>
      </c>
      <c r="K1227" s="282">
        <v>251</v>
      </c>
      <c r="L1227" s="283">
        <v>441595</v>
      </c>
      <c r="M1227" s="171"/>
      <c r="N1227" s="171"/>
      <c r="O1227" s="171"/>
      <c r="P1227" s="171"/>
      <c r="Q1227" s="171"/>
      <c r="R1227" s="171"/>
      <c r="S1227" s="171"/>
      <c r="T1227" s="171"/>
      <c r="U1227" s="171"/>
      <c r="V1227" s="171"/>
      <c r="W1227" s="171"/>
      <c r="X1227" s="171"/>
      <c r="Y1227" s="171"/>
      <c r="Z1227" s="171"/>
      <c r="AA1227" s="171"/>
      <c r="AB1227" s="171"/>
    </row>
    <row r="1228" spans="1:28" ht="15.75" customHeight="1" x14ac:dyDescent="0.2">
      <c r="A1228" s="281">
        <v>134</v>
      </c>
      <c r="B1228" s="171" t="s">
        <v>3057</v>
      </c>
      <c r="C1228" s="171" t="s">
        <v>1844</v>
      </c>
      <c r="D1228" s="173">
        <v>-5.8202881631686298E-2</v>
      </c>
      <c r="E1228" s="173">
        <v>7.9604817016961205E-2</v>
      </c>
      <c r="F1228" s="173">
        <v>0.94345851761517596</v>
      </c>
      <c r="G1228" s="173">
        <v>0.80715999999999999</v>
      </c>
      <c r="H1228" s="173">
        <v>1.10277</v>
      </c>
      <c r="I1228" s="173">
        <v>0.464688920216488</v>
      </c>
      <c r="J1228" s="282">
        <v>441027</v>
      </c>
      <c r="K1228" s="282">
        <v>207</v>
      </c>
      <c r="L1228" s="283">
        <v>440820</v>
      </c>
      <c r="M1228" s="171"/>
      <c r="N1228" s="171"/>
      <c r="O1228" s="171"/>
      <c r="P1228" s="171"/>
      <c r="Q1228" s="171"/>
      <c r="R1228" s="171"/>
      <c r="S1228" s="171"/>
      <c r="T1228" s="171"/>
      <c r="U1228" s="171"/>
      <c r="V1228" s="171"/>
      <c r="W1228" s="171"/>
      <c r="X1228" s="171"/>
      <c r="Y1228" s="171"/>
      <c r="Z1228" s="171"/>
      <c r="AA1228" s="171"/>
      <c r="AB1228" s="171"/>
    </row>
    <row r="1229" spans="1:28" ht="15.75" customHeight="1" x14ac:dyDescent="0.2">
      <c r="A1229" s="281">
        <v>520</v>
      </c>
      <c r="B1229" s="171" t="s">
        <v>3058</v>
      </c>
      <c r="C1229" s="171" t="s">
        <v>1849</v>
      </c>
      <c r="D1229" s="173">
        <v>1.4113455970526099E-2</v>
      </c>
      <c r="E1229" s="173">
        <v>1.9335431112391499E-2</v>
      </c>
      <c r="F1229" s="173">
        <v>1.0142135209904799</v>
      </c>
      <c r="G1229" s="173">
        <v>0.97650000000000003</v>
      </c>
      <c r="H1229" s="173">
        <v>1.05339</v>
      </c>
      <c r="I1229" s="173">
        <v>0.46543472061126401</v>
      </c>
      <c r="J1229" s="282">
        <v>430647</v>
      </c>
      <c r="K1229" s="282">
        <v>3548</v>
      </c>
      <c r="L1229" s="283">
        <v>427099</v>
      </c>
      <c r="M1229" s="171"/>
      <c r="N1229" s="171"/>
      <c r="O1229" s="171"/>
      <c r="P1229" s="171"/>
      <c r="Q1229" s="171"/>
      <c r="R1229" s="171"/>
      <c r="S1229" s="171"/>
      <c r="T1229" s="171"/>
      <c r="U1229" s="171"/>
      <c r="V1229" s="171"/>
      <c r="W1229" s="171"/>
      <c r="X1229" s="171"/>
      <c r="Y1229" s="171"/>
      <c r="Z1229" s="171"/>
      <c r="AA1229" s="171"/>
      <c r="AB1229" s="171"/>
    </row>
    <row r="1230" spans="1:28" ht="15.75" customHeight="1" x14ac:dyDescent="0.2">
      <c r="A1230" s="281">
        <v>204.12</v>
      </c>
      <c r="B1230" s="171" t="s">
        <v>3059</v>
      </c>
      <c r="C1230" s="171" t="s">
        <v>1820</v>
      </c>
      <c r="D1230" s="173">
        <v>1.62950796587925E-2</v>
      </c>
      <c r="E1230" s="173">
        <v>2.23358682511209E-2</v>
      </c>
      <c r="F1230" s="173">
        <v>1.0164285685544101</v>
      </c>
      <c r="G1230" s="173">
        <v>0.97289000000000003</v>
      </c>
      <c r="H1230" s="173">
        <v>1.0619099999999999</v>
      </c>
      <c r="I1230" s="173">
        <v>0.46566674600056202</v>
      </c>
      <c r="J1230" s="282">
        <v>441506</v>
      </c>
      <c r="K1230" s="282">
        <v>2636</v>
      </c>
      <c r="L1230" s="283">
        <v>438870</v>
      </c>
      <c r="M1230" s="171"/>
      <c r="N1230" s="171"/>
      <c r="O1230" s="171"/>
      <c r="P1230" s="171"/>
      <c r="Q1230" s="171"/>
      <c r="R1230" s="171"/>
      <c r="S1230" s="171"/>
      <c r="T1230" s="171"/>
      <c r="U1230" s="171"/>
      <c r="V1230" s="171"/>
      <c r="W1230" s="171"/>
      <c r="X1230" s="171"/>
      <c r="Y1230" s="171"/>
      <c r="Z1230" s="171"/>
      <c r="AA1230" s="171"/>
      <c r="AB1230" s="171"/>
    </row>
    <row r="1231" spans="1:28" ht="15.75" customHeight="1" x14ac:dyDescent="0.2">
      <c r="A1231" s="281">
        <v>514.1</v>
      </c>
      <c r="B1231" s="171" t="s">
        <v>3060</v>
      </c>
      <c r="C1231" s="171" t="s">
        <v>1818</v>
      </c>
      <c r="D1231" s="173">
        <v>3.6204426188474997E-2</v>
      </c>
      <c r="E1231" s="173">
        <v>4.9673413335506601E-2</v>
      </c>
      <c r="F1231" s="173">
        <v>1.03686778775682</v>
      </c>
      <c r="G1231" s="173">
        <v>0.94067999999999996</v>
      </c>
      <c r="H1231" s="173">
        <v>1.14289</v>
      </c>
      <c r="I1231" s="173">
        <v>0.46609392907222402</v>
      </c>
      <c r="J1231" s="282">
        <v>438716</v>
      </c>
      <c r="K1231" s="282">
        <v>530</v>
      </c>
      <c r="L1231" s="283">
        <v>438186</v>
      </c>
      <c r="M1231" s="171"/>
      <c r="N1231" s="171"/>
      <c r="O1231" s="171"/>
      <c r="P1231" s="171"/>
      <c r="Q1231" s="171"/>
      <c r="R1231" s="171"/>
      <c r="S1231" s="171"/>
      <c r="T1231" s="171"/>
      <c r="U1231" s="171"/>
      <c r="V1231" s="171"/>
      <c r="W1231" s="171"/>
      <c r="X1231" s="171"/>
      <c r="Y1231" s="171"/>
      <c r="Z1231" s="171"/>
      <c r="AA1231" s="171"/>
      <c r="AB1231" s="171"/>
    </row>
    <row r="1232" spans="1:28" ht="15.75" customHeight="1" x14ac:dyDescent="0.2">
      <c r="A1232" s="281">
        <v>912</v>
      </c>
      <c r="B1232" s="171" t="s">
        <v>3061</v>
      </c>
      <c r="C1232" s="171" t="s">
        <v>1938</v>
      </c>
      <c r="D1232" s="173">
        <v>-1.33381070708247E-2</v>
      </c>
      <c r="E1232" s="173">
        <v>1.84074001946553E-2</v>
      </c>
      <c r="F1232" s="173">
        <v>0.98675045130832795</v>
      </c>
      <c r="G1232" s="173">
        <v>0.95177999999999996</v>
      </c>
      <c r="H1232" s="173">
        <v>1.0229999999999999</v>
      </c>
      <c r="I1232" s="173">
        <v>0.46869396215193099</v>
      </c>
      <c r="J1232" s="282">
        <v>427193</v>
      </c>
      <c r="K1232" s="282">
        <v>3914</v>
      </c>
      <c r="L1232" s="283">
        <v>423279</v>
      </c>
      <c r="M1232" s="171"/>
      <c r="N1232" s="171"/>
      <c r="O1232" s="171"/>
      <c r="P1232" s="171"/>
      <c r="Q1232" s="171"/>
      <c r="R1232" s="171"/>
      <c r="S1232" s="171"/>
      <c r="T1232" s="171"/>
      <c r="U1232" s="171"/>
      <c r="V1232" s="171"/>
      <c r="W1232" s="171"/>
      <c r="X1232" s="171"/>
      <c r="Y1232" s="171"/>
      <c r="Z1232" s="171"/>
      <c r="AA1232" s="171"/>
      <c r="AB1232" s="171"/>
    </row>
    <row r="1233" spans="1:28" ht="15.75" customHeight="1" x14ac:dyDescent="0.2">
      <c r="A1233" s="281">
        <v>599</v>
      </c>
      <c r="B1233" s="171" t="s">
        <v>3062</v>
      </c>
      <c r="C1233" s="171" t="s">
        <v>1918</v>
      </c>
      <c r="D1233" s="173">
        <v>3.3542438348153798E-3</v>
      </c>
      <c r="E1233" s="173">
        <v>4.6401917173229902E-3</v>
      </c>
      <c r="F1233" s="173">
        <v>1.0033598756056801</v>
      </c>
      <c r="G1233" s="173">
        <v>0.99428000000000005</v>
      </c>
      <c r="H1233" s="173">
        <v>1.0125299999999999</v>
      </c>
      <c r="I1233" s="173">
        <v>0.46976128586086502</v>
      </c>
      <c r="J1233" s="282">
        <v>392984</v>
      </c>
      <c r="K1233" s="282">
        <v>78591</v>
      </c>
      <c r="L1233" s="283">
        <v>314393</v>
      </c>
      <c r="M1233" s="171"/>
      <c r="N1233" s="171"/>
      <c r="O1233" s="171"/>
      <c r="P1233" s="171"/>
      <c r="Q1233" s="171"/>
      <c r="R1233" s="171"/>
      <c r="S1233" s="171"/>
      <c r="T1233" s="171"/>
      <c r="U1233" s="171"/>
      <c r="V1233" s="171"/>
      <c r="W1233" s="171"/>
      <c r="X1233" s="171"/>
      <c r="Y1233" s="171"/>
      <c r="Z1233" s="171"/>
      <c r="AA1233" s="171"/>
      <c r="AB1233" s="171"/>
    </row>
    <row r="1234" spans="1:28" ht="15.75" customHeight="1" x14ac:dyDescent="0.2">
      <c r="A1234" s="281">
        <v>174</v>
      </c>
      <c r="B1234" s="171" t="s">
        <v>3063</v>
      </c>
      <c r="C1234" s="171" t="s">
        <v>1820</v>
      </c>
      <c r="D1234" s="173">
        <v>1.7577577151378702E-2</v>
      </c>
      <c r="E1234" s="173">
        <v>2.4320402417255901E-2</v>
      </c>
      <c r="F1234" s="173">
        <v>1.0177329719132</v>
      </c>
      <c r="G1234" s="173">
        <v>0.97036</v>
      </c>
      <c r="H1234" s="173">
        <v>1.06742</v>
      </c>
      <c r="I1234" s="173">
        <v>0.46983333161581098</v>
      </c>
      <c r="J1234" s="282">
        <v>440906</v>
      </c>
      <c r="K1234" s="282">
        <v>2435</v>
      </c>
      <c r="L1234" s="283">
        <v>438471</v>
      </c>
      <c r="M1234" s="171"/>
      <c r="N1234" s="171"/>
      <c r="O1234" s="171"/>
      <c r="P1234" s="171"/>
      <c r="Q1234" s="171"/>
      <c r="R1234" s="171"/>
      <c r="S1234" s="171"/>
      <c r="T1234" s="171"/>
      <c r="U1234" s="171"/>
      <c r="V1234" s="171"/>
      <c r="W1234" s="171"/>
      <c r="X1234" s="171"/>
      <c r="Y1234" s="171"/>
      <c r="Z1234" s="171"/>
      <c r="AA1234" s="171"/>
      <c r="AB1234" s="171"/>
    </row>
    <row r="1235" spans="1:28" ht="15.75" customHeight="1" x14ac:dyDescent="0.2">
      <c r="A1235" s="281">
        <v>586.29999999999995</v>
      </c>
      <c r="B1235" s="171" t="s">
        <v>3064</v>
      </c>
      <c r="C1235" s="171" t="s">
        <v>1918</v>
      </c>
      <c r="D1235" s="173">
        <v>4.8525307355666999E-2</v>
      </c>
      <c r="E1235" s="173">
        <v>6.7139848940645105E-2</v>
      </c>
      <c r="F1235" s="173">
        <v>1.0497219371705899</v>
      </c>
      <c r="G1235" s="173">
        <v>0.92029000000000005</v>
      </c>
      <c r="H1235" s="173">
        <v>1.19736</v>
      </c>
      <c r="I1235" s="173">
        <v>0.469833659908799</v>
      </c>
      <c r="J1235" s="282">
        <v>441338</v>
      </c>
      <c r="K1235" s="282">
        <v>290</v>
      </c>
      <c r="L1235" s="283">
        <v>441048</v>
      </c>
      <c r="M1235" s="171"/>
      <c r="N1235" s="171"/>
      <c r="O1235" s="171"/>
      <c r="P1235" s="171"/>
      <c r="Q1235" s="171"/>
      <c r="R1235" s="171"/>
      <c r="S1235" s="171"/>
      <c r="T1235" s="171"/>
      <c r="U1235" s="171"/>
      <c r="V1235" s="171"/>
      <c r="W1235" s="171"/>
      <c r="X1235" s="171"/>
      <c r="Y1235" s="171"/>
      <c r="Z1235" s="171"/>
      <c r="AA1235" s="171"/>
      <c r="AB1235" s="171"/>
    </row>
    <row r="1236" spans="1:28" ht="15.75" customHeight="1" x14ac:dyDescent="0.2">
      <c r="A1236" s="281">
        <v>528.41</v>
      </c>
      <c r="B1236" s="171" t="s">
        <v>3065</v>
      </c>
      <c r="C1236" s="171" t="s">
        <v>1849</v>
      </c>
      <c r="D1236" s="173">
        <v>-7.2181688043884196E-2</v>
      </c>
      <c r="E1236" s="173">
        <v>0.100184343180824</v>
      </c>
      <c r="F1236" s="173">
        <v>0.93036184483070805</v>
      </c>
      <c r="G1236" s="173">
        <v>0.76449</v>
      </c>
      <c r="H1236" s="173">
        <v>1.13222</v>
      </c>
      <c r="I1236" s="173">
        <v>0.47122414936388202</v>
      </c>
      <c r="J1236" s="282">
        <v>441464</v>
      </c>
      <c r="K1236" s="282">
        <v>131</v>
      </c>
      <c r="L1236" s="283">
        <v>441333</v>
      </c>
      <c r="M1236" s="171"/>
      <c r="N1236" s="171"/>
      <c r="O1236" s="171"/>
      <c r="P1236" s="171"/>
      <c r="Q1236" s="171"/>
      <c r="R1236" s="171"/>
      <c r="S1236" s="171"/>
      <c r="T1236" s="171"/>
      <c r="U1236" s="171"/>
      <c r="V1236" s="171"/>
      <c r="W1236" s="171"/>
      <c r="X1236" s="171"/>
      <c r="Y1236" s="171"/>
      <c r="Z1236" s="171"/>
      <c r="AA1236" s="171"/>
      <c r="AB1236" s="171"/>
    </row>
    <row r="1237" spans="1:28" ht="15.75" customHeight="1" x14ac:dyDescent="0.2">
      <c r="A1237" s="281">
        <v>626.4</v>
      </c>
      <c r="B1237" s="171" t="s">
        <v>3066</v>
      </c>
      <c r="C1237" s="171" t="s">
        <v>1918</v>
      </c>
      <c r="D1237" s="173">
        <v>-4.6615777078192498E-2</v>
      </c>
      <c r="E1237" s="173">
        <v>6.4771427831282605E-2</v>
      </c>
      <c r="F1237" s="173">
        <v>0.95445405027160501</v>
      </c>
      <c r="G1237" s="173">
        <v>0.84065999999999996</v>
      </c>
      <c r="H1237" s="173">
        <v>1.08365</v>
      </c>
      <c r="I1237" s="173">
        <v>0.47171181353675401</v>
      </c>
      <c r="J1237" s="282">
        <v>441610</v>
      </c>
      <c r="K1237" s="282">
        <v>322</v>
      </c>
      <c r="L1237" s="283">
        <v>441288</v>
      </c>
      <c r="M1237" s="171"/>
      <c r="N1237" s="171"/>
      <c r="O1237" s="171"/>
      <c r="P1237" s="171"/>
      <c r="Q1237" s="171"/>
      <c r="R1237" s="171"/>
      <c r="S1237" s="171"/>
      <c r="T1237" s="171"/>
      <c r="U1237" s="171"/>
      <c r="V1237" s="171"/>
      <c r="W1237" s="171"/>
      <c r="X1237" s="171"/>
      <c r="Y1237" s="171"/>
      <c r="Z1237" s="171"/>
      <c r="AA1237" s="171"/>
      <c r="AB1237" s="171"/>
    </row>
    <row r="1238" spans="1:28" ht="15.75" customHeight="1" x14ac:dyDescent="0.2">
      <c r="A1238" s="281">
        <v>556.1</v>
      </c>
      <c r="B1238" s="171" t="s">
        <v>3067</v>
      </c>
      <c r="C1238" s="171" t="s">
        <v>1849</v>
      </c>
      <c r="D1238" s="173">
        <v>2.4497095690794599E-2</v>
      </c>
      <c r="E1238" s="173">
        <v>3.4045682068360297E-2</v>
      </c>
      <c r="F1238" s="173">
        <v>1.0247996147679199</v>
      </c>
      <c r="G1238" s="173">
        <v>0.95865</v>
      </c>
      <c r="H1238" s="173">
        <v>1.09552</v>
      </c>
      <c r="I1238" s="173">
        <v>0.47181069671630099</v>
      </c>
      <c r="J1238" s="282">
        <v>438228</v>
      </c>
      <c r="K1238" s="282">
        <v>1130</v>
      </c>
      <c r="L1238" s="283">
        <v>437098</v>
      </c>
      <c r="M1238" s="171"/>
      <c r="N1238" s="171"/>
      <c r="O1238" s="171"/>
      <c r="P1238" s="171"/>
      <c r="Q1238" s="171"/>
      <c r="R1238" s="171"/>
      <c r="S1238" s="171"/>
      <c r="T1238" s="171"/>
      <c r="U1238" s="171"/>
      <c r="V1238" s="171"/>
      <c r="W1238" s="171"/>
      <c r="X1238" s="171"/>
      <c r="Y1238" s="171"/>
      <c r="Z1238" s="171"/>
      <c r="AA1238" s="171"/>
      <c r="AB1238" s="171"/>
    </row>
    <row r="1239" spans="1:28" ht="15.75" customHeight="1" x14ac:dyDescent="0.2">
      <c r="A1239" s="281">
        <v>379</v>
      </c>
      <c r="B1239" s="171" t="s">
        <v>3068</v>
      </c>
      <c r="C1239" s="171" t="s">
        <v>1896</v>
      </c>
      <c r="D1239" s="173">
        <v>-3.7619470373499802E-3</v>
      </c>
      <c r="E1239" s="173">
        <v>5.2346487848541198E-3</v>
      </c>
      <c r="F1239" s="173">
        <v>0.99624512022041201</v>
      </c>
      <c r="G1239" s="173">
        <v>0.98607999999999996</v>
      </c>
      <c r="H1239" s="173">
        <v>1.0065200000000001</v>
      </c>
      <c r="I1239" s="173">
        <v>0.47234874632165103</v>
      </c>
      <c r="J1239" s="282">
        <v>399348</v>
      </c>
      <c r="K1239" s="282">
        <v>57780</v>
      </c>
      <c r="L1239" s="283">
        <v>341568</v>
      </c>
      <c r="M1239" s="171"/>
      <c r="N1239" s="171"/>
      <c r="O1239" s="171"/>
      <c r="P1239" s="171"/>
      <c r="Q1239" s="171"/>
      <c r="R1239" s="171"/>
      <c r="S1239" s="171"/>
      <c r="T1239" s="171"/>
      <c r="U1239" s="171"/>
      <c r="V1239" s="171"/>
      <c r="W1239" s="171"/>
      <c r="X1239" s="171"/>
      <c r="Y1239" s="171"/>
      <c r="Z1239" s="171"/>
      <c r="AA1239" s="171"/>
      <c r="AB1239" s="171"/>
    </row>
    <row r="1240" spans="1:28" ht="15.75" customHeight="1" x14ac:dyDescent="0.2">
      <c r="A1240" s="281">
        <v>580.11</v>
      </c>
      <c r="B1240" s="171" t="s">
        <v>3069</v>
      </c>
      <c r="C1240" s="171" t="s">
        <v>1918</v>
      </c>
      <c r="D1240" s="173">
        <v>5.0532597983691502E-2</v>
      </c>
      <c r="E1240" s="173">
        <v>7.0673466129955398E-2</v>
      </c>
      <c r="F1240" s="173">
        <v>1.05183115037084</v>
      </c>
      <c r="G1240" s="173">
        <v>0.91576999999999997</v>
      </c>
      <c r="H1240" s="173">
        <v>1.2081</v>
      </c>
      <c r="I1240" s="173">
        <v>0.47459969067600999</v>
      </c>
      <c r="J1240" s="282">
        <v>441760</v>
      </c>
      <c r="K1240" s="282">
        <v>262</v>
      </c>
      <c r="L1240" s="283">
        <v>441498</v>
      </c>
      <c r="M1240" s="171"/>
      <c r="N1240" s="171"/>
      <c r="O1240" s="171"/>
      <c r="P1240" s="171"/>
      <c r="Q1240" s="171"/>
      <c r="R1240" s="171"/>
      <c r="S1240" s="171"/>
      <c r="T1240" s="171"/>
      <c r="U1240" s="171"/>
      <c r="V1240" s="171"/>
      <c r="W1240" s="171"/>
      <c r="X1240" s="171"/>
      <c r="Y1240" s="171"/>
      <c r="Z1240" s="171"/>
      <c r="AA1240" s="171"/>
      <c r="AB1240" s="171"/>
    </row>
    <row r="1241" spans="1:28" ht="15.75" customHeight="1" x14ac:dyDescent="0.2">
      <c r="A1241" s="281">
        <v>264</v>
      </c>
      <c r="B1241" s="171" t="s">
        <v>3070</v>
      </c>
      <c r="C1241" s="171" t="s">
        <v>1859</v>
      </c>
      <c r="D1241" s="173">
        <v>-5.0958861006120702E-2</v>
      </c>
      <c r="E1241" s="173">
        <v>7.1371454640317702E-2</v>
      </c>
      <c r="F1241" s="173">
        <v>0.95031776484498198</v>
      </c>
      <c r="G1241" s="173">
        <v>0.82625999999999999</v>
      </c>
      <c r="H1241" s="173">
        <v>1.093</v>
      </c>
      <c r="I1241" s="173">
        <v>0.47523027774119497</v>
      </c>
      <c r="J1241" s="282">
        <v>441281</v>
      </c>
      <c r="K1241" s="282">
        <v>256</v>
      </c>
      <c r="L1241" s="283">
        <v>441025</v>
      </c>
      <c r="M1241" s="171"/>
      <c r="N1241" s="171"/>
      <c r="O1241" s="171"/>
      <c r="P1241" s="171"/>
      <c r="Q1241" s="171"/>
      <c r="R1241" s="171"/>
      <c r="S1241" s="171"/>
      <c r="T1241" s="171"/>
      <c r="U1241" s="171"/>
      <c r="V1241" s="171"/>
      <c r="W1241" s="171"/>
      <c r="X1241" s="171"/>
      <c r="Y1241" s="171"/>
      <c r="Z1241" s="171"/>
      <c r="AA1241" s="171"/>
      <c r="AB1241" s="171"/>
    </row>
    <row r="1242" spans="1:28" ht="15.75" customHeight="1" x14ac:dyDescent="0.2">
      <c r="A1242" s="281">
        <v>599.29999999999995</v>
      </c>
      <c r="B1242" s="171" t="s">
        <v>3071</v>
      </c>
      <c r="C1242" s="171" t="s">
        <v>1918</v>
      </c>
      <c r="D1242" s="173">
        <v>9.6227521176398493E-3</v>
      </c>
      <c r="E1242" s="173">
        <v>1.35279304108161E-2</v>
      </c>
      <c r="F1242" s="173">
        <v>1.00966919966165</v>
      </c>
      <c r="G1242" s="173">
        <v>0.98324999999999996</v>
      </c>
      <c r="H1242" s="173">
        <v>1.0367999999999999</v>
      </c>
      <c r="I1242" s="173">
        <v>0.476882999591139</v>
      </c>
      <c r="J1242" s="282">
        <v>422370</v>
      </c>
      <c r="K1242" s="282">
        <v>7321</v>
      </c>
      <c r="L1242" s="283">
        <v>415049</v>
      </c>
      <c r="M1242" s="171"/>
      <c r="N1242" s="171"/>
      <c r="O1242" s="171"/>
      <c r="P1242" s="171"/>
      <c r="Q1242" s="171"/>
      <c r="R1242" s="171"/>
      <c r="S1242" s="171"/>
      <c r="T1242" s="171"/>
      <c r="U1242" s="171"/>
      <c r="V1242" s="171"/>
      <c r="W1242" s="171"/>
      <c r="X1242" s="171"/>
      <c r="Y1242" s="171"/>
      <c r="Z1242" s="171"/>
      <c r="AA1242" s="171"/>
      <c r="AB1242" s="171"/>
    </row>
    <row r="1243" spans="1:28" ht="15.75" customHeight="1" x14ac:dyDescent="0.2">
      <c r="A1243" s="281">
        <v>851</v>
      </c>
      <c r="B1243" s="171" t="s">
        <v>3072</v>
      </c>
      <c r="C1243" s="171" t="s">
        <v>1938</v>
      </c>
      <c r="D1243" s="173">
        <v>1.3189757459667601E-2</v>
      </c>
      <c r="E1243" s="173">
        <v>1.85542283274116E-2</v>
      </c>
      <c r="F1243" s="173">
        <v>1.01327712601135</v>
      </c>
      <c r="G1243" s="173">
        <v>0.97709000000000001</v>
      </c>
      <c r="H1243" s="173">
        <v>1.0508</v>
      </c>
      <c r="I1243" s="173">
        <v>0.47716101796277599</v>
      </c>
      <c r="J1243" s="282">
        <v>435819</v>
      </c>
      <c r="K1243" s="282">
        <v>3842</v>
      </c>
      <c r="L1243" s="283">
        <v>431977</v>
      </c>
      <c r="M1243" s="171"/>
      <c r="N1243" s="171"/>
      <c r="O1243" s="171"/>
      <c r="P1243" s="171"/>
      <c r="Q1243" s="171"/>
      <c r="R1243" s="171"/>
      <c r="S1243" s="171"/>
      <c r="T1243" s="171"/>
      <c r="U1243" s="171"/>
      <c r="V1243" s="171"/>
      <c r="W1243" s="171"/>
      <c r="X1243" s="171"/>
      <c r="Y1243" s="171"/>
      <c r="Z1243" s="171"/>
      <c r="AA1243" s="171"/>
      <c r="AB1243" s="171"/>
    </row>
    <row r="1244" spans="1:28" ht="15.75" customHeight="1" x14ac:dyDescent="0.2">
      <c r="A1244" s="281">
        <v>707.3</v>
      </c>
      <c r="B1244" s="171" t="s">
        <v>3073</v>
      </c>
      <c r="C1244" s="171" t="s">
        <v>1855</v>
      </c>
      <c r="D1244" s="173">
        <v>1.17484922622002E-2</v>
      </c>
      <c r="E1244" s="173">
        <v>1.65350767670139E-2</v>
      </c>
      <c r="F1244" s="173">
        <v>1.01181777686143</v>
      </c>
      <c r="G1244" s="173">
        <v>0.97955000000000003</v>
      </c>
      <c r="H1244" s="173">
        <v>1.04515</v>
      </c>
      <c r="I1244" s="173">
        <v>0.47738212599366903</v>
      </c>
      <c r="J1244" s="282">
        <v>434011</v>
      </c>
      <c r="K1244" s="282">
        <v>4835</v>
      </c>
      <c r="L1244" s="283">
        <v>429176</v>
      </c>
      <c r="M1244" s="171"/>
      <c r="N1244" s="171"/>
      <c r="O1244" s="171"/>
      <c r="P1244" s="171"/>
      <c r="Q1244" s="171"/>
      <c r="R1244" s="171"/>
      <c r="S1244" s="171"/>
      <c r="T1244" s="171"/>
      <c r="U1244" s="171"/>
      <c r="V1244" s="171"/>
      <c r="W1244" s="171"/>
      <c r="X1244" s="171"/>
      <c r="Y1244" s="171"/>
      <c r="Z1244" s="171"/>
      <c r="AA1244" s="171"/>
      <c r="AB1244" s="171"/>
    </row>
    <row r="1245" spans="1:28" ht="15.75" customHeight="1" x14ac:dyDescent="0.2">
      <c r="A1245" s="281">
        <v>790.8</v>
      </c>
      <c r="B1245" s="171" t="s">
        <v>3074</v>
      </c>
      <c r="C1245" s="171" t="s">
        <v>1914</v>
      </c>
      <c r="D1245" s="173">
        <v>5.1201757525673998E-2</v>
      </c>
      <c r="E1245" s="173">
        <v>7.2480984899797499E-2</v>
      </c>
      <c r="F1245" s="173">
        <v>1.0525352287657801</v>
      </c>
      <c r="G1245" s="173">
        <v>0.91313999999999995</v>
      </c>
      <c r="H1245" s="173">
        <v>1.2132000000000001</v>
      </c>
      <c r="I1245" s="173">
        <v>0.47992921553058698</v>
      </c>
      <c r="J1245" s="282">
        <v>441046</v>
      </c>
      <c r="K1245" s="282">
        <v>250</v>
      </c>
      <c r="L1245" s="283">
        <v>440796</v>
      </c>
      <c r="M1245" s="171"/>
      <c r="N1245" s="171"/>
      <c r="O1245" s="171"/>
      <c r="P1245" s="171"/>
      <c r="Q1245" s="171"/>
      <c r="R1245" s="171"/>
      <c r="S1245" s="171"/>
      <c r="T1245" s="171"/>
      <c r="U1245" s="171"/>
      <c r="V1245" s="171"/>
      <c r="W1245" s="171"/>
      <c r="X1245" s="171"/>
      <c r="Y1245" s="171"/>
      <c r="Z1245" s="171"/>
      <c r="AA1245" s="171"/>
      <c r="AB1245" s="171"/>
    </row>
    <row r="1246" spans="1:28" ht="15.75" customHeight="1" x14ac:dyDescent="0.2">
      <c r="A1246" s="281">
        <v>286</v>
      </c>
      <c r="B1246" s="171" t="s">
        <v>3075</v>
      </c>
      <c r="C1246" s="171" t="s">
        <v>1852</v>
      </c>
      <c r="D1246" s="173">
        <v>7.5705159431242704E-3</v>
      </c>
      <c r="E1246" s="173">
        <v>1.08674413649694E-2</v>
      </c>
      <c r="F1246" s="173">
        <v>1.00759924475048</v>
      </c>
      <c r="G1246" s="173">
        <v>0.98636000000000001</v>
      </c>
      <c r="H1246" s="173">
        <v>1.02929</v>
      </c>
      <c r="I1246" s="173">
        <v>0.48603839312150099</v>
      </c>
      <c r="J1246" s="282">
        <v>431263</v>
      </c>
      <c r="K1246" s="282">
        <v>11383</v>
      </c>
      <c r="L1246" s="283">
        <v>419880</v>
      </c>
      <c r="M1246" s="171"/>
      <c r="N1246" s="171"/>
      <c r="O1246" s="171"/>
      <c r="P1246" s="171"/>
      <c r="Q1246" s="171"/>
      <c r="R1246" s="171"/>
      <c r="S1246" s="171"/>
      <c r="T1246" s="171"/>
      <c r="U1246" s="171"/>
      <c r="V1246" s="171"/>
      <c r="W1246" s="171"/>
      <c r="X1246" s="171"/>
      <c r="Y1246" s="171"/>
      <c r="Z1246" s="171"/>
      <c r="AA1246" s="171"/>
      <c r="AB1246" s="171"/>
    </row>
    <row r="1247" spans="1:28" ht="15.75" customHeight="1" x14ac:dyDescent="0.2">
      <c r="A1247" s="281">
        <v>300.3</v>
      </c>
      <c r="B1247" s="171" t="s">
        <v>3076</v>
      </c>
      <c r="C1247" s="171" t="s">
        <v>1816</v>
      </c>
      <c r="D1247" s="173">
        <v>1.23122804248236E-2</v>
      </c>
      <c r="E1247" s="173">
        <v>1.7728513077849398E-2</v>
      </c>
      <c r="F1247" s="173">
        <v>1.0123883885837099</v>
      </c>
      <c r="G1247" s="173">
        <v>0.97780999999999996</v>
      </c>
      <c r="H1247" s="173">
        <v>1.04819</v>
      </c>
      <c r="I1247" s="173">
        <v>0.48737477975821802</v>
      </c>
      <c r="J1247" s="282">
        <v>439352</v>
      </c>
      <c r="K1247" s="282">
        <v>4253</v>
      </c>
      <c r="L1247" s="283">
        <v>435099</v>
      </c>
      <c r="M1247" s="171"/>
      <c r="N1247" s="171"/>
      <c r="O1247" s="171"/>
      <c r="P1247" s="171"/>
      <c r="Q1247" s="171"/>
      <c r="R1247" s="171"/>
      <c r="S1247" s="171"/>
      <c r="T1247" s="171"/>
      <c r="U1247" s="171"/>
      <c r="V1247" s="171"/>
      <c r="W1247" s="171"/>
      <c r="X1247" s="171"/>
      <c r="Y1247" s="171"/>
      <c r="Z1247" s="171"/>
      <c r="AA1247" s="171"/>
      <c r="AB1247" s="171"/>
    </row>
    <row r="1248" spans="1:28" ht="15.75" customHeight="1" x14ac:dyDescent="0.2">
      <c r="A1248" s="281">
        <v>204.22</v>
      </c>
      <c r="B1248" s="171" t="s">
        <v>3077</v>
      </c>
      <c r="C1248" s="171" t="s">
        <v>1820</v>
      </c>
      <c r="D1248" s="173">
        <v>-3.0435003259289502E-2</v>
      </c>
      <c r="E1248" s="173">
        <v>4.3990529366919703E-2</v>
      </c>
      <c r="F1248" s="173">
        <v>0.97002347838279301</v>
      </c>
      <c r="G1248" s="173">
        <v>0.88988999999999996</v>
      </c>
      <c r="H1248" s="173">
        <v>1.0573699999999999</v>
      </c>
      <c r="I1248" s="173">
        <v>0.48902931276701</v>
      </c>
      <c r="J1248" s="282">
        <v>441854</v>
      </c>
      <c r="K1248" s="282">
        <v>678</v>
      </c>
      <c r="L1248" s="283">
        <v>441176</v>
      </c>
      <c r="M1248" s="171"/>
      <c r="N1248" s="171"/>
      <c r="O1248" s="171"/>
      <c r="P1248" s="171"/>
      <c r="Q1248" s="171"/>
      <c r="R1248" s="171"/>
      <c r="S1248" s="171"/>
      <c r="T1248" s="171"/>
      <c r="U1248" s="171"/>
      <c r="V1248" s="171"/>
      <c r="W1248" s="171"/>
      <c r="X1248" s="171"/>
      <c r="Y1248" s="171"/>
      <c r="Z1248" s="171"/>
      <c r="AA1248" s="171"/>
      <c r="AB1248" s="171"/>
    </row>
    <row r="1249" spans="1:28" ht="15.75" customHeight="1" x14ac:dyDescent="0.2">
      <c r="A1249" s="281">
        <v>305.20999999999998</v>
      </c>
      <c r="B1249" s="171" t="s">
        <v>3078</v>
      </c>
      <c r="C1249" s="171" t="s">
        <v>1816</v>
      </c>
      <c r="D1249" s="173">
        <v>5.9454735151128597E-2</v>
      </c>
      <c r="E1249" s="173">
        <v>8.6262486359941201E-2</v>
      </c>
      <c r="F1249" s="173">
        <v>1.0612577222219</v>
      </c>
      <c r="G1249" s="173">
        <v>0.89617000000000002</v>
      </c>
      <c r="H1249" s="173">
        <v>1.25675</v>
      </c>
      <c r="I1249" s="173">
        <v>0.49067823671633298</v>
      </c>
      <c r="J1249" s="282">
        <v>441864</v>
      </c>
      <c r="K1249" s="282">
        <v>179</v>
      </c>
      <c r="L1249" s="283">
        <v>441685</v>
      </c>
      <c r="M1249" s="171"/>
      <c r="N1249" s="171"/>
      <c r="O1249" s="171"/>
      <c r="P1249" s="171"/>
      <c r="Q1249" s="171"/>
      <c r="R1249" s="171"/>
      <c r="S1249" s="171"/>
      <c r="T1249" s="171"/>
      <c r="U1249" s="171"/>
      <c r="V1249" s="171"/>
      <c r="W1249" s="171"/>
      <c r="X1249" s="171"/>
      <c r="Y1249" s="171"/>
      <c r="Z1249" s="171"/>
      <c r="AA1249" s="171"/>
      <c r="AB1249" s="171"/>
    </row>
    <row r="1250" spans="1:28" ht="15.75" customHeight="1" x14ac:dyDescent="0.2">
      <c r="A1250" s="281">
        <v>751.3</v>
      </c>
      <c r="B1250" s="171" t="s">
        <v>3079</v>
      </c>
      <c r="C1250" s="171" t="s">
        <v>2247</v>
      </c>
      <c r="D1250" s="173">
        <v>-6.51435582936708E-2</v>
      </c>
      <c r="E1250" s="173">
        <v>9.4901164413942807E-2</v>
      </c>
      <c r="F1250" s="173">
        <v>0.936932949226849</v>
      </c>
      <c r="G1250" s="173">
        <v>0.77790999999999999</v>
      </c>
      <c r="H1250" s="173">
        <v>1.1284700000000001</v>
      </c>
      <c r="I1250" s="173">
        <v>0.49243832512364899</v>
      </c>
      <c r="J1250" s="282">
        <v>441707</v>
      </c>
      <c r="K1250" s="282">
        <v>146</v>
      </c>
      <c r="L1250" s="283">
        <v>441561</v>
      </c>
      <c r="M1250" s="171"/>
      <c r="N1250" s="171"/>
      <c r="O1250" s="171"/>
      <c r="P1250" s="171"/>
      <c r="Q1250" s="171"/>
      <c r="R1250" s="171"/>
      <c r="S1250" s="171"/>
      <c r="T1250" s="171"/>
      <c r="U1250" s="171"/>
      <c r="V1250" s="171"/>
      <c r="W1250" s="171"/>
      <c r="X1250" s="171"/>
      <c r="Y1250" s="171"/>
      <c r="Z1250" s="171"/>
      <c r="AA1250" s="171"/>
      <c r="AB1250" s="171"/>
    </row>
    <row r="1251" spans="1:28" ht="15.75" customHeight="1" x14ac:dyDescent="0.2">
      <c r="A1251" s="281">
        <v>520.1</v>
      </c>
      <c r="B1251" s="171" t="s">
        <v>3080</v>
      </c>
      <c r="C1251" s="171" t="s">
        <v>1849</v>
      </c>
      <c r="D1251" s="173">
        <v>2.0457301247763501E-2</v>
      </c>
      <c r="E1251" s="173">
        <v>2.9842841369063799E-2</v>
      </c>
      <c r="F1251" s="173">
        <v>1.0206679860632999</v>
      </c>
      <c r="G1251" s="173">
        <v>0.96267999999999998</v>
      </c>
      <c r="H1251" s="173">
        <v>1.0821499999999999</v>
      </c>
      <c r="I1251" s="173">
        <v>0.49302775274592697</v>
      </c>
      <c r="J1251" s="282">
        <v>437082</v>
      </c>
      <c r="K1251" s="282">
        <v>1478</v>
      </c>
      <c r="L1251" s="283">
        <v>435604</v>
      </c>
      <c r="M1251" s="171"/>
      <c r="N1251" s="171"/>
      <c r="O1251" s="171"/>
      <c r="P1251" s="171"/>
      <c r="Q1251" s="171"/>
      <c r="R1251" s="171"/>
      <c r="S1251" s="171"/>
      <c r="T1251" s="171"/>
      <c r="U1251" s="171"/>
      <c r="V1251" s="171"/>
      <c r="W1251" s="171"/>
      <c r="X1251" s="171"/>
      <c r="Y1251" s="171"/>
      <c r="Z1251" s="171"/>
      <c r="AA1251" s="171"/>
      <c r="AB1251" s="171"/>
    </row>
    <row r="1252" spans="1:28" ht="15.75" customHeight="1" x14ac:dyDescent="0.2">
      <c r="A1252" s="281">
        <v>184.11</v>
      </c>
      <c r="B1252" s="171" t="s">
        <v>3081</v>
      </c>
      <c r="C1252" s="171" t="s">
        <v>1820</v>
      </c>
      <c r="D1252" s="173">
        <v>5.7597666369366397E-2</v>
      </c>
      <c r="E1252" s="173">
        <v>8.4200158937383696E-2</v>
      </c>
      <c r="F1252" s="173">
        <v>1.0592887224864</v>
      </c>
      <c r="G1252" s="173">
        <v>0.89814000000000005</v>
      </c>
      <c r="H1252" s="173">
        <v>1.24936</v>
      </c>
      <c r="I1252" s="173">
        <v>0.49393948634375501</v>
      </c>
      <c r="J1252" s="282">
        <v>441888</v>
      </c>
      <c r="K1252" s="282">
        <v>189</v>
      </c>
      <c r="L1252" s="283">
        <v>441699</v>
      </c>
      <c r="M1252" s="171"/>
      <c r="N1252" s="171"/>
      <c r="O1252" s="171"/>
      <c r="P1252" s="171"/>
      <c r="Q1252" s="171"/>
      <c r="R1252" s="171"/>
      <c r="S1252" s="171"/>
      <c r="T1252" s="171"/>
      <c r="U1252" s="171"/>
      <c r="V1252" s="171"/>
      <c r="W1252" s="171"/>
      <c r="X1252" s="171"/>
      <c r="Y1252" s="171"/>
      <c r="Z1252" s="171"/>
      <c r="AA1252" s="171"/>
      <c r="AB1252" s="171"/>
    </row>
    <row r="1253" spans="1:28" ht="15.75" customHeight="1" x14ac:dyDescent="0.2">
      <c r="A1253" s="281">
        <v>270.3</v>
      </c>
      <c r="B1253" s="171" t="s">
        <v>3082</v>
      </c>
      <c r="C1253" s="171" t="s">
        <v>1859</v>
      </c>
      <c r="D1253" s="173">
        <v>1.1268746038023299E-2</v>
      </c>
      <c r="E1253" s="173">
        <v>1.6486293814752001E-2</v>
      </c>
      <c r="F1253" s="173">
        <v>1.0113324775229899</v>
      </c>
      <c r="G1253" s="173">
        <v>0.97918000000000005</v>
      </c>
      <c r="H1253" s="173">
        <v>1.0445500000000001</v>
      </c>
      <c r="I1253" s="173">
        <v>0.49427699528340702</v>
      </c>
      <c r="J1253" s="282">
        <v>438204</v>
      </c>
      <c r="K1253" s="282">
        <v>4873</v>
      </c>
      <c r="L1253" s="283">
        <v>433331</v>
      </c>
      <c r="M1253" s="171"/>
      <c r="N1253" s="171"/>
      <c r="O1253" s="171"/>
      <c r="P1253" s="171"/>
      <c r="Q1253" s="171"/>
      <c r="R1253" s="171"/>
      <c r="S1253" s="171"/>
      <c r="T1253" s="171"/>
      <c r="U1253" s="171"/>
      <c r="V1253" s="171"/>
      <c r="W1253" s="171"/>
      <c r="X1253" s="171"/>
      <c r="Y1253" s="171"/>
      <c r="Z1253" s="171"/>
      <c r="AA1253" s="171"/>
      <c r="AB1253" s="171"/>
    </row>
    <row r="1254" spans="1:28" ht="15.75" customHeight="1" x14ac:dyDescent="0.2">
      <c r="A1254" s="281">
        <v>686.5</v>
      </c>
      <c r="B1254" s="171" t="s">
        <v>3083</v>
      </c>
      <c r="C1254" s="171" t="s">
        <v>1855</v>
      </c>
      <c r="D1254" s="173">
        <v>-4.7450051172667998E-2</v>
      </c>
      <c r="E1254" s="173">
        <v>6.9427131197828507E-2</v>
      </c>
      <c r="F1254" s="173">
        <v>0.95365810604708501</v>
      </c>
      <c r="G1254" s="173">
        <v>0.83233000000000001</v>
      </c>
      <c r="H1254" s="173">
        <v>1.09267</v>
      </c>
      <c r="I1254" s="173">
        <v>0.49432182164023702</v>
      </c>
      <c r="J1254" s="282">
        <v>441151</v>
      </c>
      <c r="K1254" s="282">
        <v>272</v>
      </c>
      <c r="L1254" s="283">
        <v>440879</v>
      </c>
      <c r="M1254" s="171"/>
      <c r="N1254" s="171"/>
      <c r="O1254" s="171"/>
      <c r="P1254" s="171"/>
      <c r="Q1254" s="171"/>
      <c r="R1254" s="171"/>
      <c r="S1254" s="171"/>
      <c r="T1254" s="171"/>
      <c r="U1254" s="171"/>
      <c r="V1254" s="171"/>
      <c r="W1254" s="171"/>
      <c r="X1254" s="171"/>
      <c r="Y1254" s="171"/>
      <c r="Z1254" s="171"/>
      <c r="AA1254" s="171"/>
      <c r="AB1254" s="171"/>
    </row>
    <row r="1255" spans="1:28" ht="15.75" customHeight="1" x14ac:dyDescent="0.2">
      <c r="A1255" s="281">
        <v>204.21</v>
      </c>
      <c r="B1255" s="171" t="s">
        <v>3084</v>
      </c>
      <c r="C1255" s="171" t="s">
        <v>1820</v>
      </c>
      <c r="D1255" s="173">
        <v>-3.3392652046397603E-2</v>
      </c>
      <c r="E1255" s="173">
        <v>4.8875925919580801E-2</v>
      </c>
      <c r="F1255" s="173">
        <v>0.96715872816931303</v>
      </c>
      <c r="G1255" s="173">
        <v>0.87880999999999998</v>
      </c>
      <c r="H1255" s="173">
        <v>1.0643899999999999</v>
      </c>
      <c r="I1255" s="173">
        <v>0.49447246511367199</v>
      </c>
      <c r="J1255" s="282">
        <v>441725</v>
      </c>
      <c r="K1255" s="282">
        <v>549</v>
      </c>
      <c r="L1255" s="283">
        <v>441176</v>
      </c>
      <c r="M1255" s="171"/>
      <c r="N1255" s="171"/>
      <c r="O1255" s="171"/>
      <c r="P1255" s="171"/>
      <c r="Q1255" s="171"/>
      <c r="R1255" s="171"/>
      <c r="S1255" s="171"/>
      <c r="T1255" s="171"/>
      <c r="U1255" s="171"/>
      <c r="V1255" s="171"/>
      <c r="W1255" s="171"/>
      <c r="X1255" s="171"/>
      <c r="Y1255" s="171"/>
      <c r="Z1255" s="171"/>
      <c r="AA1255" s="171"/>
      <c r="AB1255" s="171"/>
    </row>
    <row r="1256" spans="1:28" ht="15.75" customHeight="1" x14ac:dyDescent="0.2">
      <c r="A1256" s="281">
        <v>687.4</v>
      </c>
      <c r="B1256" s="171" t="s">
        <v>3085</v>
      </c>
      <c r="C1256" s="171" t="s">
        <v>1855</v>
      </c>
      <c r="D1256" s="173">
        <v>4.4470780093489202E-3</v>
      </c>
      <c r="E1256" s="173">
        <v>6.5141326210835298E-3</v>
      </c>
      <c r="F1256" s="173">
        <v>1.0044569809350099</v>
      </c>
      <c r="G1256" s="173">
        <v>0.99170999999999998</v>
      </c>
      <c r="H1256" s="173">
        <v>1.01736</v>
      </c>
      <c r="I1256" s="173">
        <v>0.49480810471376402</v>
      </c>
      <c r="J1256" s="282">
        <v>393815</v>
      </c>
      <c r="K1256" s="282">
        <v>34110</v>
      </c>
      <c r="L1256" s="283">
        <v>359705</v>
      </c>
      <c r="M1256" s="171"/>
      <c r="N1256" s="171"/>
      <c r="O1256" s="171"/>
      <c r="P1256" s="171"/>
      <c r="Q1256" s="171"/>
      <c r="R1256" s="171"/>
      <c r="S1256" s="171"/>
      <c r="T1256" s="171"/>
      <c r="U1256" s="171"/>
      <c r="V1256" s="171"/>
      <c r="W1256" s="171"/>
      <c r="X1256" s="171"/>
      <c r="Y1256" s="171"/>
      <c r="Z1256" s="171"/>
      <c r="AA1256" s="171"/>
      <c r="AB1256" s="171"/>
    </row>
    <row r="1257" spans="1:28" ht="15.75" customHeight="1" x14ac:dyDescent="0.2">
      <c r="A1257" s="281">
        <v>474.2</v>
      </c>
      <c r="B1257" s="171" t="s">
        <v>3086</v>
      </c>
      <c r="C1257" s="171" t="s">
        <v>1818</v>
      </c>
      <c r="D1257" s="173">
        <v>1.9217091717183402E-2</v>
      </c>
      <c r="E1257" s="173">
        <v>2.82610905881218E-2</v>
      </c>
      <c r="F1257" s="173">
        <v>1.0194029285297801</v>
      </c>
      <c r="G1257" s="173">
        <v>0.96447000000000005</v>
      </c>
      <c r="H1257" s="173">
        <v>1.0774600000000001</v>
      </c>
      <c r="I1257" s="173">
        <v>0.49651454052208299</v>
      </c>
      <c r="J1257" s="282">
        <v>439757</v>
      </c>
      <c r="K1257" s="282">
        <v>1671</v>
      </c>
      <c r="L1257" s="283">
        <v>438086</v>
      </c>
      <c r="M1257" s="171"/>
      <c r="N1257" s="171"/>
      <c r="O1257" s="171"/>
      <c r="P1257" s="171"/>
      <c r="Q1257" s="171"/>
      <c r="R1257" s="171"/>
      <c r="S1257" s="171"/>
      <c r="T1257" s="171"/>
      <c r="U1257" s="171"/>
      <c r="V1257" s="171"/>
      <c r="W1257" s="171"/>
      <c r="X1257" s="171"/>
      <c r="Y1257" s="171"/>
      <c r="Z1257" s="171"/>
      <c r="AA1257" s="171"/>
      <c r="AB1257" s="171"/>
    </row>
    <row r="1258" spans="1:28" ht="15.75" customHeight="1" x14ac:dyDescent="0.2">
      <c r="A1258" s="281">
        <v>130.1</v>
      </c>
      <c r="B1258" s="171" t="s">
        <v>3087</v>
      </c>
      <c r="C1258" s="171" t="s">
        <v>1844</v>
      </c>
      <c r="D1258" s="173">
        <v>2.40544703131562E-2</v>
      </c>
      <c r="E1258" s="173">
        <v>3.5393278499528599E-2</v>
      </c>
      <c r="F1258" s="173">
        <v>1.0243461128245701</v>
      </c>
      <c r="G1258" s="173">
        <v>0.95569999999999999</v>
      </c>
      <c r="H1258" s="173">
        <v>1.0979300000000001</v>
      </c>
      <c r="I1258" s="173">
        <v>0.49673632748884999</v>
      </c>
      <c r="J1258" s="282">
        <v>440145</v>
      </c>
      <c r="K1258" s="282">
        <v>1052</v>
      </c>
      <c r="L1258" s="283">
        <v>439093</v>
      </c>
      <c r="M1258" s="171"/>
      <c r="N1258" s="171"/>
      <c r="O1258" s="171"/>
      <c r="P1258" s="171"/>
      <c r="Q1258" s="171"/>
      <c r="R1258" s="171"/>
      <c r="S1258" s="171"/>
      <c r="T1258" s="171"/>
      <c r="U1258" s="171"/>
      <c r="V1258" s="171"/>
      <c r="W1258" s="171"/>
      <c r="X1258" s="171"/>
      <c r="Y1258" s="171"/>
      <c r="Z1258" s="171"/>
      <c r="AA1258" s="171"/>
      <c r="AB1258" s="171"/>
    </row>
    <row r="1259" spans="1:28" ht="15.75" customHeight="1" x14ac:dyDescent="0.2">
      <c r="A1259" s="281">
        <v>580.1</v>
      </c>
      <c r="B1259" s="171" t="s">
        <v>3088</v>
      </c>
      <c r="C1259" s="171" t="s">
        <v>1918</v>
      </c>
      <c r="D1259" s="173">
        <v>2.2855808325965499E-2</v>
      </c>
      <c r="E1259" s="173">
        <v>3.3980584819259099E-2</v>
      </c>
      <c r="F1259" s="173">
        <v>1.02311900366887</v>
      </c>
      <c r="G1259" s="173">
        <v>0.95720000000000005</v>
      </c>
      <c r="H1259" s="173">
        <v>1.09358</v>
      </c>
      <c r="I1259" s="173">
        <v>0.50119305658003999</v>
      </c>
      <c r="J1259" s="282">
        <v>440841</v>
      </c>
      <c r="K1259" s="282">
        <v>1135</v>
      </c>
      <c r="L1259" s="283">
        <v>439706</v>
      </c>
      <c r="M1259" s="171"/>
      <c r="N1259" s="171"/>
      <c r="O1259" s="171"/>
      <c r="P1259" s="171"/>
      <c r="Q1259" s="171"/>
      <c r="R1259" s="171"/>
      <c r="S1259" s="171"/>
      <c r="T1259" s="171"/>
      <c r="U1259" s="171"/>
      <c r="V1259" s="171"/>
      <c r="W1259" s="171"/>
      <c r="X1259" s="171"/>
      <c r="Y1259" s="171"/>
      <c r="Z1259" s="171"/>
      <c r="AA1259" s="171"/>
      <c r="AB1259" s="171"/>
    </row>
    <row r="1260" spans="1:28" ht="15.75" customHeight="1" x14ac:dyDescent="0.2">
      <c r="A1260" s="281">
        <v>526.79999999999995</v>
      </c>
      <c r="B1260" s="171" t="s">
        <v>3089</v>
      </c>
      <c r="C1260" s="171" t="s">
        <v>1849</v>
      </c>
      <c r="D1260" s="173">
        <v>-3.7319665821753799E-2</v>
      </c>
      <c r="E1260" s="173">
        <v>5.5498493505305301E-2</v>
      </c>
      <c r="F1260" s="173">
        <v>0.96336813025731605</v>
      </c>
      <c r="G1260" s="173">
        <v>0.86407</v>
      </c>
      <c r="H1260" s="173">
        <v>1.0740700000000001</v>
      </c>
      <c r="I1260" s="173">
        <v>0.501300656861565</v>
      </c>
      <c r="J1260" s="282">
        <v>439988</v>
      </c>
      <c r="K1260" s="282">
        <v>426</v>
      </c>
      <c r="L1260" s="283">
        <v>439562</v>
      </c>
      <c r="M1260" s="171"/>
      <c r="N1260" s="171"/>
      <c r="O1260" s="171"/>
      <c r="P1260" s="171"/>
      <c r="Q1260" s="171"/>
      <c r="R1260" s="171"/>
      <c r="S1260" s="171"/>
      <c r="T1260" s="171"/>
      <c r="U1260" s="171"/>
      <c r="V1260" s="171"/>
      <c r="W1260" s="171"/>
      <c r="X1260" s="171"/>
      <c r="Y1260" s="171"/>
      <c r="Z1260" s="171"/>
      <c r="AA1260" s="171"/>
      <c r="AB1260" s="171"/>
    </row>
    <row r="1261" spans="1:28" ht="15.75" customHeight="1" x14ac:dyDescent="0.2">
      <c r="A1261" s="281">
        <v>691.3</v>
      </c>
      <c r="B1261" s="171" t="s">
        <v>3090</v>
      </c>
      <c r="C1261" s="171" t="s">
        <v>1855</v>
      </c>
      <c r="D1261" s="173">
        <v>8.2207646398704995E-2</v>
      </c>
      <c r="E1261" s="173">
        <v>0.122662248253547</v>
      </c>
      <c r="F1261" s="173">
        <v>1.0856812242218501</v>
      </c>
      <c r="G1261" s="173">
        <v>0.85367000000000004</v>
      </c>
      <c r="H1261" s="173">
        <v>1.3807499999999999</v>
      </c>
      <c r="I1261" s="173">
        <v>0.50273338206650897</v>
      </c>
      <c r="J1261" s="282">
        <v>441886</v>
      </c>
      <c r="K1261" s="282">
        <v>87</v>
      </c>
      <c r="L1261" s="283">
        <v>441799</v>
      </c>
      <c r="M1261" s="171"/>
      <c r="N1261" s="171"/>
      <c r="O1261" s="171"/>
      <c r="P1261" s="171"/>
      <c r="Q1261" s="171"/>
      <c r="R1261" s="171"/>
      <c r="S1261" s="171"/>
      <c r="T1261" s="171"/>
      <c r="U1261" s="171"/>
      <c r="V1261" s="171"/>
      <c r="W1261" s="171"/>
      <c r="X1261" s="171"/>
      <c r="Y1261" s="171"/>
      <c r="Z1261" s="171"/>
      <c r="AA1261" s="171"/>
      <c r="AB1261" s="171"/>
    </row>
    <row r="1262" spans="1:28" ht="15.75" customHeight="1" x14ac:dyDescent="0.2">
      <c r="A1262" s="281">
        <v>362.1</v>
      </c>
      <c r="B1262" s="171" t="s">
        <v>3091</v>
      </c>
      <c r="C1262" s="171" t="s">
        <v>1896</v>
      </c>
      <c r="D1262" s="173">
        <v>-0.163672187513734</v>
      </c>
      <c r="E1262" s="173">
        <v>0.24472125634713601</v>
      </c>
      <c r="F1262" s="173">
        <v>0.84902029572092597</v>
      </c>
      <c r="G1262" s="173">
        <v>0.52554000000000001</v>
      </c>
      <c r="H1262" s="173">
        <v>1.3715999999999999</v>
      </c>
      <c r="I1262" s="173">
        <v>0.50361625920469399</v>
      </c>
      <c r="J1262" s="282">
        <v>441874</v>
      </c>
      <c r="K1262" s="282">
        <v>22</v>
      </c>
      <c r="L1262" s="283">
        <v>441852</v>
      </c>
      <c r="M1262" s="171"/>
      <c r="N1262" s="171"/>
      <c r="O1262" s="171"/>
      <c r="P1262" s="171"/>
      <c r="Q1262" s="171"/>
      <c r="R1262" s="171"/>
      <c r="S1262" s="171"/>
      <c r="T1262" s="171"/>
      <c r="U1262" s="171"/>
      <c r="V1262" s="171"/>
      <c r="W1262" s="171"/>
      <c r="X1262" s="171"/>
      <c r="Y1262" s="171"/>
      <c r="Z1262" s="171"/>
      <c r="AA1262" s="171"/>
      <c r="AB1262" s="171"/>
    </row>
    <row r="1263" spans="1:28" ht="15.75" customHeight="1" x14ac:dyDescent="0.2">
      <c r="A1263" s="281">
        <v>286.10000000000002</v>
      </c>
      <c r="B1263" s="171" t="s">
        <v>3092</v>
      </c>
      <c r="C1263" s="171" t="s">
        <v>1852</v>
      </c>
      <c r="D1263" s="173">
        <v>-2.66760209763778E-2</v>
      </c>
      <c r="E1263" s="173">
        <v>4.0006243762046999E-2</v>
      </c>
      <c r="F1263" s="173">
        <v>0.97367664123768405</v>
      </c>
      <c r="G1263" s="173">
        <v>0.90024999999999999</v>
      </c>
      <c r="H1263" s="173">
        <v>1.0530999999999999</v>
      </c>
      <c r="I1263" s="173">
        <v>0.50490216608820704</v>
      </c>
      <c r="J1263" s="282">
        <v>441343</v>
      </c>
      <c r="K1263" s="282">
        <v>823</v>
      </c>
      <c r="L1263" s="283">
        <v>440520</v>
      </c>
      <c r="M1263" s="171"/>
      <c r="N1263" s="171"/>
      <c r="O1263" s="171"/>
      <c r="P1263" s="171"/>
      <c r="Q1263" s="171"/>
      <c r="R1263" s="171"/>
      <c r="S1263" s="171"/>
      <c r="T1263" s="171"/>
      <c r="U1263" s="171"/>
      <c r="V1263" s="171"/>
      <c r="W1263" s="171"/>
      <c r="X1263" s="171"/>
      <c r="Y1263" s="171"/>
      <c r="Z1263" s="171"/>
      <c r="AA1263" s="171"/>
      <c r="AB1263" s="171"/>
    </row>
    <row r="1264" spans="1:28" ht="15.75" customHeight="1" x14ac:dyDescent="0.2">
      <c r="A1264" s="281">
        <v>733.8</v>
      </c>
      <c r="B1264" s="171" t="s">
        <v>3093</v>
      </c>
      <c r="C1264" s="171" t="s">
        <v>1902</v>
      </c>
      <c r="D1264" s="173">
        <v>1.6254056308623602E-2</v>
      </c>
      <c r="E1264" s="173">
        <v>2.4397922226905001E-2</v>
      </c>
      <c r="F1264" s="173">
        <v>1.0163868721045899</v>
      </c>
      <c r="G1264" s="173">
        <v>0.96892999999999996</v>
      </c>
      <c r="H1264" s="173">
        <v>1.0661700000000001</v>
      </c>
      <c r="I1264" s="173">
        <v>0.50527906815694601</v>
      </c>
      <c r="J1264" s="282">
        <v>439252</v>
      </c>
      <c r="K1264" s="282">
        <v>2220</v>
      </c>
      <c r="L1264" s="283">
        <v>437032</v>
      </c>
      <c r="M1264" s="171"/>
      <c r="N1264" s="171"/>
      <c r="O1264" s="171"/>
      <c r="P1264" s="171"/>
      <c r="Q1264" s="171"/>
      <c r="R1264" s="171"/>
      <c r="S1264" s="171"/>
      <c r="T1264" s="171"/>
      <c r="U1264" s="171"/>
      <c r="V1264" s="171"/>
      <c r="W1264" s="171"/>
      <c r="X1264" s="171"/>
      <c r="Y1264" s="171"/>
      <c r="Z1264" s="171"/>
      <c r="AA1264" s="171"/>
      <c r="AB1264" s="171"/>
    </row>
    <row r="1265" spans="1:28" ht="15.75" customHeight="1" x14ac:dyDescent="0.2">
      <c r="A1265" s="281">
        <v>752</v>
      </c>
      <c r="B1265" s="171" t="s">
        <v>3094</v>
      </c>
      <c r="C1265" s="171" t="s">
        <v>2247</v>
      </c>
      <c r="D1265" s="173">
        <v>3.1435641073109401E-2</v>
      </c>
      <c r="E1265" s="173">
        <v>4.7220533934398803E-2</v>
      </c>
      <c r="F1265" s="173">
        <v>1.0319349592318301</v>
      </c>
      <c r="G1265" s="173">
        <v>0.94071000000000005</v>
      </c>
      <c r="H1265" s="173">
        <v>1.1319999999999999</v>
      </c>
      <c r="I1265" s="173">
        <v>0.50559026044748201</v>
      </c>
      <c r="J1265" s="282">
        <v>440825</v>
      </c>
      <c r="K1265" s="282">
        <v>589</v>
      </c>
      <c r="L1265" s="283">
        <v>440236</v>
      </c>
      <c r="M1265" s="171"/>
      <c r="N1265" s="171"/>
      <c r="O1265" s="171"/>
      <c r="P1265" s="171"/>
      <c r="Q1265" s="171"/>
      <c r="R1265" s="171"/>
      <c r="S1265" s="171"/>
      <c r="T1265" s="171"/>
      <c r="U1265" s="171"/>
      <c r="V1265" s="171"/>
      <c r="W1265" s="171"/>
      <c r="X1265" s="171"/>
      <c r="Y1265" s="171"/>
      <c r="Z1265" s="171"/>
      <c r="AA1265" s="171"/>
      <c r="AB1265" s="171"/>
    </row>
    <row r="1266" spans="1:28" ht="15.75" customHeight="1" x14ac:dyDescent="0.2">
      <c r="A1266" s="281">
        <v>337.1</v>
      </c>
      <c r="B1266" s="171" t="s">
        <v>3095</v>
      </c>
      <c r="C1266" s="171" t="s">
        <v>1878</v>
      </c>
      <c r="D1266" s="173">
        <v>7.1900770267781201E-3</v>
      </c>
      <c r="E1266" s="173">
        <v>1.0807540108111101E-2</v>
      </c>
      <c r="F1266" s="173">
        <v>1.00721598769327</v>
      </c>
      <c r="G1266" s="173">
        <v>0.98609999999999998</v>
      </c>
      <c r="H1266" s="173">
        <v>1.02878</v>
      </c>
      <c r="I1266" s="173">
        <v>0.50586924610350403</v>
      </c>
      <c r="J1266" s="282">
        <v>428838</v>
      </c>
      <c r="K1266" s="282">
        <v>11521</v>
      </c>
      <c r="L1266" s="283">
        <v>417317</v>
      </c>
      <c r="M1266" s="171"/>
      <c r="N1266" s="171"/>
      <c r="O1266" s="171"/>
      <c r="P1266" s="171"/>
      <c r="Q1266" s="171"/>
      <c r="R1266" s="171"/>
      <c r="S1266" s="171"/>
      <c r="T1266" s="171"/>
      <c r="U1266" s="171"/>
      <c r="V1266" s="171"/>
      <c r="W1266" s="171"/>
      <c r="X1266" s="171"/>
      <c r="Y1266" s="171"/>
      <c r="Z1266" s="171"/>
      <c r="AA1266" s="171"/>
      <c r="AB1266" s="171"/>
    </row>
    <row r="1267" spans="1:28" ht="15.75" customHeight="1" x14ac:dyDescent="0.2">
      <c r="A1267" s="281">
        <v>735</v>
      </c>
      <c r="B1267" s="171" t="s">
        <v>3096</v>
      </c>
      <c r="C1267" s="171" t="s">
        <v>1902</v>
      </c>
      <c r="D1267" s="173">
        <v>3.3297653405376399E-3</v>
      </c>
      <c r="E1267" s="173">
        <v>5.0256732021146996E-3</v>
      </c>
      <c r="F1267" s="173">
        <v>1.0033353151673099</v>
      </c>
      <c r="G1267" s="173">
        <v>0.99350000000000005</v>
      </c>
      <c r="H1267" s="173">
        <v>1.0132699999999999</v>
      </c>
      <c r="I1267" s="173">
        <v>0.50761809315754203</v>
      </c>
      <c r="J1267" s="282">
        <v>413426</v>
      </c>
      <c r="K1267" s="282">
        <v>61475</v>
      </c>
      <c r="L1267" s="283">
        <v>351951</v>
      </c>
      <c r="M1267" s="171"/>
      <c r="N1267" s="171"/>
      <c r="O1267" s="171"/>
      <c r="P1267" s="171"/>
      <c r="Q1267" s="171"/>
      <c r="R1267" s="171"/>
      <c r="S1267" s="171"/>
      <c r="T1267" s="171"/>
      <c r="U1267" s="171"/>
      <c r="V1267" s="171"/>
      <c r="W1267" s="171"/>
      <c r="X1267" s="171"/>
      <c r="Y1267" s="171"/>
      <c r="Z1267" s="171"/>
      <c r="AA1267" s="171"/>
      <c r="AB1267" s="171"/>
    </row>
    <row r="1268" spans="1:28" ht="15.75" customHeight="1" x14ac:dyDescent="0.2">
      <c r="A1268" s="281">
        <v>519.1</v>
      </c>
      <c r="B1268" s="171" t="s">
        <v>3097</v>
      </c>
      <c r="C1268" s="171" t="s">
        <v>1818</v>
      </c>
      <c r="D1268" s="173">
        <v>4.3942661944731003E-2</v>
      </c>
      <c r="E1268" s="173">
        <v>6.6538922794647903E-2</v>
      </c>
      <c r="F1268" s="173">
        <v>1.0449224393501599</v>
      </c>
      <c r="G1268" s="173">
        <v>0.91715999999999998</v>
      </c>
      <c r="H1268" s="173">
        <v>1.19048</v>
      </c>
      <c r="I1268" s="173">
        <v>0.50899372686034605</v>
      </c>
      <c r="J1268" s="282">
        <v>441726</v>
      </c>
      <c r="K1268" s="282">
        <v>296</v>
      </c>
      <c r="L1268" s="283">
        <v>441430</v>
      </c>
      <c r="M1268" s="171"/>
      <c r="N1268" s="171"/>
      <c r="O1268" s="171"/>
      <c r="P1268" s="171"/>
      <c r="Q1268" s="171"/>
      <c r="R1268" s="171"/>
      <c r="S1268" s="171"/>
      <c r="T1268" s="171"/>
      <c r="U1268" s="171"/>
      <c r="V1268" s="171"/>
      <c r="W1268" s="171"/>
      <c r="X1268" s="171"/>
      <c r="Y1268" s="171"/>
      <c r="Z1268" s="171"/>
      <c r="AA1268" s="171"/>
      <c r="AB1268" s="171"/>
    </row>
    <row r="1269" spans="1:28" ht="15.75" customHeight="1" x14ac:dyDescent="0.2">
      <c r="A1269" s="281">
        <v>250.21</v>
      </c>
      <c r="B1269" s="171" t="s">
        <v>3098</v>
      </c>
      <c r="C1269" s="171" t="s">
        <v>1859</v>
      </c>
      <c r="D1269" s="173">
        <v>-2.3155032027045899E-2</v>
      </c>
      <c r="E1269" s="173">
        <v>3.50662412707805E-2</v>
      </c>
      <c r="F1269" s="173">
        <v>0.97711098853307199</v>
      </c>
      <c r="G1269" s="173">
        <v>0.91220999999999997</v>
      </c>
      <c r="H1269" s="173">
        <v>1.0466299999999999</v>
      </c>
      <c r="I1269" s="173">
        <v>0.50904682239321897</v>
      </c>
      <c r="J1269" s="282">
        <v>440782</v>
      </c>
      <c r="K1269" s="282">
        <v>1070</v>
      </c>
      <c r="L1269" s="283">
        <v>439712</v>
      </c>
      <c r="M1269" s="171"/>
      <c r="N1269" s="171"/>
      <c r="O1269" s="171"/>
      <c r="P1269" s="171"/>
      <c r="Q1269" s="171"/>
      <c r="R1269" s="171"/>
      <c r="S1269" s="171"/>
      <c r="T1269" s="171"/>
      <c r="U1269" s="171"/>
      <c r="V1269" s="171"/>
      <c r="W1269" s="171"/>
      <c r="X1269" s="171"/>
      <c r="Y1269" s="171"/>
      <c r="Z1269" s="171"/>
      <c r="AA1269" s="171"/>
      <c r="AB1269" s="171"/>
    </row>
    <row r="1270" spans="1:28" ht="15.75" customHeight="1" x14ac:dyDescent="0.2">
      <c r="A1270" s="281">
        <v>225</v>
      </c>
      <c r="B1270" s="171" t="s">
        <v>3099</v>
      </c>
      <c r="C1270" s="171" t="s">
        <v>1820</v>
      </c>
      <c r="D1270" s="173">
        <v>1.4650521000727199E-2</v>
      </c>
      <c r="E1270" s="173">
        <v>2.2225040504991699E-2</v>
      </c>
      <c r="F1270" s="173">
        <v>1.01475836590123</v>
      </c>
      <c r="G1270" s="173">
        <v>0.97150000000000003</v>
      </c>
      <c r="H1270" s="173">
        <v>1.0599400000000001</v>
      </c>
      <c r="I1270" s="173">
        <v>0.50977386727688501</v>
      </c>
      <c r="J1270" s="282">
        <v>440337</v>
      </c>
      <c r="K1270" s="282">
        <v>2673</v>
      </c>
      <c r="L1270" s="283">
        <v>437664</v>
      </c>
      <c r="M1270" s="171"/>
      <c r="N1270" s="171"/>
      <c r="O1270" s="171"/>
      <c r="P1270" s="171"/>
      <c r="Q1270" s="171"/>
      <c r="R1270" s="171"/>
      <c r="S1270" s="171"/>
      <c r="T1270" s="171"/>
      <c r="U1270" s="171"/>
      <c r="V1270" s="171"/>
      <c r="W1270" s="171"/>
      <c r="X1270" s="171"/>
      <c r="Y1270" s="171"/>
      <c r="Z1270" s="171"/>
      <c r="AA1270" s="171"/>
      <c r="AB1270" s="171"/>
    </row>
    <row r="1271" spans="1:28" ht="15.75" customHeight="1" x14ac:dyDescent="0.2">
      <c r="A1271" s="281">
        <v>723</v>
      </c>
      <c r="B1271" s="171" t="s">
        <v>3100</v>
      </c>
      <c r="C1271" s="171" t="s">
        <v>1902</v>
      </c>
      <c r="D1271" s="173">
        <v>1.4195343968682999E-2</v>
      </c>
      <c r="E1271" s="173">
        <v>2.1538413383782699E-2</v>
      </c>
      <c r="F1271" s="173">
        <v>1.0142965763059799</v>
      </c>
      <c r="G1271" s="173">
        <v>0.97236999999999996</v>
      </c>
      <c r="H1271" s="173">
        <v>1.05803</v>
      </c>
      <c r="I1271" s="173">
        <v>0.50985016742549705</v>
      </c>
      <c r="J1271" s="282">
        <v>436945</v>
      </c>
      <c r="K1271" s="282">
        <v>2857</v>
      </c>
      <c r="L1271" s="283">
        <v>434088</v>
      </c>
      <c r="M1271" s="171"/>
      <c r="N1271" s="171"/>
      <c r="O1271" s="171"/>
      <c r="P1271" s="171"/>
      <c r="Q1271" s="171"/>
      <c r="R1271" s="171"/>
      <c r="S1271" s="171"/>
      <c r="T1271" s="171"/>
      <c r="U1271" s="171"/>
      <c r="V1271" s="171"/>
      <c r="W1271" s="171"/>
      <c r="X1271" s="171"/>
      <c r="Y1271" s="171"/>
      <c r="Z1271" s="171"/>
      <c r="AA1271" s="171"/>
      <c r="AB1271" s="171"/>
    </row>
    <row r="1272" spans="1:28" ht="15.75" customHeight="1" x14ac:dyDescent="0.2">
      <c r="A1272" s="281">
        <v>8.51</v>
      </c>
      <c r="B1272" s="171" t="s">
        <v>3101</v>
      </c>
      <c r="C1272" s="171" t="s">
        <v>1844</v>
      </c>
      <c r="D1272" s="173">
        <v>-0.108522704618759</v>
      </c>
      <c r="E1272" s="173">
        <v>0.164892322914689</v>
      </c>
      <c r="F1272" s="173">
        <v>0.89715852494345205</v>
      </c>
      <c r="G1272" s="173">
        <v>0.64939999999999998</v>
      </c>
      <c r="H1272" s="173">
        <v>1.2394499999999999</v>
      </c>
      <c r="I1272" s="173">
        <v>0.510446338819599</v>
      </c>
      <c r="J1272" s="282">
        <v>441780</v>
      </c>
      <c r="K1272" s="282">
        <v>48</v>
      </c>
      <c r="L1272" s="283">
        <v>441732</v>
      </c>
      <c r="M1272" s="171"/>
      <c r="N1272" s="171"/>
      <c r="O1272" s="171"/>
      <c r="P1272" s="171"/>
      <c r="Q1272" s="171"/>
      <c r="R1272" s="171"/>
      <c r="S1272" s="171"/>
      <c r="T1272" s="171"/>
      <c r="U1272" s="171"/>
      <c r="V1272" s="171"/>
      <c r="W1272" s="171"/>
      <c r="X1272" s="171"/>
      <c r="Y1272" s="171"/>
      <c r="Z1272" s="171"/>
      <c r="AA1272" s="171"/>
      <c r="AB1272" s="171"/>
    </row>
    <row r="1273" spans="1:28" ht="15.75" customHeight="1" x14ac:dyDescent="0.2">
      <c r="A1273" s="281">
        <v>145.30000000000001</v>
      </c>
      <c r="B1273" s="171" t="s">
        <v>3102</v>
      </c>
      <c r="C1273" s="171" t="s">
        <v>1820</v>
      </c>
      <c r="D1273" s="173">
        <v>2.62991381932231E-2</v>
      </c>
      <c r="E1273" s="173">
        <v>3.9972101129969899E-2</v>
      </c>
      <c r="F1273" s="173">
        <v>1.0266480121753501</v>
      </c>
      <c r="G1273" s="173">
        <v>0.94928999999999997</v>
      </c>
      <c r="H1273" s="173">
        <v>1.11032</v>
      </c>
      <c r="I1273" s="173">
        <v>0.51057839082110701</v>
      </c>
      <c r="J1273" s="282">
        <v>441505</v>
      </c>
      <c r="K1273" s="282">
        <v>818</v>
      </c>
      <c r="L1273" s="283">
        <v>440687</v>
      </c>
      <c r="M1273" s="171"/>
      <c r="N1273" s="171"/>
      <c r="O1273" s="171"/>
      <c r="P1273" s="171"/>
      <c r="Q1273" s="171"/>
      <c r="R1273" s="171"/>
      <c r="S1273" s="171"/>
      <c r="T1273" s="171"/>
      <c r="U1273" s="171"/>
      <c r="V1273" s="171"/>
      <c r="W1273" s="171"/>
      <c r="X1273" s="171"/>
      <c r="Y1273" s="171"/>
      <c r="Z1273" s="171"/>
      <c r="AA1273" s="171"/>
      <c r="AB1273" s="171"/>
    </row>
    <row r="1274" spans="1:28" ht="15.75" customHeight="1" x14ac:dyDescent="0.2">
      <c r="A1274" s="281">
        <v>795.8</v>
      </c>
      <c r="B1274" s="171" t="s">
        <v>3103</v>
      </c>
      <c r="C1274" s="171" t="s">
        <v>1914</v>
      </c>
      <c r="D1274" s="173">
        <v>6.0986469074651002E-2</v>
      </c>
      <c r="E1274" s="173">
        <v>9.3412697089028704E-2</v>
      </c>
      <c r="F1274" s="173">
        <v>1.06288453227863</v>
      </c>
      <c r="G1274" s="173">
        <v>0.88505999999999996</v>
      </c>
      <c r="H1274" s="173">
        <v>1.27644</v>
      </c>
      <c r="I1274" s="173">
        <v>0.51383925214518</v>
      </c>
      <c r="J1274" s="282">
        <v>441599</v>
      </c>
      <c r="K1274" s="282">
        <v>150</v>
      </c>
      <c r="L1274" s="283">
        <v>441449</v>
      </c>
      <c r="M1274" s="171"/>
      <c r="N1274" s="171"/>
      <c r="O1274" s="171"/>
      <c r="P1274" s="171"/>
      <c r="Q1274" s="171"/>
      <c r="R1274" s="171"/>
      <c r="S1274" s="171"/>
      <c r="T1274" s="171"/>
      <c r="U1274" s="171"/>
      <c r="V1274" s="171"/>
      <c r="W1274" s="171"/>
      <c r="X1274" s="171"/>
      <c r="Y1274" s="171"/>
      <c r="Z1274" s="171"/>
      <c r="AA1274" s="171"/>
      <c r="AB1274" s="171"/>
    </row>
    <row r="1275" spans="1:28" ht="15.75" customHeight="1" x14ac:dyDescent="0.2">
      <c r="A1275" s="281">
        <v>713</v>
      </c>
      <c r="B1275" s="171" t="s">
        <v>3104</v>
      </c>
      <c r="C1275" s="171" t="s">
        <v>1902</v>
      </c>
      <c r="D1275" s="173">
        <v>-1.6431435146346301E-2</v>
      </c>
      <c r="E1275" s="173">
        <v>2.5237387126012398E-2</v>
      </c>
      <c r="F1275" s="173">
        <v>0.98370282451866498</v>
      </c>
      <c r="G1275" s="173">
        <v>0.93623000000000001</v>
      </c>
      <c r="H1275" s="173">
        <v>1.03359</v>
      </c>
      <c r="I1275" s="173">
        <v>0.51499798871931302</v>
      </c>
      <c r="J1275" s="282">
        <v>440397</v>
      </c>
      <c r="K1275" s="282">
        <v>2070</v>
      </c>
      <c r="L1275" s="283">
        <v>438327</v>
      </c>
      <c r="M1275" s="171"/>
      <c r="N1275" s="171"/>
      <c r="O1275" s="171"/>
      <c r="P1275" s="171"/>
      <c r="Q1275" s="171"/>
      <c r="R1275" s="171"/>
      <c r="S1275" s="171"/>
      <c r="T1275" s="171"/>
      <c r="U1275" s="171"/>
      <c r="V1275" s="171"/>
      <c r="W1275" s="171"/>
      <c r="X1275" s="171"/>
      <c r="Y1275" s="171"/>
      <c r="Z1275" s="171"/>
      <c r="AA1275" s="171"/>
      <c r="AB1275" s="171"/>
    </row>
    <row r="1276" spans="1:28" ht="15.75" customHeight="1" x14ac:dyDescent="0.2">
      <c r="A1276" s="281">
        <v>222</v>
      </c>
      <c r="B1276" s="171" t="s">
        <v>3105</v>
      </c>
      <c r="C1276" s="171" t="s">
        <v>1820</v>
      </c>
      <c r="D1276" s="173">
        <v>1.18792071036123E-2</v>
      </c>
      <c r="E1276" s="173">
        <v>1.8282815423031E-2</v>
      </c>
      <c r="F1276" s="173">
        <v>1.01195004510619</v>
      </c>
      <c r="G1276" s="173">
        <v>0.97633000000000003</v>
      </c>
      <c r="H1276" s="173">
        <v>1.04887</v>
      </c>
      <c r="I1276" s="173">
        <v>0.51585556609386596</v>
      </c>
      <c r="J1276" s="282">
        <v>434914</v>
      </c>
      <c r="K1276" s="282">
        <v>3951</v>
      </c>
      <c r="L1276" s="283">
        <v>430963</v>
      </c>
      <c r="M1276" s="171"/>
      <c r="N1276" s="171"/>
      <c r="O1276" s="171"/>
      <c r="P1276" s="171"/>
      <c r="Q1276" s="171"/>
      <c r="R1276" s="171"/>
      <c r="S1276" s="171"/>
      <c r="T1276" s="171"/>
      <c r="U1276" s="171"/>
      <c r="V1276" s="171"/>
      <c r="W1276" s="171"/>
      <c r="X1276" s="171"/>
      <c r="Y1276" s="171"/>
      <c r="Z1276" s="171"/>
      <c r="AA1276" s="171"/>
      <c r="AB1276" s="171"/>
    </row>
    <row r="1277" spans="1:28" ht="15.75" customHeight="1" x14ac:dyDescent="0.2">
      <c r="A1277" s="281">
        <v>264.2</v>
      </c>
      <c r="B1277" s="171" t="s">
        <v>3106</v>
      </c>
      <c r="C1277" s="171" t="s">
        <v>1859</v>
      </c>
      <c r="D1277" s="173">
        <v>-4.7663621538656199E-2</v>
      </c>
      <c r="E1277" s="173">
        <v>7.3395068645059999E-2</v>
      </c>
      <c r="F1277" s="173">
        <v>0.95345445468407097</v>
      </c>
      <c r="G1277" s="173">
        <v>0.82569999999999999</v>
      </c>
      <c r="H1277" s="173">
        <v>1.10097</v>
      </c>
      <c r="I1277" s="173">
        <v>0.51607225741518004</v>
      </c>
      <c r="J1277" s="282">
        <v>441321</v>
      </c>
      <c r="K1277" s="282">
        <v>242</v>
      </c>
      <c r="L1277" s="283">
        <v>441079</v>
      </c>
      <c r="M1277" s="171"/>
      <c r="N1277" s="171"/>
      <c r="O1277" s="171"/>
      <c r="P1277" s="171"/>
      <c r="Q1277" s="171"/>
      <c r="R1277" s="171"/>
      <c r="S1277" s="171"/>
      <c r="T1277" s="171"/>
      <c r="U1277" s="171"/>
      <c r="V1277" s="171"/>
      <c r="W1277" s="171"/>
      <c r="X1277" s="171"/>
      <c r="Y1277" s="171"/>
      <c r="Z1277" s="171"/>
      <c r="AA1277" s="171"/>
      <c r="AB1277" s="171"/>
    </row>
    <row r="1278" spans="1:28" ht="15.75" customHeight="1" x14ac:dyDescent="0.2">
      <c r="A1278" s="281">
        <v>278.11</v>
      </c>
      <c r="B1278" s="171" t="s">
        <v>3107</v>
      </c>
      <c r="C1278" s="171" t="s">
        <v>1859</v>
      </c>
      <c r="D1278" s="173">
        <v>3.75720033777887E-3</v>
      </c>
      <c r="E1278" s="173">
        <v>5.79179098173703E-3</v>
      </c>
      <c r="F1278" s="173">
        <v>1.00376426746306</v>
      </c>
      <c r="G1278" s="173">
        <v>0.99243000000000003</v>
      </c>
      <c r="H1278" s="173">
        <v>1.01522</v>
      </c>
      <c r="I1278" s="173">
        <v>0.51652499007602104</v>
      </c>
      <c r="J1278" s="282">
        <v>424306</v>
      </c>
      <c r="K1278" s="282">
        <v>44540</v>
      </c>
      <c r="L1278" s="283">
        <v>379766</v>
      </c>
      <c r="M1278" s="171"/>
      <c r="N1278" s="171"/>
      <c r="O1278" s="171"/>
      <c r="P1278" s="171"/>
      <c r="Q1278" s="171"/>
      <c r="R1278" s="171"/>
      <c r="S1278" s="171"/>
      <c r="T1278" s="171"/>
      <c r="U1278" s="171"/>
      <c r="V1278" s="171"/>
      <c r="W1278" s="171"/>
      <c r="X1278" s="171"/>
      <c r="Y1278" s="171"/>
      <c r="Z1278" s="171"/>
      <c r="AA1278" s="171"/>
      <c r="AB1278" s="171"/>
    </row>
    <row r="1279" spans="1:28" ht="15.75" customHeight="1" x14ac:dyDescent="0.2">
      <c r="A1279" s="281">
        <v>193</v>
      </c>
      <c r="B1279" s="171" t="s">
        <v>3108</v>
      </c>
      <c r="C1279" s="171" t="s">
        <v>1820</v>
      </c>
      <c r="D1279" s="173">
        <v>1.57389865021756E-2</v>
      </c>
      <c r="E1279" s="173">
        <v>2.4311737506723999E-2</v>
      </c>
      <c r="F1279" s="173">
        <v>1.0158634967141</v>
      </c>
      <c r="G1279" s="173">
        <v>0.96858999999999995</v>
      </c>
      <c r="H1279" s="173">
        <v>1.0654399999999999</v>
      </c>
      <c r="I1279" s="173">
        <v>0.51738460285926302</v>
      </c>
      <c r="J1279" s="282">
        <v>441420</v>
      </c>
      <c r="K1279" s="282">
        <v>2236</v>
      </c>
      <c r="L1279" s="283">
        <v>439184</v>
      </c>
      <c r="M1279" s="171"/>
      <c r="N1279" s="171"/>
      <c r="O1279" s="171"/>
      <c r="P1279" s="171"/>
      <c r="Q1279" s="171"/>
      <c r="R1279" s="171"/>
      <c r="S1279" s="171"/>
      <c r="T1279" s="171"/>
      <c r="U1279" s="171"/>
      <c r="V1279" s="171"/>
      <c r="W1279" s="171"/>
      <c r="X1279" s="171"/>
      <c r="Y1279" s="171"/>
      <c r="Z1279" s="171"/>
      <c r="AA1279" s="171"/>
      <c r="AB1279" s="171"/>
    </row>
    <row r="1280" spans="1:28" ht="15.75" customHeight="1" x14ac:dyDescent="0.2">
      <c r="A1280" s="281">
        <v>790.1</v>
      </c>
      <c r="B1280" s="171" t="s">
        <v>3109</v>
      </c>
      <c r="C1280" s="171" t="s">
        <v>1914</v>
      </c>
      <c r="D1280" s="173">
        <v>3.6985002562240799E-2</v>
      </c>
      <c r="E1280" s="173">
        <v>5.7154228695824302E-2</v>
      </c>
      <c r="F1280" s="173">
        <v>1.0376774582183601</v>
      </c>
      <c r="G1280" s="173">
        <v>0.92771000000000003</v>
      </c>
      <c r="H1280" s="173">
        <v>1.1606799999999999</v>
      </c>
      <c r="I1280" s="173">
        <v>0.51756155050897001</v>
      </c>
      <c r="J1280" s="282">
        <v>440870</v>
      </c>
      <c r="K1280" s="282">
        <v>403</v>
      </c>
      <c r="L1280" s="283">
        <v>440467</v>
      </c>
      <c r="M1280" s="171"/>
      <c r="N1280" s="171"/>
      <c r="O1280" s="171"/>
      <c r="P1280" s="171"/>
      <c r="Q1280" s="171"/>
      <c r="R1280" s="171"/>
      <c r="S1280" s="171"/>
      <c r="T1280" s="171"/>
      <c r="U1280" s="171"/>
      <c r="V1280" s="171"/>
      <c r="W1280" s="171"/>
      <c r="X1280" s="171"/>
      <c r="Y1280" s="171"/>
      <c r="Z1280" s="171"/>
      <c r="AA1280" s="171"/>
      <c r="AB1280" s="171"/>
    </row>
    <row r="1281" spans="1:28" ht="15.75" customHeight="1" x14ac:dyDescent="0.2">
      <c r="A1281" s="281">
        <v>204.2</v>
      </c>
      <c r="B1281" s="171" t="s">
        <v>3110</v>
      </c>
      <c r="C1281" s="171" t="s">
        <v>1820</v>
      </c>
      <c r="D1281" s="173">
        <v>-2.0935891100798399E-2</v>
      </c>
      <c r="E1281" s="173">
        <v>3.24148452801458E-2</v>
      </c>
      <c r="F1281" s="173">
        <v>0.97928174323166906</v>
      </c>
      <c r="G1281" s="173">
        <v>0.91900000000000004</v>
      </c>
      <c r="H1281" s="173">
        <v>1.04352</v>
      </c>
      <c r="I1281" s="173">
        <v>0.51836125231185903</v>
      </c>
      <c r="J1281" s="282">
        <v>441559</v>
      </c>
      <c r="K1281" s="282">
        <v>1250</v>
      </c>
      <c r="L1281" s="283">
        <v>440309</v>
      </c>
      <c r="M1281" s="171"/>
      <c r="N1281" s="171"/>
      <c r="O1281" s="171"/>
      <c r="P1281" s="171"/>
      <c r="Q1281" s="171"/>
      <c r="R1281" s="171"/>
      <c r="S1281" s="171"/>
      <c r="T1281" s="171"/>
      <c r="U1281" s="171"/>
      <c r="V1281" s="171"/>
      <c r="W1281" s="171"/>
      <c r="X1281" s="171"/>
      <c r="Y1281" s="171"/>
      <c r="Z1281" s="171"/>
      <c r="AA1281" s="171"/>
      <c r="AB1281" s="171"/>
    </row>
    <row r="1282" spans="1:28" ht="15.75" customHeight="1" x14ac:dyDescent="0.2">
      <c r="A1282" s="281">
        <v>368.3</v>
      </c>
      <c r="B1282" s="171" t="s">
        <v>3111</v>
      </c>
      <c r="C1282" s="171" t="s">
        <v>1896</v>
      </c>
      <c r="D1282" s="173">
        <v>-1.2909115270466599E-2</v>
      </c>
      <c r="E1282" s="173">
        <v>2.00253811642194E-2</v>
      </c>
      <c r="F1282" s="173">
        <v>0.98717384997172297</v>
      </c>
      <c r="G1282" s="173">
        <v>0.94918000000000002</v>
      </c>
      <c r="H1282" s="173">
        <v>1.0266900000000001</v>
      </c>
      <c r="I1282" s="173">
        <v>0.51916201025454201</v>
      </c>
      <c r="J1282" s="282">
        <v>434103</v>
      </c>
      <c r="K1282" s="282">
        <v>3290</v>
      </c>
      <c r="L1282" s="283">
        <v>430813</v>
      </c>
      <c r="M1282" s="171"/>
      <c r="N1282" s="171"/>
      <c r="O1282" s="171"/>
      <c r="P1282" s="171"/>
      <c r="Q1282" s="171"/>
      <c r="R1282" s="171"/>
      <c r="S1282" s="171"/>
      <c r="T1282" s="171"/>
      <c r="U1282" s="171"/>
      <c r="V1282" s="171"/>
      <c r="W1282" s="171"/>
      <c r="X1282" s="171"/>
      <c r="Y1282" s="171"/>
      <c r="Z1282" s="171"/>
      <c r="AA1282" s="171"/>
      <c r="AB1282" s="171"/>
    </row>
    <row r="1283" spans="1:28" ht="15.75" customHeight="1" x14ac:dyDescent="0.2">
      <c r="A1283" s="281">
        <v>529.1</v>
      </c>
      <c r="B1283" s="171" t="s">
        <v>3112</v>
      </c>
      <c r="C1283" s="171" t="s">
        <v>1849</v>
      </c>
      <c r="D1283" s="173">
        <v>3.9219499171887703E-2</v>
      </c>
      <c r="E1283" s="173">
        <v>6.0970429451802297E-2</v>
      </c>
      <c r="F1283" s="173">
        <v>1.0399987374601201</v>
      </c>
      <c r="G1283" s="173">
        <v>0.92286000000000001</v>
      </c>
      <c r="H1283" s="173">
        <v>1.17201</v>
      </c>
      <c r="I1283" s="173">
        <v>0.52005901674271904</v>
      </c>
      <c r="J1283" s="282">
        <v>440676</v>
      </c>
      <c r="K1283" s="282">
        <v>353</v>
      </c>
      <c r="L1283" s="283">
        <v>440323</v>
      </c>
      <c r="M1283" s="171"/>
      <c r="N1283" s="171"/>
      <c r="O1283" s="171"/>
      <c r="P1283" s="171"/>
      <c r="Q1283" s="171"/>
      <c r="R1283" s="171"/>
      <c r="S1283" s="171"/>
      <c r="T1283" s="171"/>
      <c r="U1283" s="171"/>
      <c r="V1283" s="171"/>
      <c r="W1283" s="171"/>
      <c r="X1283" s="171"/>
      <c r="Y1283" s="171"/>
      <c r="Z1283" s="171"/>
      <c r="AA1283" s="171"/>
      <c r="AB1283" s="171"/>
    </row>
    <row r="1284" spans="1:28" ht="15.75" customHeight="1" x14ac:dyDescent="0.2">
      <c r="A1284" s="281">
        <v>621</v>
      </c>
      <c r="B1284" s="171" t="s">
        <v>3113</v>
      </c>
      <c r="C1284" s="171" t="s">
        <v>1918</v>
      </c>
      <c r="D1284" s="173">
        <v>4.1899844838384097E-2</v>
      </c>
      <c r="E1284" s="173">
        <v>6.5157178344356095E-2</v>
      </c>
      <c r="F1284" s="173">
        <v>1.0427900327161901</v>
      </c>
      <c r="G1284" s="173">
        <v>0.91776999999999997</v>
      </c>
      <c r="H1284" s="173">
        <v>1.1848399999999999</v>
      </c>
      <c r="I1284" s="173">
        <v>0.52018646539614699</v>
      </c>
      <c r="J1284" s="282">
        <v>441642</v>
      </c>
      <c r="K1284" s="282">
        <v>319</v>
      </c>
      <c r="L1284" s="283">
        <v>441323</v>
      </c>
      <c r="M1284" s="171"/>
      <c r="N1284" s="171"/>
      <c r="O1284" s="171"/>
      <c r="P1284" s="171"/>
      <c r="Q1284" s="171"/>
      <c r="R1284" s="171"/>
      <c r="S1284" s="171"/>
      <c r="T1284" s="171"/>
      <c r="U1284" s="171"/>
      <c r="V1284" s="171"/>
      <c r="W1284" s="171"/>
      <c r="X1284" s="171"/>
      <c r="Y1284" s="171"/>
      <c r="Z1284" s="171"/>
      <c r="AA1284" s="171"/>
      <c r="AB1284" s="171"/>
    </row>
    <row r="1285" spans="1:28" ht="15.75" customHeight="1" x14ac:dyDescent="0.2">
      <c r="A1285" s="281">
        <v>589</v>
      </c>
      <c r="B1285" s="171" t="s">
        <v>3114</v>
      </c>
      <c r="C1285" s="171" t="s">
        <v>1918</v>
      </c>
      <c r="D1285" s="173">
        <v>1.8282256226737601E-2</v>
      </c>
      <c r="E1285" s="173">
        <v>2.8458036739245501E-2</v>
      </c>
      <c r="F1285" s="173">
        <v>1.0184503997913299</v>
      </c>
      <c r="G1285" s="173">
        <v>0.96319999999999995</v>
      </c>
      <c r="H1285" s="173">
        <v>1.07687</v>
      </c>
      <c r="I1285" s="173">
        <v>0.52059494573172405</v>
      </c>
      <c r="J1285" s="282">
        <v>435791</v>
      </c>
      <c r="K1285" s="282">
        <v>1621</v>
      </c>
      <c r="L1285" s="283">
        <v>434170</v>
      </c>
      <c r="M1285" s="171"/>
      <c r="N1285" s="171"/>
      <c r="O1285" s="171"/>
      <c r="P1285" s="171"/>
      <c r="Q1285" s="171"/>
      <c r="R1285" s="171"/>
      <c r="S1285" s="171"/>
      <c r="T1285" s="171"/>
      <c r="U1285" s="171"/>
      <c r="V1285" s="171"/>
      <c r="W1285" s="171"/>
      <c r="X1285" s="171"/>
      <c r="Y1285" s="171"/>
      <c r="Z1285" s="171"/>
      <c r="AA1285" s="171"/>
      <c r="AB1285" s="171"/>
    </row>
    <row r="1286" spans="1:28" ht="15.75" customHeight="1" x14ac:dyDescent="0.2">
      <c r="A1286" s="281">
        <v>513.29999999999995</v>
      </c>
      <c r="B1286" s="171" t="s">
        <v>3115</v>
      </c>
      <c r="C1286" s="171" t="s">
        <v>1818</v>
      </c>
      <c r="D1286" s="173">
        <v>1.2674098586790399E-2</v>
      </c>
      <c r="E1286" s="173">
        <v>1.9729432050304498E-2</v>
      </c>
      <c r="F1286" s="173">
        <v>1.01275475536474</v>
      </c>
      <c r="G1286" s="173">
        <v>0.97433999999999998</v>
      </c>
      <c r="H1286" s="173">
        <v>1.0526800000000001</v>
      </c>
      <c r="I1286" s="173">
        <v>0.52061641353425503</v>
      </c>
      <c r="J1286" s="282">
        <v>434078</v>
      </c>
      <c r="K1286" s="282">
        <v>3392</v>
      </c>
      <c r="L1286" s="283">
        <v>430686</v>
      </c>
      <c r="M1286" s="171"/>
      <c r="N1286" s="171"/>
      <c r="O1286" s="171"/>
      <c r="P1286" s="171"/>
      <c r="Q1286" s="171"/>
      <c r="R1286" s="171"/>
      <c r="S1286" s="171"/>
      <c r="T1286" s="171"/>
      <c r="U1286" s="171"/>
      <c r="V1286" s="171"/>
      <c r="W1286" s="171"/>
      <c r="X1286" s="171"/>
      <c r="Y1286" s="171"/>
      <c r="Z1286" s="171"/>
      <c r="AA1286" s="171"/>
      <c r="AB1286" s="171"/>
    </row>
    <row r="1287" spans="1:28" ht="15.75" customHeight="1" x14ac:dyDescent="0.2">
      <c r="A1287" s="281">
        <v>618.6</v>
      </c>
      <c r="B1287" s="171" t="s">
        <v>3116</v>
      </c>
      <c r="C1287" s="171" t="s">
        <v>1918</v>
      </c>
      <c r="D1287" s="173">
        <v>0.13073614437244499</v>
      </c>
      <c r="E1287" s="173">
        <v>0.20368335332050599</v>
      </c>
      <c r="F1287" s="173">
        <v>1.13966703407633</v>
      </c>
      <c r="G1287" s="173">
        <v>0.76454</v>
      </c>
      <c r="H1287" s="173">
        <v>1.69886</v>
      </c>
      <c r="I1287" s="173">
        <v>0.52096425620510201</v>
      </c>
      <c r="J1287" s="282">
        <v>441955</v>
      </c>
      <c r="K1287" s="282">
        <v>32</v>
      </c>
      <c r="L1287" s="283">
        <v>441923</v>
      </c>
      <c r="M1287" s="171"/>
      <c r="N1287" s="171"/>
      <c r="O1287" s="171"/>
      <c r="P1287" s="171"/>
      <c r="Q1287" s="171"/>
      <c r="R1287" s="171"/>
      <c r="S1287" s="171"/>
      <c r="T1287" s="171"/>
      <c r="U1287" s="171"/>
      <c r="V1287" s="171"/>
      <c r="W1287" s="171"/>
      <c r="X1287" s="171"/>
      <c r="Y1287" s="171"/>
      <c r="Z1287" s="171"/>
      <c r="AA1287" s="171"/>
      <c r="AB1287" s="171"/>
    </row>
    <row r="1288" spans="1:28" ht="15.75" customHeight="1" x14ac:dyDescent="0.2">
      <c r="A1288" s="281">
        <v>292.10000000000002</v>
      </c>
      <c r="B1288" s="171" t="s">
        <v>3117</v>
      </c>
      <c r="C1288" s="171" t="s">
        <v>1816</v>
      </c>
      <c r="D1288" s="173">
        <v>-7.0691500268814196E-3</v>
      </c>
      <c r="E1288" s="173">
        <v>1.1050094065905699E-2</v>
      </c>
      <c r="F1288" s="173">
        <v>0.99295577764044296</v>
      </c>
      <c r="G1288" s="173">
        <v>0.97167999999999999</v>
      </c>
      <c r="H1288" s="173">
        <v>1.0146999999999999</v>
      </c>
      <c r="I1288" s="173">
        <v>0.52234383193509004</v>
      </c>
      <c r="J1288" s="282">
        <v>431934</v>
      </c>
      <c r="K1288" s="282">
        <v>10999</v>
      </c>
      <c r="L1288" s="283">
        <v>420935</v>
      </c>
      <c r="M1288" s="171"/>
      <c r="N1288" s="171"/>
      <c r="O1288" s="171"/>
      <c r="P1288" s="171"/>
      <c r="Q1288" s="171"/>
      <c r="R1288" s="171"/>
      <c r="S1288" s="171"/>
      <c r="T1288" s="171"/>
      <c r="U1288" s="171"/>
      <c r="V1288" s="171"/>
      <c r="W1288" s="171"/>
      <c r="X1288" s="171"/>
      <c r="Y1288" s="171"/>
      <c r="Z1288" s="171"/>
      <c r="AA1288" s="171"/>
      <c r="AB1288" s="171"/>
    </row>
    <row r="1289" spans="1:28" ht="15.75" customHeight="1" x14ac:dyDescent="0.2">
      <c r="A1289" s="281">
        <v>454</v>
      </c>
      <c r="B1289" s="171" t="s">
        <v>3118</v>
      </c>
      <c r="C1289" s="171" t="s">
        <v>1831</v>
      </c>
      <c r="D1289" s="173">
        <v>-5.5967718359850203E-3</v>
      </c>
      <c r="E1289" s="173">
        <v>8.7674708012799203E-3</v>
      </c>
      <c r="F1289" s="173">
        <v>0.99441886091359899</v>
      </c>
      <c r="G1289" s="173">
        <v>0.97748000000000002</v>
      </c>
      <c r="H1289" s="173">
        <v>1.0116499999999999</v>
      </c>
      <c r="I1289" s="173">
        <v>0.52324165098446795</v>
      </c>
      <c r="J1289" s="282">
        <v>426628</v>
      </c>
      <c r="K1289" s="282">
        <v>17810</v>
      </c>
      <c r="L1289" s="283">
        <v>408818</v>
      </c>
      <c r="M1289" s="171"/>
      <c r="N1289" s="171"/>
      <c r="O1289" s="171"/>
      <c r="P1289" s="171"/>
      <c r="Q1289" s="171"/>
      <c r="R1289" s="171"/>
      <c r="S1289" s="171"/>
      <c r="T1289" s="171"/>
      <c r="U1289" s="171"/>
      <c r="V1289" s="171"/>
      <c r="W1289" s="171"/>
      <c r="X1289" s="171"/>
      <c r="Y1289" s="171"/>
      <c r="Z1289" s="171"/>
      <c r="AA1289" s="171"/>
      <c r="AB1289" s="171"/>
    </row>
    <row r="1290" spans="1:28" ht="15.75" customHeight="1" x14ac:dyDescent="0.2">
      <c r="A1290" s="281">
        <v>364.9</v>
      </c>
      <c r="B1290" s="171" t="s">
        <v>3119</v>
      </c>
      <c r="C1290" s="171" t="s">
        <v>1896</v>
      </c>
      <c r="D1290" s="173">
        <v>-2.18541970158725E-2</v>
      </c>
      <c r="E1290" s="173">
        <v>3.4304892858727398E-2</v>
      </c>
      <c r="F1290" s="173">
        <v>0.97838287579514405</v>
      </c>
      <c r="G1290" s="173">
        <v>0.91476000000000002</v>
      </c>
      <c r="H1290" s="173">
        <v>1.04643</v>
      </c>
      <c r="I1290" s="173">
        <v>0.52408724361294701</v>
      </c>
      <c r="J1290" s="282">
        <v>441739</v>
      </c>
      <c r="K1290" s="282">
        <v>1112</v>
      </c>
      <c r="L1290" s="283">
        <v>440627</v>
      </c>
      <c r="M1290" s="171"/>
      <c r="N1290" s="171"/>
      <c r="O1290" s="171"/>
      <c r="P1290" s="171"/>
      <c r="Q1290" s="171"/>
      <c r="R1290" s="171"/>
      <c r="S1290" s="171"/>
      <c r="T1290" s="171"/>
      <c r="U1290" s="171"/>
      <c r="V1290" s="171"/>
      <c r="W1290" s="171"/>
      <c r="X1290" s="171"/>
      <c r="Y1290" s="171"/>
      <c r="Z1290" s="171"/>
      <c r="AA1290" s="171"/>
      <c r="AB1290" s="171"/>
    </row>
    <row r="1291" spans="1:28" ht="15.75" customHeight="1" x14ac:dyDescent="0.2">
      <c r="A1291" s="281">
        <v>695.4</v>
      </c>
      <c r="B1291" s="171" t="s">
        <v>3120</v>
      </c>
      <c r="C1291" s="171" t="s">
        <v>1855</v>
      </c>
      <c r="D1291" s="173">
        <v>2.01529863606866E-2</v>
      </c>
      <c r="E1291" s="173">
        <v>3.1757528150742002E-2</v>
      </c>
      <c r="F1291" s="173">
        <v>1.0203574288563599</v>
      </c>
      <c r="G1291" s="173">
        <v>0.95877999999999997</v>
      </c>
      <c r="H1291" s="173">
        <v>1.08589</v>
      </c>
      <c r="I1291" s="173">
        <v>0.525696333119549</v>
      </c>
      <c r="J1291" s="282">
        <v>441397</v>
      </c>
      <c r="K1291" s="282">
        <v>1310</v>
      </c>
      <c r="L1291" s="283">
        <v>440087</v>
      </c>
      <c r="M1291" s="171"/>
      <c r="N1291" s="171"/>
      <c r="O1291" s="171"/>
      <c r="P1291" s="171"/>
      <c r="Q1291" s="171"/>
      <c r="R1291" s="171"/>
      <c r="S1291" s="171"/>
      <c r="T1291" s="171"/>
      <c r="U1291" s="171"/>
      <c r="V1291" s="171"/>
      <c r="W1291" s="171"/>
      <c r="X1291" s="171"/>
      <c r="Y1291" s="171"/>
      <c r="Z1291" s="171"/>
      <c r="AA1291" s="171"/>
      <c r="AB1291" s="171"/>
    </row>
    <row r="1292" spans="1:28" ht="15.75" customHeight="1" x14ac:dyDescent="0.2">
      <c r="A1292" s="281">
        <v>574.11</v>
      </c>
      <c r="B1292" s="171" t="s">
        <v>3121</v>
      </c>
      <c r="C1292" s="171" t="s">
        <v>1849</v>
      </c>
      <c r="D1292" s="173">
        <v>1.8128264229793099E-2</v>
      </c>
      <c r="E1292" s="173">
        <v>2.85832667432078E-2</v>
      </c>
      <c r="F1292" s="173">
        <v>1.0182935786553799</v>
      </c>
      <c r="G1292" s="173">
        <v>0.96281000000000005</v>
      </c>
      <c r="H1292" s="173">
        <v>1.07697</v>
      </c>
      <c r="I1292" s="173">
        <v>0.52593303836481398</v>
      </c>
      <c r="J1292" s="282">
        <v>439374</v>
      </c>
      <c r="K1292" s="282">
        <v>1608</v>
      </c>
      <c r="L1292" s="283">
        <v>437766</v>
      </c>
      <c r="M1292" s="171"/>
      <c r="N1292" s="171"/>
      <c r="O1292" s="171"/>
      <c r="P1292" s="171"/>
      <c r="Q1292" s="171"/>
      <c r="R1292" s="171"/>
      <c r="S1292" s="171"/>
      <c r="T1292" s="171"/>
      <c r="U1292" s="171"/>
      <c r="V1292" s="171"/>
      <c r="W1292" s="171"/>
      <c r="X1292" s="171"/>
      <c r="Y1292" s="171"/>
      <c r="Z1292" s="171"/>
      <c r="AA1292" s="171"/>
      <c r="AB1292" s="171"/>
    </row>
    <row r="1293" spans="1:28" ht="15.75" customHeight="1" x14ac:dyDescent="0.2">
      <c r="A1293" s="281">
        <v>512.29999999999995</v>
      </c>
      <c r="B1293" s="171" t="s">
        <v>3122</v>
      </c>
      <c r="C1293" s="171" t="s">
        <v>1818</v>
      </c>
      <c r="D1293" s="173">
        <v>-5.6860097757584299E-2</v>
      </c>
      <c r="E1293" s="173">
        <v>8.9835554939464796E-2</v>
      </c>
      <c r="F1293" s="173">
        <v>0.94472622943953</v>
      </c>
      <c r="G1293" s="173">
        <v>0.79220000000000002</v>
      </c>
      <c r="H1293" s="173">
        <v>1.12662</v>
      </c>
      <c r="I1293" s="173">
        <v>0.526775866813322</v>
      </c>
      <c r="J1293" s="282">
        <v>440537</v>
      </c>
      <c r="K1293" s="282">
        <v>162</v>
      </c>
      <c r="L1293" s="283">
        <v>440375</v>
      </c>
      <c r="M1293" s="171"/>
      <c r="N1293" s="171"/>
      <c r="O1293" s="171"/>
      <c r="P1293" s="171"/>
      <c r="Q1293" s="171"/>
      <c r="R1293" s="171"/>
      <c r="S1293" s="171"/>
      <c r="T1293" s="171"/>
      <c r="U1293" s="171"/>
      <c r="V1293" s="171"/>
      <c r="W1293" s="171"/>
      <c r="X1293" s="171"/>
      <c r="Y1293" s="171"/>
      <c r="Z1293" s="171"/>
      <c r="AA1293" s="171"/>
      <c r="AB1293" s="171"/>
    </row>
    <row r="1294" spans="1:28" ht="15.75" customHeight="1" x14ac:dyDescent="0.2">
      <c r="A1294" s="281">
        <v>610.1</v>
      </c>
      <c r="B1294" s="171" t="s">
        <v>3123</v>
      </c>
      <c r="C1294" s="171" t="s">
        <v>1918</v>
      </c>
      <c r="D1294" s="173">
        <v>1.7308159209292E-2</v>
      </c>
      <c r="E1294" s="173">
        <v>2.7459489958939601E-2</v>
      </c>
      <c r="F1294" s="173">
        <v>1.01745881332359</v>
      </c>
      <c r="G1294" s="173">
        <v>0.96414999999999995</v>
      </c>
      <c r="H1294" s="173">
        <v>1.07372</v>
      </c>
      <c r="I1294" s="173">
        <v>0.52848777729405405</v>
      </c>
      <c r="J1294" s="282">
        <v>439514</v>
      </c>
      <c r="K1294" s="282">
        <v>1890</v>
      </c>
      <c r="L1294" s="283">
        <v>437624</v>
      </c>
      <c r="M1294" s="171"/>
      <c r="N1294" s="171"/>
      <c r="O1294" s="171"/>
      <c r="P1294" s="171"/>
      <c r="Q1294" s="171"/>
      <c r="R1294" s="171"/>
      <c r="S1294" s="171"/>
      <c r="T1294" s="171"/>
      <c r="U1294" s="171"/>
      <c r="V1294" s="171"/>
      <c r="W1294" s="171"/>
      <c r="X1294" s="171"/>
      <c r="Y1294" s="171"/>
      <c r="Z1294" s="171"/>
      <c r="AA1294" s="171"/>
      <c r="AB1294" s="171"/>
    </row>
    <row r="1295" spans="1:28" ht="15.75" customHeight="1" x14ac:dyDescent="0.2">
      <c r="A1295" s="281">
        <v>255.1</v>
      </c>
      <c r="B1295" s="171" t="s">
        <v>3124</v>
      </c>
      <c r="C1295" s="171" t="s">
        <v>1859</v>
      </c>
      <c r="D1295" s="173">
        <v>2.44333247869493E-2</v>
      </c>
      <c r="E1295" s="173">
        <v>3.8833848246836299E-2</v>
      </c>
      <c r="F1295" s="173">
        <v>1.0247342644539701</v>
      </c>
      <c r="G1295" s="173">
        <v>0.94962999999999997</v>
      </c>
      <c r="H1295" s="173">
        <v>1.10578</v>
      </c>
      <c r="I1295" s="173">
        <v>0.52923384799838902</v>
      </c>
      <c r="J1295" s="282">
        <v>441330</v>
      </c>
      <c r="K1295" s="282">
        <v>872</v>
      </c>
      <c r="L1295" s="283">
        <v>440458</v>
      </c>
      <c r="M1295" s="171"/>
      <c r="N1295" s="171"/>
      <c r="O1295" s="171"/>
      <c r="P1295" s="171"/>
      <c r="Q1295" s="171"/>
      <c r="R1295" s="171"/>
      <c r="S1295" s="171"/>
      <c r="T1295" s="171"/>
      <c r="U1295" s="171"/>
      <c r="V1295" s="171"/>
      <c r="W1295" s="171"/>
      <c r="X1295" s="171"/>
      <c r="Y1295" s="171"/>
      <c r="Z1295" s="171"/>
      <c r="AA1295" s="171"/>
      <c r="AB1295" s="171"/>
    </row>
    <row r="1296" spans="1:28" ht="15.75" customHeight="1" x14ac:dyDescent="0.2">
      <c r="A1296" s="281">
        <v>871.2</v>
      </c>
      <c r="B1296" s="171" t="s">
        <v>3125</v>
      </c>
      <c r="C1296" s="171" t="s">
        <v>1938</v>
      </c>
      <c r="D1296" s="173">
        <v>1.0576038197997101E-2</v>
      </c>
      <c r="E1296" s="173">
        <v>1.68165478788781E-2</v>
      </c>
      <c r="F1296" s="173">
        <v>1.0106321621719101</v>
      </c>
      <c r="G1296" s="173">
        <v>0.97785999999999995</v>
      </c>
      <c r="H1296" s="173">
        <v>1.0445</v>
      </c>
      <c r="I1296" s="173">
        <v>0.52941019528363198</v>
      </c>
      <c r="J1296" s="282">
        <v>429761</v>
      </c>
      <c r="K1296" s="282">
        <v>4692</v>
      </c>
      <c r="L1296" s="283">
        <v>425069</v>
      </c>
      <c r="M1296" s="171"/>
      <c r="N1296" s="171"/>
      <c r="O1296" s="171"/>
      <c r="P1296" s="171"/>
      <c r="Q1296" s="171"/>
      <c r="R1296" s="171"/>
      <c r="S1296" s="171"/>
      <c r="T1296" s="171"/>
      <c r="U1296" s="171"/>
      <c r="V1296" s="171"/>
      <c r="W1296" s="171"/>
      <c r="X1296" s="171"/>
      <c r="Y1296" s="171"/>
      <c r="Z1296" s="171"/>
      <c r="AA1296" s="171"/>
      <c r="AB1296" s="171"/>
    </row>
    <row r="1297" spans="1:28" ht="15.75" customHeight="1" x14ac:dyDescent="0.2">
      <c r="A1297" s="281">
        <v>597.1</v>
      </c>
      <c r="B1297" s="171" t="s">
        <v>3126</v>
      </c>
      <c r="C1297" s="171" t="s">
        <v>1918</v>
      </c>
      <c r="D1297" s="173">
        <v>1.0954035980003499E-2</v>
      </c>
      <c r="E1297" s="173">
        <v>1.74188134028644E-2</v>
      </c>
      <c r="F1297" s="173">
        <v>1.01101425109747</v>
      </c>
      <c r="G1297" s="173">
        <v>0.97707999999999995</v>
      </c>
      <c r="H1297" s="173">
        <v>1.04613</v>
      </c>
      <c r="I1297" s="173">
        <v>0.52943917468158597</v>
      </c>
      <c r="J1297" s="282">
        <v>438775</v>
      </c>
      <c r="K1297" s="282">
        <v>4353</v>
      </c>
      <c r="L1297" s="283">
        <v>434422</v>
      </c>
      <c r="M1297" s="171"/>
      <c r="N1297" s="171"/>
      <c r="O1297" s="171"/>
      <c r="P1297" s="171"/>
      <c r="Q1297" s="171"/>
      <c r="R1297" s="171"/>
      <c r="S1297" s="171"/>
      <c r="T1297" s="171"/>
      <c r="U1297" s="171"/>
      <c r="V1297" s="171"/>
      <c r="W1297" s="171"/>
      <c r="X1297" s="171"/>
      <c r="Y1297" s="171"/>
      <c r="Z1297" s="171"/>
      <c r="AA1297" s="171"/>
      <c r="AB1297" s="171"/>
    </row>
    <row r="1298" spans="1:28" ht="15.75" customHeight="1" x14ac:dyDescent="0.2">
      <c r="A1298" s="281">
        <v>269</v>
      </c>
      <c r="B1298" s="171" t="s">
        <v>3127</v>
      </c>
      <c r="C1298" s="171" t="s">
        <v>1859</v>
      </c>
      <c r="D1298" s="173">
        <v>7.6313983825178301E-3</v>
      </c>
      <c r="E1298" s="173">
        <v>1.215431217058E-2</v>
      </c>
      <c r="F1298" s="173">
        <v>1.00766059171789</v>
      </c>
      <c r="G1298" s="173">
        <v>0.98394000000000004</v>
      </c>
      <c r="H1298" s="173">
        <v>1.0319499999999999</v>
      </c>
      <c r="I1298" s="173">
        <v>0.530085310403832</v>
      </c>
      <c r="J1298" s="282">
        <v>433499</v>
      </c>
      <c r="K1298" s="282">
        <v>9060</v>
      </c>
      <c r="L1298" s="283">
        <v>424439</v>
      </c>
      <c r="M1298" s="171"/>
      <c r="N1298" s="171"/>
      <c r="O1298" s="171"/>
      <c r="P1298" s="171"/>
      <c r="Q1298" s="171"/>
      <c r="R1298" s="171"/>
      <c r="S1298" s="171"/>
      <c r="T1298" s="171"/>
      <c r="U1298" s="171"/>
      <c r="V1298" s="171"/>
      <c r="W1298" s="171"/>
      <c r="X1298" s="171"/>
      <c r="Y1298" s="171"/>
      <c r="Z1298" s="171"/>
      <c r="AA1298" s="171"/>
      <c r="AB1298" s="171"/>
    </row>
    <row r="1299" spans="1:28" ht="15.75" customHeight="1" x14ac:dyDescent="0.2">
      <c r="A1299" s="281">
        <v>305.2</v>
      </c>
      <c r="B1299" s="171" t="s">
        <v>3128</v>
      </c>
      <c r="C1299" s="171" t="s">
        <v>1816</v>
      </c>
      <c r="D1299" s="173">
        <v>-1.82953197602315E-2</v>
      </c>
      <c r="E1299" s="173">
        <v>2.91423944047563E-2</v>
      </c>
      <c r="F1299" s="173">
        <v>0.98187102362247902</v>
      </c>
      <c r="G1299" s="173">
        <v>0.92735999999999996</v>
      </c>
      <c r="H1299" s="173">
        <v>1.03959</v>
      </c>
      <c r="I1299" s="173">
        <v>0.530141158671394</v>
      </c>
      <c r="J1299" s="282">
        <v>441026</v>
      </c>
      <c r="K1299" s="282">
        <v>1583</v>
      </c>
      <c r="L1299" s="283">
        <v>439443</v>
      </c>
      <c r="M1299" s="171"/>
      <c r="N1299" s="171"/>
      <c r="O1299" s="171"/>
      <c r="P1299" s="171"/>
      <c r="Q1299" s="171"/>
      <c r="R1299" s="171"/>
      <c r="S1299" s="171"/>
      <c r="T1299" s="171"/>
      <c r="U1299" s="171"/>
      <c r="V1299" s="171"/>
      <c r="W1299" s="171"/>
      <c r="X1299" s="171"/>
      <c r="Y1299" s="171"/>
      <c r="Z1299" s="171"/>
      <c r="AA1299" s="171"/>
      <c r="AB1299" s="171"/>
    </row>
    <row r="1300" spans="1:28" ht="15.75" customHeight="1" x14ac:dyDescent="0.2">
      <c r="A1300" s="281">
        <v>573.5</v>
      </c>
      <c r="B1300" s="171" t="s">
        <v>3129</v>
      </c>
      <c r="C1300" s="171" t="s">
        <v>1849</v>
      </c>
      <c r="D1300" s="173">
        <v>-1.5986094331409899E-2</v>
      </c>
      <c r="E1300" s="173">
        <v>2.55784630292171E-2</v>
      </c>
      <c r="F1300" s="173">
        <v>0.98414100509879798</v>
      </c>
      <c r="G1300" s="173">
        <v>0.93601999999999996</v>
      </c>
      <c r="H1300" s="173">
        <v>1.03474</v>
      </c>
      <c r="I1300" s="173">
        <v>0.53198247807380905</v>
      </c>
      <c r="J1300" s="282">
        <v>438733</v>
      </c>
      <c r="K1300" s="282">
        <v>2011</v>
      </c>
      <c r="L1300" s="283">
        <v>436722</v>
      </c>
      <c r="M1300" s="171"/>
      <c r="N1300" s="171"/>
      <c r="O1300" s="171"/>
      <c r="P1300" s="171"/>
      <c r="Q1300" s="171"/>
      <c r="R1300" s="171"/>
      <c r="S1300" s="171"/>
      <c r="T1300" s="171"/>
      <c r="U1300" s="171"/>
      <c r="V1300" s="171"/>
      <c r="W1300" s="171"/>
      <c r="X1300" s="171"/>
      <c r="Y1300" s="171"/>
      <c r="Z1300" s="171"/>
      <c r="AA1300" s="171"/>
      <c r="AB1300" s="171"/>
    </row>
    <row r="1301" spans="1:28" ht="15.75" customHeight="1" x14ac:dyDescent="0.2">
      <c r="A1301" s="281">
        <v>132.1</v>
      </c>
      <c r="B1301" s="171" t="s">
        <v>3130</v>
      </c>
      <c r="C1301" s="171" t="s">
        <v>1844</v>
      </c>
      <c r="D1301" s="173">
        <v>-5.7110849391418E-2</v>
      </c>
      <c r="E1301" s="173">
        <v>9.1680609969239102E-2</v>
      </c>
      <c r="F1301" s="173">
        <v>0.94448936749197399</v>
      </c>
      <c r="G1301" s="173">
        <v>0.78915000000000002</v>
      </c>
      <c r="H1301" s="173">
        <v>1.1304099999999999</v>
      </c>
      <c r="I1301" s="173">
        <v>0.53332875207968999</v>
      </c>
      <c r="J1301" s="282">
        <v>441488</v>
      </c>
      <c r="K1301" s="282">
        <v>157</v>
      </c>
      <c r="L1301" s="283">
        <v>441331</v>
      </c>
      <c r="M1301" s="171"/>
      <c r="N1301" s="171"/>
      <c r="O1301" s="171"/>
      <c r="P1301" s="171"/>
      <c r="Q1301" s="171"/>
      <c r="R1301" s="171"/>
      <c r="S1301" s="171"/>
      <c r="T1301" s="171"/>
      <c r="U1301" s="171"/>
      <c r="V1301" s="171"/>
      <c r="W1301" s="171"/>
      <c r="X1301" s="171"/>
      <c r="Y1301" s="171"/>
      <c r="Z1301" s="171"/>
      <c r="AA1301" s="171"/>
      <c r="AB1301" s="171"/>
    </row>
    <row r="1302" spans="1:28" ht="15.75" customHeight="1" x14ac:dyDescent="0.2">
      <c r="A1302" s="281">
        <v>740.11</v>
      </c>
      <c r="B1302" s="171" t="s">
        <v>3131</v>
      </c>
      <c r="C1302" s="171" t="s">
        <v>1902</v>
      </c>
      <c r="D1302" s="173">
        <v>3.0067093703402799E-3</v>
      </c>
      <c r="E1302" s="173">
        <v>4.8481111023170303E-3</v>
      </c>
      <c r="F1302" s="173">
        <v>1.00301123405463</v>
      </c>
      <c r="G1302" s="173">
        <v>0.99353000000000002</v>
      </c>
      <c r="H1302" s="173">
        <v>1.0125900000000001</v>
      </c>
      <c r="I1302" s="173">
        <v>0.53513822455953597</v>
      </c>
      <c r="J1302" s="282">
        <v>406938</v>
      </c>
      <c r="K1302" s="282">
        <v>68004</v>
      </c>
      <c r="L1302" s="283">
        <v>338934</v>
      </c>
      <c r="M1302" s="171"/>
      <c r="N1302" s="171"/>
      <c r="O1302" s="171"/>
      <c r="P1302" s="171"/>
      <c r="Q1302" s="171"/>
      <c r="R1302" s="171"/>
      <c r="S1302" s="171"/>
      <c r="T1302" s="171"/>
      <c r="U1302" s="171"/>
      <c r="V1302" s="171"/>
      <c r="W1302" s="171"/>
      <c r="X1302" s="171"/>
      <c r="Y1302" s="171"/>
      <c r="Z1302" s="171"/>
      <c r="AA1302" s="171"/>
      <c r="AB1302" s="171"/>
    </row>
    <row r="1303" spans="1:28" ht="15.75" customHeight="1" x14ac:dyDescent="0.2">
      <c r="A1303" s="281">
        <v>242.2</v>
      </c>
      <c r="B1303" s="171" t="s">
        <v>3132</v>
      </c>
      <c r="C1303" s="171" t="s">
        <v>1859</v>
      </c>
      <c r="D1303" s="173">
        <v>-3.8861114789083197E-2</v>
      </c>
      <c r="E1303" s="173">
        <v>6.2807879116432999E-2</v>
      </c>
      <c r="F1303" s="173">
        <v>0.96188429137253895</v>
      </c>
      <c r="G1303" s="173">
        <v>0.85046999999999995</v>
      </c>
      <c r="H1303" s="173">
        <v>1.08789</v>
      </c>
      <c r="I1303" s="173">
        <v>0.53609428789729197</v>
      </c>
      <c r="J1303" s="282">
        <v>441622</v>
      </c>
      <c r="K1303" s="282">
        <v>333</v>
      </c>
      <c r="L1303" s="283">
        <v>441289</v>
      </c>
      <c r="M1303" s="171"/>
      <c r="N1303" s="171"/>
      <c r="O1303" s="171"/>
      <c r="P1303" s="171"/>
      <c r="Q1303" s="171"/>
      <c r="R1303" s="171"/>
      <c r="S1303" s="171"/>
      <c r="T1303" s="171"/>
      <c r="U1303" s="171"/>
      <c r="V1303" s="171"/>
      <c r="W1303" s="171"/>
      <c r="X1303" s="171"/>
      <c r="Y1303" s="171"/>
      <c r="Z1303" s="171"/>
      <c r="AA1303" s="171"/>
      <c r="AB1303" s="171"/>
    </row>
    <row r="1304" spans="1:28" ht="15.75" customHeight="1" x14ac:dyDescent="0.2">
      <c r="A1304" s="281">
        <v>426.22</v>
      </c>
      <c r="B1304" s="171" t="s">
        <v>3133</v>
      </c>
      <c r="C1304" s="171" t="s">
        <v>1831</v>
      </c>
      <c r="D1304" s="173">
        <v>3.8880664991062401E-2</v>
      </c>
      <c r="E1304" s="173">
        <v>6.2858850882711606E-2</v>
      </c>
      <c r="F1304" s="173">
        <v>1.0396464100335101</v>
      </c>
      <c r="G1304" s="173">
        <v>0.91913</v>
      </c>
      <c r="H1304" s="173">
        <v>1.1759599999999999</v>
      </c>
      <c r="I1304" s="173">
        <v>0.53621994878041002</v>
      </c>
      <c r="J1304" s="282">
        <v>441525</v>
      </c>
      <c r="K1304" s="282">
        <v>329</v>
      </c>
      <c r="L1304" s="283">
        <v>441196</v>
      </c>
      <c r="M1304" s="171"/>
      <c r="N1304" s="171"/>
      <c r="O1304" s="171"/>
      <c r="P1304" s="171"/>
      <c r="Q1304" s="171"/>
      <c r="R1304" s="171"/>
      <c r="S1304" s="171"/>
      <c r="T1304" s="171"/>
      <c r="U1304" s="171"/>
      <c r="V1304" s="171"/>
      <c r="W1304" s="171"/>
      <c r="X1304" s="171"/>
      <c r="Y1304" s="171"/>
      <c r="Z1304" s="171"/>
      <c r="AA1304" s="171"/>
      <c r="AB1304" s="171"/>
    </row>
    <row r="1305" spans="1:28" ht="15.75" customHeight="1" x14ac:dyDescent="0.2">
      <c r="A1305" s="281">
        <v>721.8</v>
      </c>
      <c r="B1305" s="171" t="s">
        <v>3134</v>
      </c>
      <c r="C1305" s="171" t="s">
        <v>1902</v>
      </c>
      <c r="D1305" s="173">
        <v>2.1662121649212399E-2</v>
      </c>
      <c r="E1305" s="173">
        <v>3.50770855738778E-2</v>
      </c>
      <c r="F1305" s="173">
        <v>1.0218984487704501</v>
      </c>
      <c r="G1305" s="173">
        <v>0.95399999999999996</v>
      </c>
      <c r="H1305" s="173">
        <v>1.09463</v>
      </c>
      <c r="I1305" s="173">
        <v>0.53686698494818497</v>
      </c>
      <c r="J1305" s="282">
        <v>436666</v>
      </c>
      <c r="K1305" s="282">
        <v>1066</v>
      </c>
      <c r="L1305" s="283">
        <v>435600</v>
      </c>
      <c r="M1305" s="171"/>
      <c r="N1305" s="171"/>
      <c r="O1305" s="171"/>
      <c r="P1305" s="171"/>
      <c r="Q1305" s="171"/>
      <c r="R1305" s="171"/>
      <c r="S1305" s="171"/>
      <c r="T1305" s="171"/>
      <c r="U1305" s="171"/>
      <c r="V1305" s="171"/>
      <c r="W1305" s="171"/>
      <c r="X1305" s="171"/>
      <c r="Y1305" s="171"/>
      <c r="Z1305" s="171"/>
      <c r="AA1305" s="171"/>
      <c r="AB1305" s="171"/>
    </row>
    <row r="1306" spans="1:28" ht="15.75" customHeight="1" x14ac:dyDescent="0.2">
      <c r="A1306" s="281">
        <v>753.2</v>
      </c>
      <c r="B1306" s="171" t="s">
        <v>3135</v>
      </c>
      <c r="C1306" s="171" t="s">
        <v>2247</v>
      </c>
      <c r="D1306" s="173">
        <v>3.27309757706504E-2</v>
      </c>
      <c r="E1306" s="173">
        <v>5.3113409116375902E-2</v>
      </c>
      <c r="F1306" s="173">
        <v>1.0332725265017499</v>
      </c>
      <c r="G1306" s="173">
        <v>0.93111999999999995</v>
      </c>
      <c r="H1306" s="173">
        <v>1.1466400000000001</v>
      </c>
      <c r="I1306" s="173">
        <v>0.537731553301668</v>
      </c>
      <c r="J1306" s="282">
        <v>440661</v>
      </c>
      <c r="K1306" s="282">
        <v>464</v>
      </c>
      <c r="L1306" s="283">
        <v>440197</v>
      </c>
      <c r="M1306" s="171"/>
      <c r="N1306" s="171"/>
      <c r="O1306" s="171"/>
      <c r="P1306" s="171"/>
      <c r="Q1306" s="171"/>
      <c r="R1306" s="171"/>
      <c r="S1306" s="171"/>
      <c r="T1306" s="171"/>
      <c r="U1306" s="171"/>
      <c r="V1306" s="171"/>
      <c r="W1306" s="171"/>
      <c r="X1306" s="171"/>
      <c r="Y1306" s="171"/>
      <c r="Z1306" s="171"/>
      <c r="AA1306" s="171"/>
      <c r="AB1306" s="171"/>
    </row>
    <row r="1307" spans="1:28" ht="15.75" customHeight="1" x14ac:dyDescent="0.2">
      <c r="A1307" s="281">
        <v>370.3</v>
      </c>
      <c r="B1307" s="171" t="s">
        <v>3136</v>
      </c>
      <c r="C1307" s="171" t="s">
        <v>1896</v>
      </c>
      <c r="D1307" s="173">
        <v>-1.0397606026602E-2</v>
      </c>
      <c r="E1307" s="173">
        <v>1.6922415229600501E-2</v>
      </c>
      <c r="F1307" s="173">
        <v>0.98965626221702496</v>
      </c>
      <c r="G1307" s="173">
        <v>0.95737000000000005</v>
      </c>
      <c r="H1307" s="173">
        <v>1.0230300000000001</v>
      </c>
      <c r="I1307" s="173">
        <v>0.53893252680860504</v>
      </c>
      <c r="J1307" s="282">
        <v>432234</v>
      </c>
      <c r="K1307" s="282">
        <v>4627</v>
      </c>
      <c r="L1307" s="283">
        <v>427607</v>
      </c>
      <c r="M1307" s="171"/>
      <c r="N1307" s="171"/>
      <c r="O1307" s="171"/>
      <c r="P1307" s="171"/>
      <c r="Q1307" s="171"/>
      <c r="R1307" s="171"/>
      <c r="S1307" s="171"/>
      <c r="T1307" s="171"/>
      <c r="U1307" s="171"/>
      <c r="V1307" s="171"/>
      <c r="W1307" s="171"/>
      <c r="X1307" s="171"/>
      <c r="Y1307" s="171"/>
      <c r="Z1307" s="171"/>
      <c r="AA1307" s="171"/>
      <c r="AB1307" s="171"/>
    </row>
    <row r="1308" spans="1:28" ht="15.75" customHeight="1" x14ac:dyDescent="0.2">
      <c r="A1308" s="281">
        <v>426.4</v>
      </c>
      <c r="B1308" s="171" t="s">
        <v>3137</v>
      </c>
      <c r="C1308" s="171" t="s">
        <v>1831</v>
      </c>
      <c r="D1308" s="173">
        <v>-3.2054253864078702E-2</v>
      </c>
      <c r="E1308" s="173">
        <v>5.2232178619682199E-2</v>
      </c>
      <c r="F1308" s="173">
        <v>0.96845403828009902</v>
      </c>
      <c r="G1308" s="173">
        <v>0.87421000000000004</v>
      </c>
      <c r="H1308" s="173">
        <v>1.0728500000000001</v>
      </c>
      <c r="I1308" s="173">
        <v>0.53942161282450996</v>
      </c>
      <c r="J1308" s="282">
        <v>441796</v>
      </c>
      <c r="K1308" s="282">
        <v>482</v>
      </c>
      <c r="L1308" s="283">
        <v>441314</v>
      </c>
      <c r="M1308" s="171"/>
      <c r="N1308" s="171"/>
      <c r="O1308" s="171"/>
      <c r="P1308" s="171"/>
      <c r="Q1308" s="171"/>
      <c r="R1308" s="171"/>
      <c r="S1308" s="171"/>
      <c r="T1308" s="171"/>
      <c r="U1308" s="171"/>
      <c r="V1308" s="171"/>
      <c r="W1308" s="171"/>
      <c r="X1308" s="171"/>
      <c r="Y1308" s="171"/>
      <c r="Z1308" s="171"/>
      <c r="AA1308" s="171"/>
      <c r="AB1308" s="171"/>
    </row>
    <row r="1309" spans="1:28" ht="15.75" customHeight="1" x14ac:dyDescent="0.2">
      <c r="A1309" s="281">
        <v>709.5</v>
      </c>
      <c r="B1309" s="171" t="s">
        <v>3138</v>
      </c>
      <c r="C1309" s="171" t="s">
        <v>1855</v>
      </c>
      <c r="D1309" s="173">
        <v>6.2990172977697503E-2</v>
      </c>
      <c r="E1309" s="173">
        <v>0.102762259068512</v>
      </c>
      <c r="F1309" s="173">
        <v>1.06501637324023</v>
      </c>
      <c r="G1309" s="173">
        <v>0.87073</v>
      </c>
      <c r="H1309" s="173">
        <v>1.3026500000000001</v>
      </c>
      <c r="I1309" s="173">
        <v>0.53989623403756803</v>
      </c>
      <c r="J1309" s="282">
        <v>441906</v>
      </c>
      <c r="K1309" s="282">
        <v>124</v>
      </c>
      <c r="L1309" s="283">
        <v>441782</v>
      </c>
      <c r="M1309" s="171"/>
      <c r="N1309" s="171"/>
      <c r="O1309" s="171"/>
      <c r="P1309" s="171"/>
      <c r="Q1309" s="171"/>
      <c r="R1309" s="171"/>
      <c r="S1309" s="171"/>
      <c r="T1309" s="171"/>
      <c r="U1309" s="171"/>
      <c r="V1309" s="171"/>
      <c r="W1309" s="171"/>
      <c r="X1309" s="171"/>
      <c r="Y1309" s="171"/>
      <c r="Z1309" s="171"/>
      <c r="AA1309" s="171"/>
      <c r="AB1309" s="171"/>
    </row>
    <row r="1310" spans="1:28" ht="15.75" customHeight="1" x14ac:dyDescent="0.2">
      <c r="A1310" s="281">
        <v>262</v>
      </c>
      <c r="B1310" s="171" t="s">
        <v>3139</v>
      </c>
      <c r="C1310" s="171" t="s">
        <v>1859</v>
      </c>
      <c r="D1310" s="173">
        <v>-1.6162381681199E-2</v>
      </c>
      <c r="E1310" s="173">
        <v>2.6411497879406502E-2</v>
      </c>
      <c r="F1310" s="173">
        <v>0.98396752878047999</v>
      </c>
      <c r="G1310" s="173">
        <v>0.93432999999999999</v>
      </c>
      <c r="H1310" s="173">
        <v>1.0362499999999999</v>
      </c>
      <c r="I1310" s="173">
        <v>0.54057420713342097</v>
      </c>
      <c r="J1310" s="282">
        <v>438595</v>
      </c>
      <c r="K1310" s="282">
        <v>1891</v>
      </c>
      <c r="L1310" s="283">
        <v>436704</v>
      </c>
      <c r="M1310" s="171"/>
      <c r="N1310" s="171"/>
      <c r="O1310" s="171"/>
      <c r="P1310" s="171"/>
      <c r="Q1310" s="171"/>
      <c r="R1310" s="171"/>
      <c r="S1310" s="171"/>
      <c r="T1310" s="171"/>
      <c r="U1310" s="171"/>
      <c r="V1310" s="171"/>
      <c r="W1310" s="171"/>
      <c r="X1310" s="171"/>
      <c r="Y1310" s="171"/>
      <c r="Z1310" s="171"/>
      <c r="AA1310" s="171"/>
      <c r="AB1310" s="171"/>
    </row>
    <row r="1311" spans="1:28" ht="15.75" customHeight="1" x14ac:dyDescent="0.2">
      <c r="A1311" s="281">
        <v>253.2</v>
      </c>
      <c r="B1311" s="171" t="s">
        <v>3140</v>
      </c>
      <c r="C1311" s="171" t="s">
        <v>1859</v>
      </c>
      <c r="D1311" s="173">
        <v>-2.2889292849013199E-2</v>
      </c>
      <c r="E1311" s="173">
        <v>3.7446463232708102E-2</v>
      </c>
      <c r="F1311" s="173">
        <v>0.97737067970754299</v>
      </c>
      <c r="G1311" s="173">
        <v>0.90820999999999996</v>
      </c>
      <c r="H1311" s="173">
        <v>1.0518000000000001</v>
      </c>
      <c r="I1311" s="173">
        <v>0.54103157312363004</v>
      </c>
      <c r="J1311" s="282">
        <v>441447</v>
      </c>
      <c r="K1311" s="282">
        <v>938</v>
      </c>
      <c r="L1311" s="283">
        <v>440509</v>
      </c>
      <c r="M1311" s="171"/>
      <c r="N1311" s="171"/>
      <c r="O1311" s="171"/>
      <c r="P1311" s="171"/>
      <c r="Q1311" s="171"/>
      <c r="R1311" s="171"/>
      <c r="S1311" s="171"/>
      <c r="T1311" s="171"/>
      <c r="U1311" s="171"/>
      <c r="V1311" s="171"/>
      <c r="W1311" s="171"/>
      <c r="X1311" s="171"/>
      <c r="Y1311" s="171"/>
      <c r="Z1311" s="171"/>
      <c r="AA1311" s="171"/>
      <c r="AB1311" s="171"/>
    </row>
    <row r="1312" spans="1:28" ht="15.75" customHeight="1" x14ac:dyDescent="0.2">
      <c r="A1312" s="281">
        <v>592</v>
      </c>
      <c r="B1312" s="171" t="s">
        <v>3141</v>
      </c>
      <c r="C1312" s="171" t="s">
        <v>1918</v>
      </c>
      <c r="D1312" s="173">
        <v>9.5691477802934306E-3</v>
      </c>
      <c r="E1312" s="173">
        <v>1.5676764750876201E-2</v>
      </c>
      <c r="F1312" s="173">
        <v>1.00961507846384</v>
      </c>
      <c r="G1312" s="173">
        <v>0.97906000000000004</v>
      </c>
      <c r="H1312" s="173">
        <v>1.04112</v>
      </c>
      <c r="I1312" s="173">
        <v>0.54159473154775295</v>
      </c>
      <c r="J1312" s="282">
        <v>430670</v>
      </c>
      <c r="K1312" s="282">
        <v>5424</v>
      </c>
      <c r="L1312" s="283">
        <v>425246</v>
      </c>
      <c r="M1312" s="171"/>
      <c r="N1312" s="171"/>
      <c r="O1312" s="171"/>
      <c r="P1312" s="171"/>
      <c r="Q1312" s="171"/>
      <c r="R1312" s="171"/>
      <c r="S1312" s="171"/>
      <c r="T1312" s="171"/>
      <c r="U1312" s="171"/>
      <c r="V1312" s="171"/>
      <c r="W1312" s="171"/>
      <c r="X1312" s="171"/>
      <c r="Y1312" s="171"/>
      <c r="Z1312" s="171"/>
      <c r="AA1312" s="171"/>
      <c r="AB1312" s="171"/>
    </row>
    <row r="1313" spans="1:28" ht="15.75" customHeight="1" x14ac:dyDescent="0.2">
      <c r="A1313" s="281">
        <v>727.4</v>
      </c>
      <c r="B1313" s="171" t="s">
        <v>3142</v>
      </c>
      <c r="C1313" s="171" t="s">
        <v>1902</v>
      </c>
      <c r="D1313" s="173">
        <v>-8.1084678152039801E-3</v>
      </c>
      <c r="E1313" s="173">
        <v>1.32897832627455E-2</v>
      </c>
      <c r="F1313" s="173">
        <v>0.99192431713819496</v>
      </c>
      <c r="G1313" s="173">
        <v>0.96641999999999995</v>
      </c>
      <c r="H1313" s="173">
        <v>1.0181</v>
      </c>
      <c r="I1313" s="173">
        <v>0.54177707311510703</v>
      </c>
      <c r="J1313" s="282">
        <v>433057</v>
      </c>
      <c r="K1313" s="282">
        <v>7589</v>
      </c>
      <c r="L1313" s="283">
        <v>425468</v>
      </c>
      <c r="M1313" s="171"/>
      <c r="N1313" s="171"/>
      <c r="O1313" s="171"/>
      <c r="P1313" s="171"/>
      <c r="Q1313" s="171"/>
      <c r="R1313" s="171"/>
      <c r="S1313" s="171"/>
      <c r="T1313" s="171"/>
      <c r="U1313" s="171"/>
      <c r="V1313" s="171"/>
      <c r="W1313" s="171"/>
      <c r="X1313" s="171"/>
      <c r="Y1313" s="171"/>
      <c r="Z1313" s="171"/>
      <c r="AA1313" s="171"/>
      <c r="AB1313" s="171"/>
    </row>
    <row r="1314" spans="1:28" ht="15.75" customHeight="1" x14ac:dyDescent="0.2">
      <c r="A1314" s="281">
        <v>8.6</v>
      </c>
      <c r="B1314" s="171" t="s">
        <v>3143</v>
      </c>
      <c r="C1314" s="171" t="s">
        <v>1844</v>
      </c>
      <c r="D1314" s="173">
        <v>1.9235835889524499E-2</v>
      </c>
      <c r="E1314" s="173">
        <v>3.1586417589270499E-2</v>
      </c>
      <c r="F1314" s="173">
        <v>1.01942203657304</v>
      </c>
      <c r="G1314" s="173">
        <v>0.95821999999999996</v>
      </c>
      <c r="H1314" s="173">
        <v>1.08453</v>
      </c>
      <c r="I1314" s="173">
        <v>0.54253057532646498</v>
      </c>
      <c r="J1314" s="282">
        <v>435454</v>
      </c>
      <c r="K1314" s="282">
        <v>1318</v>
      </c>
      <c r="L1314" s="283">
        <v>434136</v>
      </c>
      <c r="M1314" s="171"/>
      <c r="N1314" s="171"/>
      <c r="O1314" s="171"/>
      <c r="P1314" s="171"/>
      <c r="Q1314" s="171"/>
      <c r="R1314" s="171"/>
      <c r="S1314" s="171"/>
      <c r="T1314" s="171"/>
      <c r="U1314" s="171"/>
      <c r="V1314" s="171"/>
      <c r="W1314" s="171"/>
      <c r="X1314" s="171"/>
      <c r="Y1314" s="171"/>
      <c r="Z1314" s="171"/>
      <c r="AA1314" s="171"/>
      <c r="AB1314" s="171"/>
    </row>
    <row r="1315" spans="1:28" ht="15.75" customHeight="1" x14ac:dyDescent="0.2">
      <c r="A1315" s="281">
        <v>446.4</v>
      </c>
      <c r="B1315" s="171" t="s">
        <v>3144</v>
      </c>
      <c r="C1315" s="171" t="s">
        <v>1831</v>
      </c>
      <c r="D1315" s="173">
        <v>-4.6718017215372901E-2</v>
      </c>
      <c r="E1315" s="173">
        <v>7.7019949424075404E-2</v>
      </c>
      <c r="F1315" s="173">
        <v>0.95435647174687799</v>
      </c>
      <c r="G1315" s="173">
        <v>0.82062999999999997</v>
      </c>
      <c r="H1315" s="173">
        <v>1.1098699999999999</v>
      </c>
      <c r="I1315" s="173">
        <v>0.54413608612280295</v>
      </c>
      <c r="J1315" s="282">
        <v>441934</v>
      </c>
      <c r="K1315" s="282">
        <v>221</v>
      </c>
      <c r="L1315" s="283">
        <v>441713</v>
      </c>
      <c r="M1315" s="171"/>
      <c r="N1315" s="171"/>
      <c r="O1315" s="171"/>
      <c r="P1315" s="171"/>
      <c r="Q1315" s="171"/>
      <c r="R1315" s="171"/>
      <c r="S1315" s="171"/>
      <c r="T1315" s="171"/>
      <c r="U1315" s="171"/>
      <c r="V1315" s="171"/>
      <c r="W1315" s="171"/>
      <c r="X1315" s="171"/>
      <c r="Y1315" s="171"/>
      <c r="Z1315" s="171"/>
      <c r="AA1315" s="171"/>
      <c r="AB1315" s="171"/>
    </row>
    <row r="1316" spans="1:28" ht="15.75" customHeight="1" x14ac:dyDescent="0.2">
      <c r="A1316" s="281">
        <v>290.16000000000003</v>
      </c>
      <c r="B1316" s="171" t="s">
        <v>3145</v>
      </c>
      <c r="C1316" s="171" t="s">
        <v>1816</v>
      </c>
      <c r="D1316" s="173">
        <v>1.12510102093048E-2</v>
      </c>
      <c r="E1316" s="173">
        <v>1.8663890131059301E-2</v>
      </c>
      <c r="F1316" s="173">
        <v>1.01131454086245</v>
      </c>
      <c r="G1316" s="173">
        <v>0.97499000000000002</v>
      </c>
      <c r="H1316" s="173">
        <v>1.0489900000000001</v>
      </c>
      <c r="I1316" s="173">
        <v>0.546626873214347</v>
      </c>
      <c r="J1316" s="282">
        <v>439171</v>
      </c>
      <c r="K1316" s="282">
        <v>3793</v>
      </c>
      <c r="L1316" s="283">
        <v>435378</v>
      </c>
      <c r="M1316" s="171"/>
      <c r="N1316" s="171"/>
      <c r="O1316" s="171"/>
      <c r="P1316" s="171"/>
      <c r="Q1316" s="171"/>
      <c r="R1316" s="171"/>
      <c r="S1316" s="171"/>
      <c r="T1316" s="171"/>
      <c r="U1316" s="171"/>
      <c r="V1316" s="171"/>
      <c r="W1316" s="171"/>
      <c r="X1316" s="171"/>
      <c r="Y1316" s="171"/>
      <c r="Z1316" s="171"/>
      <c r="AA1316" s="171"/>
      <c r="AB1316" s="171"/>
    </row>
    <row r="1317" spans="1:28" ht="15.75" customHeight="1" x14ac:dyDescent="0.2">
      <c r="A1317" s="281">
        <v>691.1</v>
      </c>
      <c r="B1317" s="171" t="s">
        <v>3146</v>
      </c>
      <c r="C1317" s="171" t="s">
        <v>1855</v>
      </c>
      <c r="D1317" s="173">
        <v>4.3826463783477099E-2</v>
      </c>
      <c r="E1317" s="173">
        <v>7.2713016082415302E-2</v>
      </c>
      <c r="F1317" s="173">
        <v>1.04480102833806</v>
      </c>
      <c r="G1317" s="173">
        <v>0.90602000000000005</v>
      </c>
      <c r="H1317" s="173">
        <v>1.2048399999999999</v>
      </c>
      <c r="I1317" s="173">
        <v>0.54668697010107503</v>
      </c>
      <c r="J1317" s="282">
        <v>441745</v>
      </c>
      <c r="K1317" s="282">
        <v>247</v>
      </c>
      <c r="L1317" s="283">
        <v>441498</v>
      </c>
      <c r="M1317" s="171"/>
      <c r="N1317" s="171"/>
      <c r="O1317" s="171"/>
      <c r="P1317" s="171"/>
      <c r="Q1317" s="171"/>
      <c r="R1317" s="171"/>
      <c r="S1317" s="171"/>
      <c r="T1317" s="171"/>
      <c r="U1317" s="171"/>
      <c r="V1317" s="171"/>
      <c r="W1317" s="171"/>
      <c r="X1317" s="171"/>
      <c r="Y1317" s="171"/>
      <c r="Z1317" s="171"/>
      <c r="AA1317" s="171"/>
      <c r="AB1317" s="171"/>
    </row>
    <row r="1318" spans="1:28" ht="15.75" customHeight="1" x14ac:dyDescent="0.2">
      <c r="A1318" s="281">
        <v>420.1</v>
      </c>
      <c r="B1318" s="171" t="s">
        <v>3147</v>
      </c>
      <c r="C1318" s="171" t="s">
        <v>1831</v>
      </c>
      <c r="D1318" s="173">
        <v>-6.8798239417497201E-2</v>
      </c>
      <c r="E1318" s="173">
        <v>0.114181236238611</v>
      </c>
      <c r="F1318" s="173">
        <v>0.93351500761073702</v>
      </c>
      <c r="G1318" s="173">
        <v>0.74633000000000005</v>
      </c>
      <c r="H1318" s="173">
        <v>1.1676500000000001</v>
      </c>
      <c r="I1318" s="173">
        <v>0.54681779160603905</v>
      </c>
      <c r="J1318" s="282">
        <v>441717</v>
      </c>
      <c r="K1318" s="282">
        <v>101</v>
      </c>
      <c r="L1318" s="283">
        <v>441616</v>
      </c>
      <c r="M1318" s="171"/>
      <c r="N1318" s="171"/>
      <c r="O1318" s="171"/>
      <c r="P1318" s="171"/>
      <c r="Q1318" s="171"/>
      <c r="R1318" s="171"/>
      <c r="S1318" s="171"/>
      <c r="T1318" s="171"/>
      <c r="U1318" s="171"/>
      <c r="V1318" s="171"/>
      <c r="W1318" s="171"/>
      <c r="X1318" s="171"/>
      <c r="Y1318" s="171"/>
      <c r="Z1318" s="171"/>
      <c r="AA1318" s="171"/>
      <c r="AB1318" s="171"/>
    </row>
    <row r="1319" spans="1:28" ht="15.75" customHeight="1" x14ac:dyDescent="0.2">
      <c r="A1319" s="281">
        <v>253.11</v>
      </c>
      <c r="B1319" s="171" t="s">
        <v>3148</v>
      </c>
      <c r="C1319" s="171" t="s">
        <v>1859</v>
      </c>
      <c r="D1319" s="173">
        <v>-6.3329160244415095E-2</v>
      </c>
      <c r="E1319" s="173">
        <v>0.10516566915198799</v>
      </c>
      <c r="F1319" s="173">
        <v>0.93863446168586495</v>
      </c>
      <c r="G1319" s="173">
        <v>0.76380000000000003</v>
      </c>
      <c r="H1319" s="173">
        <v>1.1534899999999999</v>
      </c>
      <c r="I1319" s="173">
        <v>0.54705117794670699</v>
      </c>
      <c r="J1319" s="282">
        <v>441969</v>
      </c>
      <c r="K1319" s="282">
        <v>119</v>
      </c>
      <c r="L1319" s="283">
        <v>441850</v>
      </c>
      <c r="M1319" s="171"/>
      <c r="N1319" s="171"/>
      <c r="O1319" s="171"/>
      <c r="P1319" s="171"/>
      <c r="Q1319" s="171"/>
      <c r="R1319" s="171"/>
      <c r="S1319" s="171"/>
      <c r="T1319" s="171"/>
      <c r="U1319" s="171"/>
      <c r="V1319" s="171"/>
      <c r="W1319" s="171"/>
      <c r="X1319" s="171"/>
      <c r="Y1319" s="171"/>
      <c r="Z1319" s="171"/>
      <c r="AA1319" s="171"/>
      <c r="AB1319" s="171"/>
    </row>
    <row r="1320" spans="1:28" ht="15.75" customHeight="1" x14ac:dyDescent="0.2">
      <c r="A1320" s="281">
        <v>521.20000000000005</v>
      </c>
      <c r="B1320" s="171" t="s">
        <v>3149</v>
      </c>
      <c r="C1320" s="171" t="s">
        <v>1849</v>
      </c>
      <c r="D1320" s="173">
        <v>7.6035462557347598E-3</v>
      </c>
      <c r="E1320" s="173">
        <v>1.2640251905751699E-2</v>
      </c>
      <c r="F1320" s="173">
        <v>1.00763252661818</v>
      </c>
      <c r="G1320" s="173">
        <v>0.98297999999999996</v>
      </c>
      <c r="H1320" s="173">
        <v>1.03291</v>
      </c>
      <c r="I1320" s="173">
        <v>0.54748411157192001</v>
      </c>
      <c r="J1320" s="282">
        <v>430172</v>
      </c>
      <c r="K1320" s="282">
        <v>8408</v>
      </c>
      <c r="L1320" s="283">
        <v>421764</v>
      </c>
      <c r="M1320" s="171"/>
      <c r="N1320" s="171"/>
      <c r="O1320" s="171"/>
      <c r="P1320" s="171"/>
      <c r="Q1320" s="171"/>
      <c r="R1320" s="171"/>
      <c r="S1320" s="171"/>
      <c r="T1320" s="171"/>
      <c r="U1320" s="171"/>
      <c r="V1320" s="171"/>
      <c r="W1320" s="171"/>
      <c r="X1320" s="171"/>
      <c r="Y1320" s="171"/>
      <c r="Z1320" s="171"/>
      <c r="AA1320" s="171"/>
      <c r="AB1320" s="171"/>
    </row>
    <row r="1321" spans="1:28" ht="15.75" customHeight="1" x14ac:dyDescent="0.2">
      <c r="A1321" s="281">
        <v>278.3</v>
      </c>
      <c r="B1321" s="171" t="s">
        <v>3150</v>
      </c>
      <c r="C1321" s="171" t="s">
        <v>1859</v>
      </c>
      <c r="D1321" s="173">
        <v>3.1702732542751397E-2</v>
      </c>
      <c r="E1321" s="173">
        <v>5.2791647304148002E-2</v>
      </c>
      <c r="F1321" s="173">
        <v>1.0322106170679499</v>
      </c>
      <c r="G1321" s="173">
        <v>0.93074999999999997</v>
      </c>
      <c r="H1321" s="173">
        <v>1.1447400000000001</v>
      </c>
      <c r="I1321" s="173">
        <v>0.54815604453650502</v>
      </c>
      <c r="J1321" s="282">
        <v>440981</v>
      </c>
      <c r="K1321" s="282">
        <v>474</v>
      </c>
      <c r="L1321" s="283">
        <v>440507</v>
      </c>
      <c r="M1321" s="171"/>
      <c r="N1321" s="171"/>
      <c r="O1321" s="171"/>
      <c r="P1321" s="171"/>
      <c r="Q1321" s="171"/>
      <c r="R1321" s="171"/>
      <c r="S1321" s="171"/>
      <c r="T1321" s="171"/>
      <c r="U1321" s="171"/>
      <c r="V1321" s="171"/>
      <c r="W1321" s="171"/>
      <c r="X1321" s="171"/>
      <c r="Y1321" s="171"/>
      <c r="Z1321" s="171"/>
      <c r="AA1321" s="171"/>
      <c r="AB1321" s="171"/>
    </row>
    <row r="1322" spans="1:28" ht="15.75" customHeight="1" x14ac:dyDescent="0.2">
      <c r="A1322" s="281">
        <v>446</v>
      </c>
      <c r="B1322" s="171" t="s">
        <v>3151</v>
      </c>
      <c r="C1322" s="171" t="s">
        <v>1831</v>
      </c>
      <c r="D1322" s="173">
        <v>-1.53819727398308E-2</v>
      </c>
      <c r="E1322" s="173">
        <v>2.56471592792352E-2</v>
      </c>
      <c r="F1322" s="173">
        <v>0.98473572555278199</v>
      </c>
      <c r="G1322" s="173">
        <v>0.93645999999999996</v>
      </c>
      <c r="H1322" s="173">
        <v>1.0355000000000001</v>
      </c>
      <c r="I1322" s="173">
        <v>0.54867054824472505</v>
      </c>
      <c r="J1322" s="282">
        <v>440155</v>
      </c>
      <c r="K1322" s="282">
        <v>1997</v>
      </c>
      <c r="L1322" s="283">
        <v>438158</v>
      </c>
      <c r="M1322" s="171"/>
      <c r="N1322" s="171"/>
      <c r="O1322" s="171"/>
      <c r="P1322" s="171"/>
      <c r="Q1322" s="171"/>
      <c r="R1322" s="171"/>
      <c r="S1322" s="171"/>
      <c r="T1322" s="171"/>
      <c r="U1322" s="171"/>
      <c r="V1322" s="171"/>
      <c r="W1322" s="171"/>
      <c r="X1322" s="171"/>
      <c r="Y1322" s="171"/>
      <c r="Z1322" s="171"/>
      <c r="AA1322" s="171"/>
      <c r="AB1322" s="171"/>
    </row>
    <row r="1323" spans="1:28" ht="15.75" customHeight="1" x14ac:dyDescent="0.2">
      <c r="A1323" s="281">
        <v>735.21</v>
      </c>
      <c r="B1323" s="171" t="s">
        <v>3152</v>
      </c>
      <c r="C1323" s="171" t="s">
        <v>1902</v>
      </c>
      <c r="D1323" s="173">
        <v>4.9798136329759603E-3</v>
      </c>
      <c r="E1323" s="173">
        <v>8.3082092227786206E-3</v>
      </c>
      <c r="F1323" s="173">
        <v>1.0049922335125601</v>
      </c>
      <c r="G1323" s="173">
        <v>0.98875999999999997</v>
      </c>
      <c r="H1323" s="173">
        <v>1.02149</v>
      </c>
      <c r="I1323" s="173">
        <v>0.54891636610407601</v>
      </c>
      <c r="J1323" s="282">
        <v>430703</v>
      </c>
      <c r="K1323" s="282">
        <v>20007</v>
      </c>
      <c r="L1323" s="283">
        <v>410696</v>
      </c>
      <c r="M1323" s="171"/>
      <c r="N1323" s="171"/>
      <c r="O1323" s="171"/>
      <c r="P1323" s="171"/>
      <c r="Q1323" s="171"/>
      <c r="R1323" s="171"/>
      <c r="S1323" s="171"/>
      <c r="T1323" s="171"/>
      <c r="U1323" s="171"/>
      <c r="V1323" s="171"/>
      <c r="W1323" s="171"/>
      <c r="X1323" s="171"/>
      <c r="Y1323" s="171"/>
      <c r="Z1323" s="171"/>
      <c r="AA1323" s="171"/>
      <c r="AB1323" s="171"/>
    </row>
    <row r="1324" spans="1:28" ht="15.75" customHeight="1" x14ac:dyDescent="0.2">
      <c r="A1324" s="281">
        <v>634</v>
      </c>
      <c r="B1324" s="171" t="s">
        <v>3153</v>
      </c>
      <c r="C1324" s="171" t="s">
        <v>2615</v>
      </c>
      <c r="D1324" s="173">
        <v>-3.2943992176797998E-2</v>
      </c>
      <c r="E1324" s="173">
        <v>5.50285047458497E-2</v>
      </c>
      <c r="F1324" s="173">
        <v>0.96759275083517104</v>
      </c>
      <c r="G1324" s="173">
        <v>0.86865999999999999</v>
      </c>
      <c r="H1324" s="173">
        <v>1.07779</v>
      </c>
      <c r="I1324" s="173">
        <v>0.54939203023600103</v>
      </c>
      <c r="J1324" s="282">
        <v>441211</v>
      </c>
      <c r="K1324" s="282">
        <v>452</v>
      </c>
      <c r="L1324" s="283">
        <v>440759</v>
      </c>
      <c r="M1324" s="171"/>
      <c r="N1324" s="171"/>
      <c r="O1324" s="171"/>
      <c r="P1324" s="171"/>
      <c r="Q1324" s="171"/>
      <c r="R1324" s="171"/>
      <c r="S1324" s="171"/>
      <c r="T1324" s="171"/>
      <c r="U1324" s="171"/>
      <c r="V1324" s="171"/>
      <c r="W1324" s="171"/>
      <c r="X1324" s="171"/>
      <c r="Y1324" s="171"/>
      <c r="Z1324" s="171"/>
      <c r="AA1324" s="171"/>
      <c r="AB1324" s="171"/>
    </row>
    <row r="1325" spans="1:28" ht="15.75" customHeight="1" x14ac:dyDescent="0.2">
      <c r="A1325" s="281">
        <v>695.1</v>
      </c>
      <c r="B1325" s="171" t="s">
        <v>3154</v>
      </c>
      <c r="C1325" s="171" t="s">
        <v>1855</v>
      </c>
      <c r="D1325" s="173">
        <v>4.4717644308969497E-2</v>
      </c>
      <c r="E1325" s="173">
        <v>7.4733605489290506E-2</v>
      </c>
      <c r="F1325" s="173">
        <v>1.0457325496827199</v>
      </c>
      <c r="G1325" s="173">
        <v>0.90325</v>
      </c>
      <c r="H1325" s="173">
        <v>1.2107000000000001</v>
      </c>
      <c r="I1325" s="173">
        <v>0.54959935571923202</v>
      </c>
      <c r="J1325" s="282">
        <v>441435</v>
      </c>
      <c r="K1325" s="282">
        <v>235</v>
      </c>
      <c r="L1325" s="283">
        <v>441200</v>
      </c>
      <c r="M1325" s="171"/>
      <c r="N1325" s="171"/>
      <c r="O1325" s="171"/>
      <c r="P1325" s="171"/>
      <c r="Q1325" s="171"/>
      <c r="R1325" s="171"/>
      <c r="S1325" s="171"/>
      <c r="T1325" s="171"/>
      <c r="U1325" s="171"/>
      <c r="V1325" s="171"/>
      <c r="W1325" s="171"/>
      <c r="X1325" s="171"/>
      <c r="Y1325" s="171"/>
      <c r="Z1325" s="171"/>
      <c r="AA1325" s="171"/>
      <c r="AB1325" s="171"/>
    </row>
    <row r="1326" spans="1:28" ht="15.75" customHeight="1" x14ac:dyDescent="0.2">
      <c r="A1326" s="281">
        <v>736.5</v>
      </c>
      <c r="B1326" s="171" t="s">
        <v>3155</v>
      </c>
      <c r="C1326" s="171" t="s">
        <v>1902</v>
      </c>
      <c r="D1326" s="173">
        <v>4.4242849884860699E-2</v>
      </c>
      <c r="E1326" s="173">
        <v>7.3976997191627897E-2</v>
      </c>
      <c r="F1326" s="173">
        <v>1.0452361595499799</v>
      </c>
      <c r="G1326" s="173">
        <v>0.90415999999999996</v>
      </c>
      <c r="H1326" s="173">
        <v>1.2083299999999999</v>
      </c>
      <c r="I1326" s="173">
        <v>0.54979839318552703</v>
      </c>
      <c r="J1326" s="282">
        <v>441128</v>
      </c>
      <c r="K1326" s="282">
        <v>240</v>
      </c>
      <c r="L1326" s="283">
        <v>440888</v>
      </c>
      <c r="M1326" s="171"/>
      <c r="N1326" s="171"/>
      <c r="O1326" s="171"/>
      <c r="P1326" s="171"/>
      <c r="Q1326" s="171"/>
      <c r="R1326" s="171"/>
      <c r="S1326" s="171"/>
      <c r="T1326" s="171"/>
      <c r="U1326" s="171"/>
      <c r="V1326" s="171"/>
      <c r="W1326" s="171"/>
      <c r="X1326" s="171"/>
      <c r="Y1326" s="171"/>
      <c r="Z1326" s="171"/>
      <c r="AA1326" s="171"/>
      <c r="AB1326" s="171"/>
    </row>
    <row r="1327" spans="1:28" ht="15.75" customHeight="1" x14ac:dyDescent="0.2">
      <c r="A1327" s="281">
        <v>259.10000000000002</v>
      </c>
      <c r="B1327" s="171" t="s">
        <v>3156</v>
      </c>
      <c r="C1327" s="171" t="s">
        <v>1859</v>
      </c>
      <c r="D1327" s="173">
        <v>6.2783791926995194E-2</v>
      </c>
      <c r="E1327" s="173">
        <v>0.105111223967064</v>
      </c>
      <c r="F1327" s="173">
        <v>1.0647965967217401</v>
      </c>
      <c r="G1327" s="173">
        <v>0.86655000000000004</v>
      </c>
      <c r="H1327" s="173">
        <v>1.3084</v>
      </c>
      <c r="I1327" s="173">
        <v>0.55030165655542596</v>
      </c>
      <c r="J1327" s="282">
        <v>441143</v>
      </c>
      <c r="K1327" s="282">
        <v>119</v>
      </c>
      <c r="L1327" s="283">
        <v>441024</v>
      </c>
      <c r="M1327" s="171"/>
      <c r="N1327" s="171"/>
      <c r="O1327" s="171"/>
      <c r="P1327" s="171"/>
      <c r="Q1327" s="171"/>
      <c r="R1327" s="171"/>
      <c r="S1327" s="171"/>
      <c r="T1327" s="171"/>
      <c r="U1327" s="171"/>
      <c r="V1327" s="171"/>
      <c r="W1327" s="171"/>
      <c r="X1327" s="171"/>
      <c r="Y1327" s="171"/>
      <c r="Z1327" s="171"/>
      <c r="AA1327" s="171"/>
      <c r="AB1327" s="171"/>
    </row>
    <row r="1328" spans="1:28" ht="15.75" customHeight="1" x14ac:dyDescent="0.2">
      <c r="A1328" s="281">
        <v>588.1</v>
      </c>
      <c r="B1328" s="171" t="s">
        <v>3157</v>
      </c>
      <c r="C1328" s="171" t="s">
        <v>1918</v>
      </c>
      <c r="D1328" s="173">
        <v>1.8228911011556E-2</v>
      </c>
      <c r="E1328" s="173">
        <v>3.0594438922859998E-2</v>
      </c>
      <c r="F1328" s="173">
        <v>1.0183960717846801</v>
      </c>
      <c r="G1328" s="173">
        <v>0.95911999999999997</v>
      </c>
      <c r="H1328" s="173">
        <v>1.0813299999999999</v>
      </c>
      <c r="I1328" s="173">
        <v>0.55129258971308404</v>
      </c>
      <c r="J1328" s="282">
        <v>440856</v>
      </c>
      <c r="K1328" s="282">
        <v>1401</v>
      </c>
      <c r="L1328" s="283">
        <v>439455</v>
      </c>
      <c r="M1328" s="171"/>
      <c r="N1328" s="171"/>
      <c r="O1328" s="171"/>
      <c r="P1328" s="171"/>
      <c r="Q1328" s="171"/>
      <c r="R1328" s="171"/>
      <c r="S1328" s="171"/>
      <c r="T1328" s="171"/>
      <c r="U1328" s="171"/>
      <c r="V1328" s="171"/>
      <c r="W1328" s="171"/>
      <c r="X1328" s="171"/>
      <c r="Y1328" s="171"/>
      <c r="Z1328" s="171"/>
      <c r="AA1328" s="171"/>
      <c r="AB1328" s="171"/>
    </row>
    <row r="1329" spans="1:28" ht="15.75" customHeight="1" x14ac:dyDescent="0.2">
      <c r="A1329" s="281">
        <v>258</v>
      </c>
      <c r="B1329" s="171" t="s">
        <v>3158</v>
      </c>
      <c r="C1329" s="171" t="s">
        <v>1859</v>
      </c>
      <c r="D1329" s="173">
        <v>-4.5658170750940703E-2</v>
      </c>
      <c r="E1329" s="173">
        <v>7.6724926358301901E-2</v>
      </c>
      <c r="F1329" s="173">
        <v>0.95536847927083501</v>
      </c>
      <c r="G1329" s="173">
        <v>0.82198000000000004</v>
      </c>
      <c r="H1329" s="173">
        <v>1.1104000000000001</v>
      </c>
      <c r="I1329" s="173">
        <v>0.55178388485639795</v>
      </c>
      <c r="J1329" s="282">
        <v>441673</v>
      </c>
      <c r="K1329" s="282">
        <v>223</v>
      </c>
      <c r="L1329" s="283">
        <v>441450</v>
      </c>
      <c r="M1329" s="171"/>
      <c r="N1329" s="171"/>
      <c r="O1329" s="171"/>
      <c r="P1329" s="171"/>
      <c r="Q1329" s="171"/>
      <c r="R1329" s="171"/>
      <c r="S1329" s="171"/>
      <c r="T1329" s="171"/>
      <c r="U1329" s="171"/>
      <c r="V1329" s="171"/>
      <c r="W1329" s="171"/>
      <c r="X1329" s="171"/>
      <c r="Y1329" s="171"/>
      <c r="Z1329" s="171"/>
      <c r="AA1329" s="171"/>
      <c r="AB1329" s="171"/>
    </row>
    <row r="1330" spans="1:28" ht="15.75" customHeight="1" x14ac:dyDescent="0.2">
      <c r="A1330" s="281">
        <v>740.12</v>
      </c>
      <c r="B1330" s="171" t="s">
        <v>3159</v>
      </c>
      <c r="C1330" s="171" t="s">
        <v>1902</v>
      </c>
      <c r="D1330" s="173">
        <v>-7.5136508708628204E-3</v>
      </c>
      <c r="E1330" s="173">
        <v>1.2641658979446999E-2</v>
      </c>
      <c r="F1330" s="173">
        <v>0.99251450603931102</v>
      </c>
      <c r="G1330" s="173">
        <v>0.96821999999999997</v>
      </c>
      <c r="H1330" s="173">
        <v>1.0174099999999999</v>
      </c>
      <c r="I1330" s="173">
        <v>0.55227376603642897</v>
      </c>
      <c r="J1330" s="282">
        <v>430643</v>
      </c>
      <c r="K1330" s="282">
        <v>8396</v>
      </c>
      <c r="L1330" s="283">
        <v>422247</v>
      </c>
      <c r="M1330" s="171"/>
      <c r="N1330" s="171"/>
      <c r="O1330" s="171"/>
      <c r="P1330" s="171"/>
      <c r="Q1330" s="171"/>
      <c r="R1330" s="171"/>
      <c r="S1330" s="171"/>
      <c r="T1330" s="171"/>
      <c r="U1330" s="171"/>
      <c r="V1330" s="171"/>
      <c r="W1330" s="171"/>
      <c r="X1330" s="171"/>
      <c r="Y1330" s="171"/>
      <c r="Z1330" s="171"/>
      <c r="AA1330" s="171"/>
      <c r="AB1330" s="171"/>
    </row>
    <row r="1331" spans="1:28" ht="15.75" customHeight="1" x14ac:dyDescent="0.2">
      <c r="A1331" s="281">
        <v>286.12</v>
      </c>
      <c r="B1331" s="171" t="s">
        <v>3160</v>
      </c>
      <c r="C1331" s="171" t="s">
        <v>1852</v>
      </c>
      <c r="D1331" s="173">
        <v>-2.8669898147814898E-2</v>
      </c>
      <c r="E1331" s="173">
        <v>4.8248600157790901E-2</v>
      </c>
      <c r="F1331" s="173">
        <v>0.97173718377287499</v>
      </c>
      <c r="G1331" s="173">
        <v>0.88405</v>
      </c>
      <c r="H1331" s="173">
        <v>1.06812</v>
      </c>
      <c r="I1331" s="173">
        <v>0.55237031449351603</v>
      </c>
      <c r="J1331" s="282">
        <v>441473</v>
      </c>
      <c r="K1331" s="282">
        <v>565</v>
      </c>
      <c r="L1331" s="283">
        <v>440908</v>
      </c>
      <c r="M1331" s="171"/>
      <c r="N1331" s="171"/>
      <c r="O1331" s="171"/>
      <c r="P1331" s="171"/>
      <c r="Q1331" s="171"/>
      <c r="R1331" s="171"/>
      <c r="S1331" s="171"/>
      <c r="T1331" s="171"/>
      <c r="U1331" s="171"/>
      <c r="V1331" s="171"/>
      <c r="W1331" s="171"/>
      <c r="X1331" s="171"/>
      <c r="Y1331" s="171"/>
      <c r="Z1331" s="171"/>
      <c r="AA1331" s="171"/>
      <c r="AB1331" s="171"/>
    </row>
    <row r="1332" spans="1:28" ht="15.75" customHeight="1" x14ac:dyDescent="0.2">
      <c r="A1332" s="281">
        <v>769</v>
      </c>
      <c r="B1332" s="171" t="s">
        <v>3161</v>
      </c>
      <c r="C1332" s="171" t="s">
        <v>1914</v>
      </c>
      <c r="D1332" s="173">
        <v>-5.7079624842765403E-3</v>
      </c>
      <c r="E1332" s="173">
        <v>9.62340492929286E-3</v>
      </c>
      <c r="F1332" s="173">
        <v>0.99430829698273204</v>
      </c>
      <c r="G1332" s="173">
        <v>0.97572999999999999</v>
      </c>
      <c r="H1332" s="173">
        <v>1.0132399999999999</v>
      </c>
      <c r="I1332" s="173">
        <v>0.553091907351699</v>
      </c>
      <c r="J1332" s="282">
        <v>439372</v>
      </c>
      <c r="K1332" s="282">
        <v>14865</v>
      </c>
      <c r="L1332" s="283">
        <v>424507</v>
      </c>
      <c r="M1332" s="171"/>
      <c r="N1332" s="171"/>
      <c r="O1332" s="171"/>
      <c r="P1332" s="171"/>
      <c r="Q1332" s="171"/>
      <c r="R1332" s="171"/>
      <c r="S1332" s="171"/>
      <c r="T1332" s="171"/>
      <c r="U1332" s="171"/>
      <c r="V1332" s="171"/>
      <c r="W1332" s="171"/>
      <c r="X1332" s="171"/>
      <c r="Y1332" s="171"/>
      <c r="Z1332" s="171"/>
      <c r="AA1332" s="171"/>
      <c r="AB1332" s="171"/>
    </row>
    <row r="1333" spans="1:28" ht="15.75" customHeight="1" x14ac:dyDescent="0.2">
      <c r="A1333" s="281">
        <v>204</v>
      </c>
      <c r="B1333" s="171" t="s">
        <v>3162</v>
      </c>
      <c r="C1333" s="171" t="s">
        <v>1820</v>
      </c>
      <c r="D1333" s="173">
        <v>8.8198066819699505E-3</v>
      </c>
      <c r="E1333" s="173">
        <v>1.4961389616253901E-2</v>
      </c>
      <c r="F1333" s="173">
        <v>1.0088588157768099</v>
      </c>
      <c r="G1333" s="173">
        <v>0.97970000000000002</v>
      </c>
      <c r="H1333" s="173">
        <v>1.03888</v>
      </c>
      <c r="I1333" s="173">
        <v>0.555522886405865</v>
      </c>
      <c r="J1333" s="282">
        <v>440353</v>
      </c>
      <c r="K1333" s="282">
        <v>5932</v>
      </c>
      <c r="L1333" s="283">
        <v>434421</v>
      </c>
      <c r="M1333" s="171"/>
      <c r="N1333" s="171"/>
      <c r="O1333" s="171"/>
      <c r="P1333" s="171"/>
      <c r="Q1333" s="171"/>
      <c r="R1333" s="171"/>
      <c r="S1333" s="171"/>
      <c r="T1333" s="171"/>
      <c r="U1333" s="171"/>
      <c r="V1333" s="171"/>
      <c r="W1333" s="171"/>
      <c r="X1333" s="171"/>
      <c r="Y1333" s="171"/>
      <c r="Z1333" s="171"/>
      <c r="AA1333" s="171"/>
      <c r="AB1333" s="171"/>
    </row>
    <row r="1334" spans="1:28" ht="15.75" customHeight="1" x14ac:dyDescent="0.2">
      <c r="A1334" s="281">
        <v>531.5</v>
      </c>
      <c r="B1334" s="171" t="s">
        <v>3163</v>
      </c>
      <c r="C1334" s="171" t="s">
        <v>1849</v>
      </c>
      <c r="D1334" s="173">
        <v>5.8500004907248201E-2</v>
      </c>
      <c r="E1334" s="173">
        <v>9.9461718842557903E-2</v>
      </c>
      <c r="F1334" s="173">
        <v>1.06024499089748</v>
      </c>
      <c r="G1334" s="173">
        <v>0.87244999999999995</v>
      </c>
      <c r="H1334" s="173">
        <v>1.2884599999999999</v>
      </c>
      <c r="I1334" s="173">
        <v>0.55642085212865999</v>
      </c>
      <c r="J1334" s="282">
        <v>441656</v>
      </c>
      <c r="K1334" s="282">
        <v>133</v>
      </c>
      <c r="L1334" s="283">
        <v>441523</v>
      </c>
      <c r="M1334" s="171"/>
      <c r="N1334" s="171"/>
      <c r="O1334" s="171"/>
      <c r="P1334" s="171"/>
      <c r="Q1334" s="171"/>
      <c r="R1334" s="171"/>
      <c r="S1334" s="171"/>
      <c r="T1334" s="171"/>
      <c r="U1334" s="171"/>
      <c r="V1334" s="171"/>
      <c r="W1334" s="171"/>
      <c r="X1334" s="171"/>
      <c r="Y1334" s="171"/>
      <c r="Z1334" s="171"/>
      <c r="AA1334" s="171"/>
      <c r="AB1334" s="171"/>
    </row>
    <row r="1335" spans="1:28" ht="15.75" customHeight="1" x14ac:dyDescent="0.2">
      <c r="A1335" s="281">
        <v>289.5</v>
      </c>
      <c r="B1335" s="171" t="s">
        <v>3164</v>
      </c>
      <c r="C1335" s="171" t="s">
        <v>1852</v>
      </c>
      <c r="D1335" s="173">
        <v>-1.7587815868774101E-2</v>
      </c>
      <c r="E1335" s="173">
        <v>2.9920071725671901E-2</v>
      </c>
      <c r="F1335" s="173">
        <v>0.98256594699410804</v>
      </c>
      <c r="G1335" s="173">
        <v>0.92659999999999998</v>
      </c>
      <c r="H1335" s="173">
        <v>1.0419099999999999</v>
      </c>
      <c r="I1335" s="173">
        <v>0.55664864656163004</v>
      </c>
      <c r="J1335" s="282">
        <v>440111</v>
      </c>
      <c r="K1335" s="282">
        <v>1470</v>
      </c>
      <c r="L1335" s="283">
        <v>438641</v>
      </c>
      <c r="M1335" s="171"/>
      <c r="N1335" s="171"/>
      <c r="O1335" s="171"/>
      <c r="P1335" s="171"/>
      <c r="Q1335" s="171"/>
      <c r="R1335" s="171"/>
      <c r="S1335" s="171"/>
      <c r="T1335" s="171"/>
      <c r="U1335" s="171"/>
      <c r="V1335" s="171"/>
      <c r="W1335" s="171"/>
      <c r="X1335" s="171"/>
      <c r="Y1335" s="171"/>
      <c r="Z1335" s="171"/>
      <c r="AA1335" s="171"/>
      <c r="AB1335" s="171"/>
    </row>
    <row r="1336" spans="1:28" ht="15.75" customHeight="1" x14ac:dyDescent="0.2">
      <c r="A1336" s="281">
        <v>253</v>
      </c>
      <c r="B1336" s="171" t="s">
        <v>3165</v>
      </c>
      <c r="C1336" s="171" t="s">
        <v>1859</v>
      </c>
      <c r="D1336" s="173">
        <v>8.8709833431382598E-3</v>
      </c>
      <c r="E1336" s="173">
        <v>1.5096475524430501E-2</v>
      </c>
      <c r="F1336" s="173">
        <v>1.00891044712374</v>
      </c>
      <c r="G1336" s="173">
        <v>0.97950000000000004</v>
      </c>
      <c r="H1336" s="173">
        <v>1.03921</v>
      </c>
      <c r="I1336" s="173">
        <v>0.55678772182090097</v>
      </c>
      <c r="J1336" s="282">
        <v>436784</v>
      </c>
      <c r="K1336" s="282">
        <v>5846</v>
      </c>
      <c r="L1336" s="283">
        <v>430938</v>
      </c>
      <c r="M1336" s="171"/>
      <c r="N1336" s="171"/>
      <c r="O1336" s="171"/>
      <c r="P1336" s="171"/>
      <c r="Q1336" s="171"/>
      <c r="R1336" s="171"/>
      <c r="S1336" s="171"/>
      <c r="T1336" s="171"/>
      <c r="U1336" s="171"/>
      <c r="V1336" s="171"/>
      <c r="W1336" s="171"/>
      <c r="X1336" s="171"/>
      <c r="Y1336" s="171"/>
      <c r="Z1336" s="171"/>
      <c r="AA1336" s="171"/>
      <c r="AB1336" s="171"/>
    </row>
    <row r="1337" spans="1:28" ht="15.75" customHeight="1" x14ac:dyDescent="0.2">
      <c r="A1337" s="281">
        <v>513.30999999999995</v>
      </c>
      <c r="B1337" s="171" t="s">
        <v>3166</v>
      </c>
      <c r="C1337" s="171" t="s">
        <v>1818</v>
      </c>
      <c r="D1337" s="173">
        <v>1.8452649756342501E-2</v>
      </c>
      <c r="E1337" s="173">
        <v>3.1442676983683797E-2</v>
      </c>
      <c r="F1337" s="173">
        <v>1.0186239519353399</v>
      </c>
      <c r="G1337" s="173">
        <v>0.95774000000000004</v>
      </c>
      <c r="H1337" s="173">
        <v>1.0833699999999999</v>
      </c>
      <c r="I1337" s="173">
        <v>0.55729345651685103</v>
      </c>
      <c r="J1337" s="282">
        <v>438012</v>
      </c>
      <c r="K1337" s="282">
        <v>1328</v>
      </c>
      <c r="L1337" s="283">
        <v>436684</v>
      </c>
      <c r="M1337" s="171"/>
      <c r="N1337" s="171"/>
      <c r="O1337" s="171"/>
      <c r="P1337" s="171"/>
      <c r="Q1337" s="171"/>
      <c r="R1337" s="171"/>
      <c r="S1337" s="171"/>
      <c r="T1337" s="171"/>
      <c r="U1337" s="171"/>
      <c r="V1337" s="171"/>
      <c r="W1337" s="171"/>
      <c r="X1337" s="171"/>
      <c r="Y1337" s="171"/>
      <c r="Z1337" s="171"/>
      <c r="AA1337" s="171"/>
      <c r="AB1337" s="171"/>
    </row>
    <row r="1338" spans="1:28" ht="15.75" customHeight="1" x14ac:dyDescent="0.2">
      <c r="A1338" s="281">
        <v>728.1</v>
      </c>
      <c r="B1338" s="171" t="s">
        <v>3167</v>
      </c>
      <c r="C1338" s="171" t="s">
        <v>1902</v>
      </c>
      <c r="D1338" s="173">
        <v>-4.0536885746127301E-2</v>
      </c>
      <c r="E1338" s="173">
        <v>6.9257825789858604E-2</v>
      </c>
      <c r="F1338" s="173">
        <v>0.96027374344463701</v>
      </c>
      <c r="G1338" s="173">
        <v>0.83838000000000001</v>
      </c>
      <c r="H1338" s="173">
        <v>1.09989</v>
      </c>
      <c r="I1338" s="173">
        <v>0.55834329390701298</v>
      </c>
      <c r="J1338" s="282">
        <v>441282</v>
      </c>
      <c r="K1338" s="282">
        <v>274</v>
      </c>
      <c r="L1338" s="283">
        <v>441008</v>
      </c>
      <c r="M1338" s="171"/>
      <c r="N1338" s="171"/>
      <c r="O1338" s="171"/>
      <c r="P1338" s="171"/>
      <c r="Q1338" s="171"/>
      <c r="R1338" s="171"/>
      <c r="S1338" s="171"/>
      <c r="T1338" s="171"/>
      <c r="U1338" s="171"/>
      <c r="V1338" s="171"/>
      <c r="W1338" s="171"/>
      <c r="X1338" s="171"/>
      <c r="Y1338" s="171"/>
      <c r="Z1338" s="171"/>
      <c r="AA1338" s="171"/>
      <c r="AB1338" s="171"/>
    </row>
    <row r="1339" spans="1:28" ht="15.75" customHeight="1" x14ac:dyDescent="0.2">
      <c r="A1339" s="281">
        <v>613.70000000000005</v>
      </c>
      <c r="B1339" s="171" t="s">
        <v>3168</v>
      </c>
      <c r="C1339" s="171" t="s">
        <v>1918</v>
      </c>
      <c r="D1339" s="173">
        <v>2.18107070058901E-2</v>
      </c>
      <c r="E1339" s="173">
        <v>3.7285579669116303E-2</v>
      </c>
      <c r="F1339" s="173">
        <v>1.0220502991970499</v>
      </c>
      <c r="G1339" s="173">
        <v>0.95001999999999998</v>
      </c>
      <c r="H1339" s="173">
        <v>1.09954</v>
      </c>
      <c r="I1339" s="173">
        <v>0.55857219063095298</v>
      </c>
      <c r="J1339" s="282">
        <v>439205</v>
      </c>
      <c r="K1339" s="282">
        <v>977</v>
      </c>
      <c r="L1339" s="283">
        <v>438228</v>
      </c>
      <c r="M1339" s="171"/>
      <c r="N1339" s="171"/>
      <c r="O1339" s="171"/>
      <c r="P1339" s="171"/>
      <c r="Q1339" s="171"/>
      <c r="R1339" s="171"/>
      <c r="S1339" s="171"/>
      <c r="T1339" s="171"/>
      <c r="U1339" s="171"/>
      <c r="V1339" s="171"/>
      <c r="W1339" s="171"/>
      <c r="X1339" s="171"/>
      <c r="Y1339" s="171"/>
      <c r="Z1339" s="171"/>
      <c r="AA1339" s="171"/>
      <c r="AB1339" s="171"/>
    </row>
    <row r="1340" spans="1:28" ht="15.75" customHeight="1" x14ac:dyDescent="0.2">
      <c r="A1340" s="281">
        <v>427.61</v>
      </c>
      <c r="B1340" s="171" t="s">
        <v>3169</v>
      </c>
      <c r="C1340" s="171" t="s">
        <v>1831</v>
      </c>
      <c r="D1340" s="173">
        <v>1.6046931154538601E-2</v>
      </c>
      <c r="E1340" s="173">
        <v>2.7436220094989201E-2</v>
      </c>
      <c r="F1340" s="173">
        <v>1.0161763746175101</v>
      </c>
      <c r="G1340" s="173">
        <v>0.96296999999999999</v>
      </c>
      <c r="H1340" s="173">
        <v>1.0723199999999999</v>
      </c>
      <c r="I1340" s="173">
        <v>0.55862755584774204</v>
      </c>
      <c r="J1340" s="282">
        <v>435182</v>
      </c>
      <c r="K1340" s="282">
        <v>1741</v>
      </c>
      <c r="L1340" s="283">
        <v>433441</v>
      </c>
      <c r="M1340" s="171"/>
      <c r="N1340" s="171"/>
      <c r="O1340" s="171"/>
      <c r="P1340" s="171"/>
      <c r="Q1340" s="171"/>
      <c r="R1340" s="171"/>
      <c r="S1340" s="171"/>
      <c r="T1340" s="171"/>
      <c r="U1340" s="171"/>
      <c r="V1340" s="171"/>
      <c r="W1340" s="171"/>
      <c r="X1340" s="171"/>
      <c r="Y1340" s="171"/>
      <c r="Z1340" s="171"/>
      <c r="AA1340" s="171"/>
      <c r="AB1340" s="171"/>
    </row>
    <row r="1341" spans="1:28" ht="15.75" customHeight="1" x14ac:dyDescent="0.2">
      <c r="A1341" s="281">
        <v>277.7</v>
      </c>
      <c r="B1341" s="171" t="s">
        <v>3170</v>
      </c>
      <c r="C1341" s="171" t="s">
        <v>1859</v>
      </c>
      <c r="D1341" s="173">
        <v>-1.1017614913452E-2</v>
      </c>
      <c r="E1341" s="173">
        <v>1.9050253484704301E-2</v>
      </c>
      <c r="F1341" s="173">
        <v>0.98904285671760395</v>
      </c>
      <c r="G1341" s="173">
        <v>0.95279000000000003</v>
      </c>
      <c r="H1341" s="173">
        <v>1.02667</v>
      </c>
      <c r="I1341" s="173">
        <v>0.56303135826904405</v>
      </c>
      <c r="J1341" s="282">
        <v>438456</v>
      </c>
      <c r="K1341" s="282">
        <v>3652</v>
      </c>
      <c r="L1341" s="283">
        <v>434804</v>
      </c>
      <c r="M1341" s="171"/>
      <c r="N1341" s="171"/>
      <c r="O1341" s="171"/>
      <c r="P1341" s="171"/>
      <c r="Q1341" s="171"/>
      <c r="R1341" s="171"/>
      <c r="S1341" s="171"/>
      <c r="T1341" s="171"/>
      <c r="U1341" s="171"/>
      <c r="V1341" s="171"/>
      <c r="W1341" s="171"/>
      <c r="X1341" s="171"/>
      <c r="Y1341" s="171"/>
      <c r="Z1341" s="171"/>
      <c r="AA1341" s="171"/>
      <c r="AB1341" s="171"/>
    </row>
    <row r="1342" spans="1:28" ht="15.75" customHeight="1" x14ac:dyDescent="0.2">
      <c r="A1342" s="281">
        <v>609.20000000000005</v>
      </c>
      <c r="B1342" s="171" t="s">
        <v>3171</v>
      </c>
      <c r="C1342" s="171" t="s">
        <v>1918</v>
      </c>
      <c r="D1342" s="173">
        <v>-1.6704508856570099E-2</v>
      </c>
      <c r="E1342" s="173">
        <v>2.89198425408577E-2</v>
      </c>
      <c r="F1342" s="173">
        <v>0.98343423781226902</v>
      </c>
      <c r="G1342" s="173">
        <v>0.92923999999999995</v>
      </c>
      <c r="H1342" s="173">
        <v>1.0407900000000001</v>
      </c>
      <c r="I1342" s="173">
        <v>0.56352468447078596</v>
      </c>
      <c r="J1342" s="282">
        <v>439832</v>
      </c>
      <c r="K1342" s="282">
        <v>1575</v>
      </c>
      <c r="L1342" s="283">
        <v>438257</v>
      </c>
      <c r="M1342" s="171"/>
      <c r="N1342" s="171"/>
      <c r="O1342" s="171"/>
      <c r="P1342" s="171"/>
      <c r="Q1342" s="171"/>
      <c r="R1342" s="171"/>
      <c r="S1342" s="171"/>
      <c r="T1342" s="171"/>
      <c r="U1342" s="171"/>
      <c r="V1342" s="171"/>
      <c r="W1342" s="171"/>
      <c r="X1342" s="171"/>
      <c r="Y1342" s="171"/>
      <c r="Z1342" s="171"/>
      <c r="AA1342" s="171"/>
      <c r="AB1342" s="171"/>
    </row>
    <row r="1343" spans="1:28" ht="15.75" customHeight="1" x14ac:dyDescent="0.2">
      <c r="A1343" s="281">
        <v>710.12</v>
      </c>
      <c r="B1343" s="171" t="s">
        <v>3172</v>
      </c>
      <c r="C1343" s="171" t="s">
        <v>1902</v>
      </c>
      <c r="D1343" s="173">
        <v>9.8676100040250396E-3</v>
      </c>
      <c r="E1343" s="173">
        <v>1.7098435227520602E-2</v>
      </c>
      <c r="F1343" s="173">
        <v>1.0099164553978499</v>
      </c>
      <c r="G1343" s="173">
        <v>0.97663</v>
      </c>
      <c r="H1343" s="173">
        <v>1.04434</v>
      </c>
      <c r="I1343" s="173">
        <v>0.56386783387359596</v>
      </c>
      <c r="J1343" s="282">
        <v>439644</v>
      </c>
      <c r="K1343" s="282">
        <v>4527</v>
      </c>
      <c r="L1343" s="283">
        <v>435117</v>
      </c>
      <c r="M1343" s="171"/>
      <c r="N1343" s="171"/>
      <c r="O1343" s="171"/>
      <c r="P1343" s="171"/>
      <c r="Q1343" s="171"/>
      <c r="R1343" s="171"/>
      <c r="S1343" s="171"/>
      <c r="T1343" s="171"/>
      <c r="U1343" s="171"/>
      <c r="V1343" s="171"/>
      <c r="W1343" s="171"/>
      <c r="X1343" s="171"/>
      <c r="Y1343" s="171"/>
      <c r="Z1343" s="171"/>
      <c r="AA1343" s="171"/>
      <c r="AB1343" s="171"/>
    </row>
    <row r="1344" spans="1:28" ht="15.75" customHeight="1" x14ac:dyDescent="0.2">
      <c r="A1344" s="281">
        <v>580.20000000000005</v>
      </c>
      <c r="B1344" s="171" t="s">
        <v>3173</v>
      </c>
      <c r="C1344" s="171" t="s">
        <v>1918</v>
      </c>
      <c r="D1344" s="173">
        <v>2.11208638087131E-2</v>
      </c>
      <c r="E1344" s="173">
        <v>3.65998571883277E-2</v>
      </c>
      <c r="F1344" s="173">
        <v>1.0213454878835699</v>
      </c>
      <c r="G1344" s="173">
        <v>0.95064000000000004</v>
      </c>
      <c r="H1344" s="173">
        <v>1.0972999999999999</v>
      </c>
      <c r="I1344" s="173">
        <v>0.56388876922493403</v>
      </c>
      <c r="J1344" s="282">
        <v>440841</v>
      </c>
      <c r="K1344" s="282">
        <v>980</v>
      </c>
      <c r="L1344" s="283">
        <v>439861</v>
      </c>
      <c r="M1344" s="171"/>
      <c r="N1344" s="171"/>
      <c r="O1344" s="171"/>
      <c r="P1344" s="171"/>
      <c r="Q1344" s="171"/>
      <c r="R1344" s="171"/>
      <c r="S1344" s="171"/>
      <c r="T1344" s="171"/>
      <c r="U1344" s="171"/>
      <c r="V1344" s="171"/>
      <c r="W1344" s="171"/>
      <c r="X1344" s="171"/>
      <c r="Y1344" s="171"/>
      <c r="Z1344" s="171"/>
      <c r="AA1344" s="171"/>
      <c r="AB1344" s="171"/>
    </row>
    <row r="1345" spans="1:28" ht="15.75" customHeight="1" x14ac:dyDescent="0.2">
      <c r="A1345" s="281">
        <v>742</v>
      </c>
      <c r="B1345" s="171" t="s">
        <v>3174</v>
      </c>
      <c r="C1345" s="171" t="s">
        <v>1902</v>
      </c>
      <c r="D1345" s="173">
        <v>-6.8598286449236502E-3</v>
      </c>
      <c r="E1345" s="173">
        <v>1.1987680517578401E-2</v>
      </c>
      <c r="F1345" s="173">
        <v>0.99316364627095699</v>
      </c>
      <c r="G1345" s="173">
        <v>0.97009999999999996</v>
      </c>
      <c r="H1345" s="173">
        <v>1.01678</v>
      </c>
      <c r="I1345" s="173">
        <v>0.56715948541996097</v>
      </c>
      <c r="J1345" s="282">
        <v>425927</v>
      </c>
      <c r="K1345" s="282">
        <v>9417</v>
      </c>
      <c r="L1345" s="283">
        <v>416510</v>
      </c>
      <c r="M1345" s="171"/>
      <c r="N1345" s="171"/>
      <c r="O1345" s="171"/>
      <c r="P1345" s="171"/>
      <c r="Q1345" s="171"/>
      <c r="R1345" s="171"/>
      <c r="S1345" s="171"/>
      <c r="T1345" s="171"/>
      <c r="U1345" s="171"/>
      <c r="V1345" s="171"/>
      <c r="W1345" s="171"/>
      <c r="X1345" s="171"/>
      <c r="Y1345" s="171"/>
      <c r="Z1345" s="171"/>
      <c r="AA1345" s="171"/>
      <c r="AB1345" s="171"/>
    </row>
    <row r="1346" spans="1:28" ht="15.75" customHeight="1" x14ac:dyDescent="0.2">
      <c r="A1346" s="281">
        <v>611</v>
      </c>
      <c r="B1346" s="171" t="s">
        <v>3175</v>
      </c>
      <c r="C1346" s="171" t="s">
        <v>1918</v>
      </c>
      <c r="D1346" s="173">
        <v>7.0224386232791598E-3</v>
      </c>
      <c r="E1346" s="173">
        <v>1.2353502012668501E-2</v>
      </c>
      <c r="F1346" s="173">
        <v>1.0070471537650401</v>
      </c>
      <c r="G1346" s="173">
        <v>0.98295999999999994</v>
      </c>
      <c r="H1346" s="173">
        <v>1.03173</v>
      </c>
      <c r="I1346" s="173">
        <v>0.56972447972149898</v>
      </c>
      <c r="J1346" s="282">
        <v>434403</v>
      </c>
      <c r="K1346" s="282">
        <v>10973</v>
      </c>
      <c r="L1346" s="283">
        <v>423430</v>
      </c>
      <c r="M1346" s="171"/>
      <c r="N1346" s="171"/>
      <c r="O1346" s="171"/>
      <c r="P1346" s="171"/>
      <c r="Q1346" s="171"/>
      <c r="R1346" s="171"/>
      <c r="S1346" s="171"/>
      <c r="T1346" s="171"/>
      <c r="U1346" s="171"/>
      <c r="V1346" s="171"/>
      <c r="W1346" s="171"/>
      <c r="X1346" s="171"/>
      <c r="Y1346" s="171"/>
      <c r="Z1346" s="171"/>
      <c r="AA1346" s="171"/>
      <c r="AB1346" s="171"/>
    </row>
    <row r="1347" spans="1:28" ht="15.75" customHeight="1" x14ac:dyDescent="0.2">
      <c r="A1347" s="281">
        <v>604</v>
      </c>
      <c r="B1347" s="171" t="s">
        <v>3176</v>
      </c>
      <c r="C1347" s="171" t="s">
        <v>1918</v>
      </c>
      <c r="D1347" s="173">
        <v>-7.66642759101736E-3</v>
      </c>
      <c r="E1347" s="173">
        <v>1.3526789727155999E-2</v>
      </c>
      <c r="F1347" s="173">
        <v>0.99236288451078702</v>
      </c>
      <c r="G1347" s="173">
        <v>0.96640000000000004</v>
      </c>
      <c r="H1347" s="173">
        <v>1.01902</v>
      </c>
      <c r="I1347" s="173">
        <v>0.57087804165416101</v>
      </c>
      <c r="J1347" s="282">
        <v>435429</v>
      </c>
      <c r="K1347" s="282">
        <v>7287</v>
      </c>
      <c r="L1347" s="283">
        <v>428142</v>
      </c>
      <c r="M1347" s="171"/>
      <c r="N1347" s="171"/>
      <c r="O1347" s="171"/>
      <c r="P1347" s="171"/>
      <c r="Q1347" s="171"/>
      <c r="R1347" s="171"/>
      <c r="S1347" s="171"/>
      <c r="T1347" s="171"/>
      <c r="U1347" s="171"/>
      <c r="V1347" s="171"/>
      <c r="W1347" s="171"/>
      <c r="X1347" s="171"/>
      <c r="Y1347" s="171"/>
      <c r="Z1347" s="171"/>
      <c r="AA1347" s="171"/>
      <c r="AB1347" s="171"/>
    </row>
    <row r="1348" spans="1:28" ht="15.75" customHeight="1" x14ac:dyDescent="0.2">
      <c r="A1348" s="281">
        <v>185</v>
      </c>
      <c r="B1348" s="171" t="s">
        <v>3177</v>
      </c>
      <c r="C1348" s="171" t="s">
        <v>1820</v>
      </c>
      <c r="D1348" s="173">
        <v>-3.46990861226391E-3</v>
      </c>
      <c r="E1348" s="173">
        <v>6.1271969807483798E-3</v>
      </c>
      <c r="F1348" s="173">
        <v>0.99653610456355701</v>
      </c>
      <c r="G1348" s="173">
        <v>0.98463999999999996</v>
      </c>
      <c r="H1348" s="173">
        <v>1.00858</v>
      </c>
      <c r="I1348" s="173">
        <v>0.57118132323035897</v>
      </c>
      <c r="J1348" s="282">
        <v>435520</v>
      </c>
      <c r="K1348" s="282">
        <v>40285</v>
      </c>
      <c r="L1348" s="283">
        <v>395235</v>
      </c>
      <c r="M1348" s="171"/>
      <c r="N1348" s="171"/>
      <c r="O1348" s="171"/>
      <c r="P1348" s="171"/>
      <c r="Q1348" s="171"/>
      <c r="R1348" s="171"/>
      <c r="S1348" s="171"/>
      <c r="T1348" s="171"/>
      <c r="U1348" s="171"/>
      <c r="V1348" s="171"/>
      <c r="W1348" s="171"/>
      <c r="X1348" s="171"/>
      <c r="Y1348" s="171"/>
      <c r="Z1348" s="171"/>
      <c r="AA1348" s="171"/>
      <c r="AB1348" s="171"/>
    </row>
    <row r="1349" spans="1:28" ht="15.75" customHeight="1" x14ac:dyDescent="0.2">
      <c r="A1349" s="281">
        <v>596.1</v>
      </c>
      <c r="B1349" s="171" t="s">
        <v>3178</v>
      </c>
      <c r="C1349" s="171" t="s">
        <v>1918</v>
      </c>
      <c r="D1349" s="173">
        <v>9.0121854280198303E-3</v>
      </c>
      <c r="E1349" s="173">
        <v>1.5945245649123099E-2</v>
      </c>
      <c r="F1349" s="173">
        <v>1.00905291744065</v>
      </c>
      <c r="G1349" s="173">
        <v>0.97801000000000005</v>
      </c>
      <c r="H1349" s="173">
        <v>1.0410900000000001</v>
      </c>
      <c r="I1349" s="173">
        <v>0.57194061199567603</v>
      </c>
      <c r="J1349" s="282">
        <v>435482</v>
      </c>
      <c r="K1349" s="282">
        <v>5211</v>
      </c>
      <c r="L1349" s="283">
        <v>430271</v>
      </c>
      <c r="M1349" s="171"/>
      <c r="N1349" s="171"/>
      <c r="O1349" s="171"/>
      <c r="P1349" s="171"/>
      <c r="Q1349" s="171"/>
      <c r="R1349" s="171"/>
      <c r="S1349" s="171"/>
      <c r="T1349" s="171"/>
      <c r="U1349" s="171"/>
      <c r="V1349" s="171"/>
      <c r="W1349" s="171"/>
      <c r="X1349" s="171"/>
      <c r="Y1349" s="171"/>
      <c r="Z1349" s="171"/>
      <c r="AA1349" s="171"/>
      <c r="AB1349" s="171"/>
    </row>
    <row r="1350" spans="1:28" ht="15.75" customHeight="1" x14ac:dyDescent="0.2">
      <c r="A1350" s="281">
        <v>657</v>
      </c>
      <c r="B1350" s="171" t="s">
        <v>3179</v>
      </c>
      <c r="C1350" s="171" t="s">
        <v>2615</v>
      </c>
      <c r="D1350" s="173">
        <v>6.9718408171905E-2</v>
      </c>
      <c r="E1350" s="173">
        <v>0.12429818379292699</v>
      </c>
      <c r="F1350" s="173">
        <v>1.0722062142325299</v>
      </c>
      <c r="G1350" s="173">
        <v>0.84038000000000002</v>
      </c>
      <c r="H1350" s="173">
        <v>1.36799</v>
      </c>
      <c r="I1350" s="173">
        <v>0.57486814043637602</v>
      </c>
      <c r="J1350" s="282">
        <v>441746</v>
      </c>
      <c r="K1350" s="282">
        <v>85</v>
      </c>
      <c r="L1350" s="283">
        <v>441661</v>
      </c>
      <c r="M1350" s="171"/>
      <c r="N1350" s="171"/>
      <c r="O1350" s="171"/>
      <c r="P1350" s="171"/>
      <c r="Q1350" s="171"/>
      <c r="R1350" s="171"/>
      <c r="S1350" s="171"/>
      <c r="T1350" s="171"/>
      <c r="U1350" s="171"/>
      <c r="V1350" s="171"/>
      <c r="W1350" s="171"/>
      <c r="X1350" s="171"/>
      <c r="Y1350" s="171"/>
      <c r="Z1350" s="171"/>
      <c r="AA1350" s="171"/>
      <c r="AB1350" s="171"/>
    </row>
    <row r="1351" spans="1:28" ht="15.75" customHeight="1" x14ac:dyDescent="0.2">
      <c r="A1351" s="281">
        <v>585.30999999999995</v>
      </c>
      <c r="B1351" s="171" t="s">
        <v>3180</v>
      </c>
      <c r="C1351" s="171" t="s">
        <v>1918</v>
      </c>
      <c r="D1351" s="173">
        <v>1.15961296804236E-2</v>
      </c>
      <c r="E1351" s="173">
        <v>2.0760036117587699E-2</v>
      </c>
      <c r="F1351" s="173">
        <v>1.01166362543641</v>
      </c>
      <c r="G1351" s="173">
        <v>0.97133000000000003</v>
      </c>
      <c r="H1351" s="173">
        <v>1.0536799999999999</v>
      </c>
      <c r="I1351" s="173">
        <v>0.57644876399261702</v>
      </c>
      <c r="J1351" s="282">
        <v>441019</v>
      </c>
      <c r="K1351" s="282">
        <v>3060</v>
      </c>
      <c r="L1351" s="283">
        <v>437959</v>
      </c>
      <c r="M1351" s="171"/>
      <c r="N1351" s="171"/>
      <c r="O1351" s="171"/>
      <c r="P1351" s="171"/>
      <c r="Q1351" s="171"/>
      <c r="R1351" s="171"/>
      <c r="S1351" s="171"/>
      <c r="T1351" s="171"/>
      <c r="U1351" s="171"/>
      <c r="V1351" s="171"/>
      <c r="W1351" s="171"/>
      <c r="X1351" s="171"/>
      <c r="Y1351" s="171"/>
      <c r="Z1351" s="171"/>
      <c r="AA1351" s="171"/>
      <c r="AB1351" s="171"/>
    </row>
    <row r="1352" spans="1:28" ht="15.75" customHeight="1" x14ac:dyDescent="0.2">
      <c r="A1352" s="281">
        <v>871.3</v>
      </c>
      <c r="B1352" s="171" t="s">
        <v>3181</v>
      </c>
      <c r="C1352" s="171" t="s">
        <v>1938</v>
      </c>
      <c r="D1352" s="173">
        <v>9.8441284008102398E-3</v>
      </c>
      <c r="E1352" s="173">
        <v>1.76528956607984E-2</v>
      </c>
      <c r="F1352" s="173">
        <v>1.0098927412187899</v>
      </c>
      <c r="G1352" s="173">
        <v>0.97555000000000003</v>
      </c>
      <c r="H1352" s="173">
        <v>1.04545</v>
      </c>
      <c r="I1352" s="173">
        <v>0.57708374957252295</v>
      </c>
      <c r="J1352" s="282">
        <v>435459</v>
      </c>
      <c r="K1352" s="282">
        <v>4245</v>
      </c>
      <c r="L1352" s="283">
        <v>431214</v>
      </c>
      <c r="M1352" s="171"/>
      <c r="N1352" s="171"/>
      <c r="O1352" s="171"/>
      <c r="P1352" s="171"/>
      <c r="Q1352" s="171"/>
      <c r="R1352" s="171"/>
      <c r="S1352" s="171"/>
      <c r="T1352" s="171"/>
      <c r="U1352" s="171"/>
      <c r="V1352" s="171"/>
      <c r="W1352" s="171"/>
      <c r="X1352" s="171"/>
      <c r="Y1352" s="171"/>
      <c r="Z1352" s="171"/>
      <c r="AA1352" s="171"/>
      <c r="AB1352" s="171"/>
    </row>
    <row r="1353" spans="1:28" ht="15.75" customHeight="1" x14ac:dyDescent="0.2">
      <c r="A1353" s="281">
        <v>732.1</v>
      </c>
      <c r="B1353" s="171" t="s">
        <v>3182</v>
      </c>
      <c r="C1353" s="171" t="s">
        <v>1902</v>
      </c>
      <c r="D1353" s="173">
        <v>-3.3550883920785202E-2</v>
      </c>
      <c r="E1353" s="173">
        <v>6.02049581275007E-2</v>
      </c>
      <c r="F1353" s="173">
        <v>0.96700570493782001</v>
      </c>
      <c r="G1353" s="173">
        <v>0.85936999999999997</v>
      </c>
      <c r="H1353" s="173">
        <v>1.08812</v>
      </c>
      <c r="I1353" s="173">
        <v>0.57733767165161898</v>
      </c>
      <c r="J1353" s="282">
        <v>441191</v>
      </c>
      <c r="K1353" s="282">
        <v>364</v>
      </c>
      <c r="L1353" s="283">
        <v>440827</v>
      </c>
      <c r="M1353" s="171"/>
      <c r="N1353" s="171"/>
      <c r="O1353" s="171"/>
      <c r="P1353" s="171"/>
      <c r="Q1353" s="171"/>
      <c r="R1353" s="171"/>
      <c r="S1353" s="171"/>
      <c r="T1353" s="171"/>
      <c r="U1353" s="171"/>
      <c r="V1353" s="171"/>
      <c r="W1353" s="171"/>
      <c r="X1353" s="171"/>
      <c r="Y1353" s="171"/>
      <c r="Z1353" s="171"/>
      <c r="AA1353" s="171"/>
      <c r="AB1353" s="171"/>
    </row>
    <row r="1354" spans="1:28" ht="15.75" customHeight="1" x14ac:dyDescent="0.2">
      <c r="A1354" s="281">
        <v>350.5</v>
      </c>
      <c r="B1354" s="171" t="s">
        <v>3183</v>
      </c>
      <c r="C1354" s="171" t="s">
        <v>1878</v>
      </c>
      <c r="D1354" s="173">
        <v>4.4344076748545798E-2</v>
      </c>
      <c r="E1354" s="173">
        <v>7.98671169601569E-2</v>
      </c>
      <c r="F1354" s="173">
        <v>1.0453419708836</v>
      </c>
      <c r="G1354" s="173">
        <v>0.89387000000000005</v>
      </c>
      <c r="H1354" s="173">
        <v>1.22248</v>
      </c>
      <c r="I1354" s="173">
        <v>0.57874199785256697</v>
      </c>
      <c r="J1354" s="282">
        <v>441123</v>
      </c>
      <c r="K1354" s="282">
        <v>206</v>
      </c>
      <c r="L1354" s="283">
        <v>440917</v>
      </c>
      <c r="M1354" s="171"/>
      <c r="N1354" s="171"/>
      <c r="O1354" s="171"/>
      <c r="P1354" s="171"/>
      <c r="Q1354" s="171"/>
      <c r="R1354" s="171"/>
      <c r="S1354" s="171"/>
      <c r="T1354" s="171"/>
      <c r="U1354" s="171"/>
      <c r="V1354" s="171"/>
      <c r="W1354" s="171"/>
      <c r="X1354" s="171"/>
      <c r="Y1354" s="171"/>
      <c r="Z1354" s="171"/>
      <c r="AA1354" s="171"/>
      <c r="AB1354" s="171"/>
    </row>
    <row r="1355" spans="1:28" ht="15.75" customHeight="1" x14ac:dyDescent="0.2">
      <c r="A1355" s="281">
        <v>528.4</v>
      </c>
      <c r="B1355" s="171" t="s">
        <v>3184</v>
      </c>
      <c r="C1355" s="171" t="s">
        <v>1849</v>
      </c>
      <c r="D1355" s="173">
        <v>4.2939328908534899E-2</v>
      </c>
      <c r="E1355" s="173">
        <v>7.7606851874435806E-2</v>
      </c>
      <c r="F1355" s="173">
        <v>1.04387455992043</v>
      </c>
      <c r="G1355" s="173">
        <v>0.89658000000000004</v>
      </c>
      <c r="H1355" s="173">
        <v>1.2153700000000001</v>
      </c>
      <c r="I1355" s="173">
        <v>0.58006278459829297</v>
      </c>
      <c r="J1355" s="282">
        <v>440900</v>
      </c>
      <c r="K1355" s="282">
        <v>218</v>
      </c>
      <c r="L1355" s="283">
        <v>440682</v>
      </c>
      <c r="M1355" s="171"/>
      <c r="N1355" s="171"/>
      <c r="O1355" s="171"/>
      <c r="P1355" s="171"/>
      <c r="Q1355" s="171"/>
      <c r="R1355" s="171"/>
      <c r="S1355" s="171"/>
      <c r="T1355" s="171"/>
      <c r="U1355" s="171"/>
      <c r="V1355" s="171"/>
      <c r="W1355" s="171"/>
      <c r="X1355" s="171"/>
      <c r="Y1355" s="171"/>
      <c r="Z1355" s="171"/>
      <c r="AA1355" s="171"/>
      <c r="AB1355" s="171"/>
    </row>
    <row r="1356" spans="1:28" ht="15.75" customHeight="1" x14ac:dyDescent="0.2">
      <c r="A1356" s="281">
        <v>182</v>
      </c>
      <c r="B1356" s="171" t="s">
        <v>3185</v>
      </c>
      <c r="C1356" s="171" t="s">
        <v>1820</v>
      </c>
      <c r="D1356" s="173">
        <v>-3.7391136033569701E-2</v>
      </c>
      <c r="E1356" s="173">
        <v>6.7819210249782394E-2</v>
      </c>
      <c r="F1356" s="173">
        <v>0.963299280593369</v>
      </c>
      <c r="G1356" s="173">
        <v>0.84340000000000004</v>
      </c>
      <c r="H1356" s="173">
        <v>1.10025</v>
      </c>
      <c r="I1356" s="173">
        <v>0.58140372896322601</v>
      </c>
      <c r="J1356" s="282">
        <v>441871</v>
      </c>
      <c r="K1356" s="282">
        <v>294</v>
      </c>
      <c r="L1356" s="283">
        <v>441577</v>
      </c>
      <c r="M1356" s="171"/>
      <c r="N1356" s="171"/>
      <c r="O1356" s="171"/>
      <c r="P1356" s="171"/>
      <c r="Q1356" s="171"/>
      <c r="R1356" s="171"/>
      <c r="S1356" s="171"/>
      <c r="T1356" s="171"/>
      <c r="U1356" s="171"/>
      <c r="V1356" s="171"/>
      <c r="W1356" s="171"/>
      <c r="X1356" s="171"/>
      <c r="Y1356" s="171"/>
      <c r="Z1356" s="171"/>
      <c r="AA1356" s="171"/>
      <c r="AB1356" s="171"/>
    </row>
    <row r="1357" spans="1:28" ht="15.75" customHeight="1" x14ac:dyDescent="0.2">
      <c r="A1357" s="281">
        <v>715.3</v>
      </c>
      <c r="B1357" s="171" t="s">
        <v>3186</v>
      </c>
      <c r="C1357" s="171" t="s">
        <v>1902</v>
      </c>
      <c r="D1357" s="173">
        <v>-3.55959212137393E-2</v>
      </c>
      <c r="E1357" s="173">
        <v>6.5045467637092402E-2</v>
      </c>
      <c r="F1357" s="173">
        <v>0.96503016292577304</v>
      </c>
      <c r="G1357" s="173">
        <v>0.84952000000000005</v>
      </c>
      <c r="H1357" s="173">
        <v>1.0962499999999999</v>
      </c>
      <c r="I1357" s="173">
        <v>0.58420921733167497</v>
      </c>
      <c r="J1357" s="282">
        <v>441472</v>
      </c>
      <c r="K1357" s="282">
        <v>312</v>
      </c>
      <c r="L1357" s="283">
        <v>441160</v>
      </c>
      <c r="M1357" s="171"/>
      <c r="N1357" s="171"/>
      <c r="O1357" s="171"/>
      <c r="P1357" s="171"/>
      <c r="Q1357" s="171"/>
      <c r="R1357" s="171"/>
      <c r="S1357" s="171"/>
      <c r="T1357" s="171"/>
      <c r="U1357" s="171"/>
      <c r="V1357" s="171"/>
      <c r="W1357" s="171"/>
      <c r="X1357" s="171"/>
      <c r="Y1357" s="171"/>
      <c r="Z1357" s="171"/>
      <c r="AA1357" s="171"/>
      <c r="AB1357" s="171"/>
    </row>
    <row r="1358" spans="1:28" ht="15.75" customHeight="1" x14ac:dyDescent="0.2">
      <c r="A1358" s="281">
        <v>930</v>
      </c>
      <c r="B1358" s="171" t="s">
        <v>3187</v>
      </c>
      <c r="C1358" s="171" t="s">
        <v>1938</v>
      </c>
      <c r="D1358" s="173">
        <v>1.8437387751593998E-2</v>
      </c>
      <c r="E1358" s="173">
        <v>3.37613784513121E-2</v>
      </c>
      <c r="F1358" s="173">
        <v>1.0186084058103799</v>
      </c>
      <c r="G1358" s="173">
        <v>0.95338999999999996</v>
      </c>
      <c r="H1358" s="173">
        <v>1.08829</v>
      </c>
      <c r="I1358" s="173">
        <v>0.58499111283216698</v>
      </c>
      <c r="J1358" s="282">
        <v>439685</v>
      </c>
      <c r="K1358" s="282">
        <v>1163</v>
      </c>
      <c r="L1358" s="283">
        <v>438522</v>
      </c>
      <c r="M1358" s="171"/>
      <c r="N1358" s="171"/>
      <c r="O1358" s="171"/>
      <c r="P1358" s="171"/>
      <c r="Q1358" s="171"/>
      <c r="R1358" s="171"/>
      <c r="S1358" s="171"/>
      <c r="T1358" s="171"/>
      <c r="U1358" s="171"/>
      <c r="V1358" s="171"/>
      <c r="W1358" s="171"/>
      <c r="X1358" s="171"/>
      <c r="Y1358" s="171"/>
      <c r="Z1358" s="171"/>
      <c r="AA1358" s="171"/>
      <c r="AB1358" s="171"/>
    </row>
    <row r="1359" spans="1:28" ht="15.75" customHeight="1" x14ac:dyDescent="0.2">
      <c r="A1359" s="281">
        <v>601.4</v>
      </c>
      <c r="B1359" s="171" t="s">
        <v>3188</v>
      </c>
      <c r="C1359" s="171" t="s">
        <v>1918</v>
      </c>
      <c r="D1359" s="173">
        <v>-1.4195083084432601E-2</v>
      </c>
      <c r="E1359" s="173">
        <v>2.6047823967707499E-2</v>
      </c>
      <c r="F1359" s="173">
        <v>0.98590519207531502</v>
      </c>
      <c r="G1359" s="173">
        <v>0.93683000000000005</v>
      </c>
      <c r="H1359" s="173">
        <v>1.03755</v>
      </c>
      <c r="I1359" s="173">
        <v>0.585779419663222</v>
      </c>
      <c r="J1359" s="282">
        <v>438944</v>
      </c>
      <c r="K1359" s="282">
        <v>1935</v>
      </c>
      <c r="L1359" s="283">
        <v>437009</v>
      </c>
      <c r="M1359" s="171"/>
      <c r="N1359" s="171"/>
      <c r="O1359" s="171"/>
      <c r="P1359" s="171"/>
      <c r="Q1359" s="171"/>
      <c r="R1359" s="171"/>
      <c r="S1359" s="171"/>
      <c r="T1359" s="171"/>
      <c r="U1359" s="171"/>
      <c r="V1359" s="171"/>
      <c r="W1359" s="171"/>
      <c r="X1359" s="171"/>
      <c r="Y1359" s="171"/>
      <c r="Z1359" s="171"/>
      <c r="AA1359" s="171"/>
      <c r="AB1359" s="171"/>
    </row>
    <row r="1360" spans="1:28" ht="15.75" customHeight="1" x14ac:dyDescent="0.2">
      <c r="A1360" s="281">
        <v>711.1</v>
      </c>
      <c r="B1360" s="171" t="s">
        <v>3189</v>
      </c>
      <c r="C1360" s="171" t="s">
        <v>1902</v>
      </c>
      <c r="D1360" s="173">
        <v>1.3789552371240899E-2</v>
      </c>
      <c r="E1360" s="173">
        <v>2.53601697028603E-2</v>
      </c>
      <c r="F1360" s="173">
        <v>1.0138850667772099</v>
      </c>
      <c r="G1360" s="173">
        <v>0.96472000000000002</v>
      </c>
      <c r="H1360" s="173">
        <v>1.06555</v>
      </c>
      <c r="I1360" s="173">
        <v>0.58661460312023395</v>
      </c>
      <c r="J1360" s="282">
        <v>439999</v>
      </c>
      <c r="K1360" s="282">
        <v>2046</v>
      </c>
      <c r="L1360" s="283">
        <v>437953</v>
      </c>
      <c r="M1360" s="171"/>
      <c r="N1360" s="171"/>
      <c r="O1360" s="171"/>
      <c r="P1360" s="171"/>
      <c r="Q1360" s="171"/>
      <c r="R1360" s="171"/>
      <c r="S1360" s="171"/>
      <c r="T1360" s="171"/>
      <c r="U1360" s="171"/>
      <c r="V1360" s="171"/>
      <c r="W1360" s="171"/>
      <c r="X1360" s="171"/>
      <c r="Y1360" s="171"/>
      <c r="Z1360" s="171"/>
      <c r="AA1360" s="171"/>
      <c r="AB1360" s="171"/>
    </row>
    <row r="1361" spans="1:28" ht="15.75" customHeight="1" x14ac:dyDescent="0.2">
      <c r="A1361" s="281">
        <v>159.30000000000001</v>
      </c>
      <c r="B1361" s="171" t="s">
        <v>3190</v>
      </c>
      <c r="C1361" s="171" t="s">
        <v>1820</v>
      </c>
      <c r="D1361" s="173">
        <v>-3.0557871216623199E-2</v>
      </c>
      <c r="E1361" s="173">
        <v>5.6231125455269801E-2</v>
      </c>
      <c r="F1361" s="173">
        <v>0.969904300901136</v>
      </c>
      <c r="G1361" s="173">
        <v>0.86868999999999996</v>
      </c>
      <c r="H1361" s="173">
        <v>1.08291</v>
      </c>
      <c r="I1361" s="173">
        <v>0.586831440277645</v>
      </c>
      <c r="J1361" s="282">
        <v>441783</v>
      </c>
      <c r="K1361" s="282">
        <v>413</v>
      </c>
      <c r="L1361" s="283">
        <v>441370</v>
      </c>
      <c r="M1361" s="171"/>
      <c r="N1361" s="171"/>
      <c r="O1361" s="171"/>
      <c r="P1361" s="171"/>
      <c r="Q1361" s="171"/>
      <c r="R1361" s="171"/>
      <c r="S1361" s="171"/>
      <c r="T1361" s="171"/>
      <c r="U1361" s="171"/>
      <c r="V1361" s="171"/>
      <c r="W1361" s="171"/>
      <c r="X1361" s="171"/>
      <c r="Y1361" s="171"/>
      <c r="Z1361" s="171"/>
      <c r="AA1361" s="171"/>
      <c r="AB1361" s="171"/>
    </row>
    <row r="1362" spans="1:28" ht="15.75" customHeight="1" x14ac:dyDescent="0.2">
      <c r="A1362" s="281">
        <v>360.2</v>
      </c>
      <c r="B1362" s="171" t="s">
        <v>3191</v>
      </c>
      <c r="C1362" s="171" t="s">
        <v>1896</v>
      </c>
      <c r="D1362" s="173">
        <v>-2.5060247966636799E-2</v>
      </c>
      <c r="E1362" s="173">
        <v>4.6222120273429201E-2</v>
      </c>
      <c r="F1362" s="173">
        <v>0.97525115335935497</v>
      </c>
      <c r="G1362" s="173">
        <v>0.89078000000000002</v>
      </c>
      <c r="H1362" s="173">
        <v>1.0677300000000001</v>
      </c>
      <c r="I1362" s="173">
        <v>0.58770138477084999</v>
      </c>
      <c r="J1362" s="282">
        <v>440627</v>
      </c>
      <c r="K1362" s="282">
        <v>617</v>
      </c>
      <c r="L1362" s="283">
        <v>440010</v>
      </c>
      <c r="M1362" s="171"/>
      <c r="N1362" s="171"/>
      <c r="O1362" s="171"/>
      <c r="P1362" s="171"/>
      <c r="Q1362" s="171"/>
      <c r="R1362" s="171"/>
      <c r="S1362" s="171"/>
      <c r="T1362" s="171"/>
      <c r="U1362" s="171"/>
      <c r="V1362" s="171"/>
      <c r="W1362" s="171"/>
      <c r="X1362" s="171"/>
      <c r="Y1362" s="171"/>
      <c r="Z1362" s="171"/>
      <c r="AA1362" s="171"/>
      <c r="AB1362" s="171"/>
    </row>
    <row r="1363" spans="1:28" ht="15.75" customHeight="1" x14ac:dyDescent="0.2">
      <c r="A1363" s="281">
        <v>362.7</v>
      </c>
      <c r="B1363" s="171" t="s">
        <v>3192</v>
      </c>
      <c r="C1363" s="171" t="s">
        <v>1896</v>
      </c>
      <c r="D1363" s="173">
        <v>1.5194708826623601E-2</v>
      </c>
      <c r="E1363" s="173">
        <v>2.8187839068713E-2</v>
      </c>
      <c r="F1363" s="173">
        <v>1.0153107353329101</v>
      </c>
      <c r="G1363" s="173">
        <v>0.96074000000000004</v>
      </c>
      <c r="H1363" s="173">
        <v>1.07298</v>
      </c>
      <c r="I1363" s="173">
        <v>0.58985102846169601</v>
      </c>
      <c r="J1363" s="282">
        <v>438613</v>
      </c>
      <c r="K1363" s="282">
        <v>1652</v>
      </c>
      <c r="L1363" s="283">
        <v>436961</v>
      </c>
      <c r="M1363" s="171"/>
      <c r="N1363" s="171"/>
      <c r="O1363" s="171"/>
      <c r="P1363" s="171"/>
      <c r="Q1363" s="171"/>
      <c r="R1363" s="171"/>
      <c r="S1363" s="171"/>
      <c r="T1363" s="171"/>
      <c r="U1363" s="171"/>
      <c r="V1363" s="171"/>
      <c r="W1363" s="171"/>
      <c r="X1363" s="171"/>
      <c r="Y1363" s="171"/>
      <c r="Z1363" s="171"/>
      <c r="AA1363" s="171"/>
      <c r="AB1363" s="171"/>
    </row>
    <row r="1364" spans="1:28" ht="15.75" customHeight="1" x14ac:dyDescent="0.2">
      <c r="A1364" s="281">
        <v>295.2</v>
      </c>
      <c r="B1364" s="171" t="s">
        <v>3193</v>
      </c>
      <c r="C1364" s="171" t="s">
        <v>1816</v>
      </c>
      <c r="D1364" s="173">
        <v>1.29409504591083E-2</v>
      </c>
      <c r="E1364" s="173">
        <v>2.4047734082650901E-2</v>
      </c>
      <c r="F1364" s="173">
        <v>1.01302504692971</v>
      </c>
      <c r="G1364" s="173">
        <v>0.96638999999999997</v>
      </c>
      <c r="H1364" s="173">
        <v>1.06192</v>
      </c>
      <c r="I1364" s="173">
        <v>0.59048318819232104</v>
      </c>
      <c r="J1364" s="282">
        <v>439576</v>
      </c>
      <c r="K1364" s="282">
        <v>2288</v>
      </c>
      <c r="L1364" s="283">
        <v>437288</v>
      </c>
      <c r="M1364" s="171"/>
      <c r="N1364" s="171"/>
      <c r="O1364" s="171"/>
      <c r="P1364" s="171"/>
      <c r="Q1364" s="171"/>
      <c r="R1364" s="171"/>
      <c r="S1364" s="171"/>
      <c r="T1364" s="171"/>
      <c r="U1364" s="171"/>
      <c r="V1364" s="171"/>
      <c r="W1364" s="171"/>
      <c r="X1364" s="171"/>
      <c r="Y1364" s="171"/>
      <c r="Z1364" s="171"/>
      <c r="AA1364" s="171"/>
      <c r="AB1364" s="171"/>
    </row>
    <row r="1365" spans="1:28" ht="15.75" customHeight="1" x14ac:dyDescent="0.2">
      <c r="A1365" s="281">
        <v>379.51</v>
      </c>
      <c r="B1365" s="171" t="s">
        <v>3194</v>
      </c>
      <c r="C1365" s="171" t="s">
        <v>1896</v>
      </c>
      <c r="D1365" s="173">
        <v>1.6618912650559099E-2</v>
      </c>
      <c r="E1365" s="173">
        <v>3.0999862106737001E-2</v>
      </c>
      <c r="F1365" s="173">
        <v>1.0167577749597501</v>
      </c>
      <c r="G1365" s="173">
        <v>0.95682</v>
      </c>
      <c r="H1365" s="173">
        <v>1.0804499999999999</v>
      </c>
      <c r="I1365" s="173">
        <v>0.59189196873137795</v>
      </c>
      <c r="J1365" s="282">
        <v>441166</v>
      </c>
      <c r="K1365" s="282">
        <v>1369</v>
      </c>
      <c r="L1365" s="283">
        <v>439797</v>
      </c>
      <c r="M1365" s="171"/>
      <c r="N1365" s="171"/>
      <c r="O1365" s="171"/>
      <c r="P1365" s="171"/>
      <c r="Q1365" s="171"/>
      <c r="R1365" s="171"/>
      <c r="S1365" s="171"/>
      <c r="T1365" s="171"/>
      <c r="U1365" s="171"/>
      <c r="V1365" s="171"/>
      <c r="W1365" s="171"/>
      <c r="X1365" s="171"/>
      <c r="Y1365" s="171"/>
      <c r="Z1365" s="171"/>
      <c r="AA1365" s="171"/>
      <c r="AB1365" s="171"/>
    </row>
    <row r="1366" spans="1:28" ht="15.75" customHeight="1" x14ac:dyDescent="0.2">
      <c r="A1366" s="281">
        <v>656.3</v>
      </c>
      <c r="B1366" s="171" t="s">
        <v>3195</v>
      </c>
      <c r="C1366" s="171" t="s">
        <v>2615</v>
      </c>
      <c r="D1366" s="173">
        <v>-6.1444744315159103E-2</v>
      </c>
      <c r="E1366" s="173">
        <v>0.114664344703405</v>
      </c>
      <c r="F1366" s="173">
        <v>0.94040490702100299</v>
      </c>
      <c r="G1366" s="173">
        <v>0.75112000000000001</v>
      </c>
      <c r="H1366" s="173">
        <v>1.1773899999999999</v>
      </c>
      <c r="I1366" s="173">
        <v>0.59205104005219</v>
      </c>
      <c r="J1366" s="282">
        <v>441821</v>
      </c>
      <c r="K1366" s="282">
        <v>100</v>
      </c>
      <c r="L1366" s="283">
        <v>441721</v>
      </c>
      <c r="M1366" s="171"/>
      <c r="N1366" s="171"/>
      <c r="O1366" s="171"/>
      <c r="P1366" s="171"/>
      <c r="Q1366" s="171"/>
      <c r="R1366" s="171"/>
      <c r="S1366" s="171"/>
      <c r="T1366" s="171"/>
      <c r="U1366" s="171"/>
      <c r="V1366" s="171"/>
      <c r="W1366" s="171"/>
      <c r="X1366" s="171"/>
      <c r="Y1366" s="171"/>
      <c r="Z1366" s="171"/>
      <c r="AA1366" s="171"/>
      <c r="AB1366" s="171"/>
    </row>
    <row r="1367" spans="1:28" ht="15.75" customHeight="1" x14ac:dyDescent="0.2">
      <c r="A1367" s="281">
        <v>38.1</v>
      </c>
      <c r="B1367" s="171" t="s">
        <v>3196</v>
      </c>
      <c r="C1367" s="171" t="s">
        <v>1844</v>
      </c>
      <c r="D1367" s="173">
        <v>1.3313730633040401E-2</v>
      </c>
      <c r="E1367" s="173">
        <v>2.4867592450350199E-2</v>
      </c>
      <c r="F1367" s="173">
        <v>1.01340275297919</v>
      </c>
      <c r="G1367" s="173">
        <v>0.96518999999999999</v>
      </c>
      <c r="H1367" s="173">
        <v>1.06402</v>
      </c>
      <c r="I1367" s="173">
        <v>0.59238380909267296</v>
      </c>
      <c r="J1367" s="282">
        <v>438421</v>
      </c>
      <c r="K1367" s="282">
        <v>2123</v>
      </c>
      <c r="L1367" s="283">
        <v>436298</v>
      </c>
      <c r="M1367" s="171"/>
      <c r="N1367" s="171"/>
      <c r="O1367" s="171"/>
      <c r="P1367" s="171"/>
      <c r="Q1367" s="171"/>
      <c r="R1367" s="171"/>
      <c r="S1367" s="171"/>
      <c r="T1367" s="171"/>
      <c r="U1367" s="171"/>
      <c r="V1367" s="171"/>
      <c r="W1367" s="171"/>
      <c r="X1367" s="171"/>
      <c r="Y1367" s="171"/>
      <c r="Z1367" s="171"/>
      <c r="AA1367" s="171"/>
      <c r="AB1367" s="171"/>
    </row>
    <row r="1368" spans="1:28" ht="15.75" customHeight="1" x14ac:dyDescent="0.2">
      <c r="A1368" s="281">
        <v>270.2</v>
      </c>
      <c r="B1368" s="171" t="s">
        <v>3197</v>
      </c>
      <c r="C1368" s="171" t="s">
        <v>1859</v>
      </c>
      <c r="D1368" s="173">
        <v>1.2806061606583E-2</v>
      </c>
      <c r="E1368" s="173">
        <v>2.4040896233153499E-2</v>
      </c>
      <c r="F1368" s="173">
        <v>1.01288841035913</v>
      </c>
      <c r="G1368" s="173">
        <v>0.96626999999999996</v>
      </c>
      <c r="H1368" s="173">
        <v>1.06176</v>
      </c>
      <c r="I1368" s="173">
        <v>0.59425635136795596</v>
      </c>
      <c r="J1368" s="282">
        <v>437875</v>
      </c>
      <c r="K1368" s="282">
        <v>2282</v>
      </c>
      <c r="L1368" s="283">
        <v>435593</v>
      </c>
      <c r="M1368" s="171"/>
      <c r="N1368" s="171"/>
      <c r="O1368" s="171"/>
      <c r="P1368" s="171"/>
      <c r="Q1368" s="171"/>
      <c r="R1368" s="171"/>
      <c r="S1368" s="171"/>
      <c r="T1368" s="171"/>
      <c r="U1368" s="171"/>
      <c r="V1368" s="171"/>
      <c r="W1368" s="171"/>
      <c r="X1368" s="171"/>
      <c r="Y1368" s="171"/>
      <c r="Z1368" s="171"/>
      <c r="AA1368" s="171"/>
      <c r="AB1368" s="171"/>
    </row>
    <row r="1369" spans="1:28" ht="15.75" customHeight="1" x14ac:dyDescent="0.2">
      <c r="A1369" s="281">
        <v>446.9</v>
      </c>
      <c r="B1369" s="171" t="s">
        <v>3198</v>
      </c>
      <c r="C1369" s="171" t="s">
        <v>1831</v>
      </c>
      <c r="D1369" s="173">
        <v>-2.2729848543225E-2</v>
      </c>
      <c r="E1369" s="173">
        <v>4.2679425471229097E-2</v>
      </c>
      <c r="F1369" s="173">
        <v>0.97752652832132403</v>
      </c>
      <c r="G1369" s="173">
        <v>0.89907999999999999</v>
      </c>
      <c r="H1369" s="173">
        <v>1.0628200000000001</v>
      </c>
      <c r="I1369" s="173">
        <v>0.59433018801016502</v>
      </c>
      <c r="J1369" s="282">
        <v>441038</v>
      </c>
      <c r="K1369" s="282">
        <v>719</v>
      </c>
      <c r="L1369" s="283">
        <v>440319</v>
      </c>
      <c r="M1369" s="171"/>
      <c r="N1369" s="171"/>
      <c r="O1369" s="171"/>
      <c r="P1369" s="171"/>
      <c r="Q1369" s="171"/>
      <c r="R1369" s="171"/>
      <c r="S1369" s="171"/>
      <c r="T1369" s="171"/>
      <c r="U1369" s="171"/>
      <c r="V1369" s="171"/>
      <c r="W1369" s="171"/>
      <c r="X1369" s="171"/>
      <c r="Y1369" s="171"/>
      <c r="Z1369" s="171"/>
      <c r="AA1369" s="171"/>
      <c r="AB1369" s="171"/>
    </row>
    <row r="1370" spans="1:28" ht="15.75" customHeight="1" x14ac:dyDescent="0.2">
      <c r="A1370" s="281">
        <v>857</v>
      </c>
      <c r="B1370" s="171" t="s">
        <v>3199</v>
      </c>
      <c r="C1370" s="171" t="s">
        <v>1938</v>
      </c>
      <c r="D1370" s="173">
        <v>1.2546280302010699E-2</v>
      </c>
      <c r="E1370" s="173">
        <v>2.35969988868662E-2</v>
      </c>
      <c r="F1370" s="173">
        <v>1.0126253150616</v>
      </c>
      <c r="G1370" s="173">
        <v>0.96686000000000005</v>
      </c>
      <c r="H1370" s="173">
        <v>1.0605599999999999</v>
      </c>
      <c r="I1370" s="173">
        <v>0.59494095496398702</v>
      </c>
      <c r="J1370" s="282">
        <v>438095</v>
      </c>
      <c r="K1370" s="282">
        <v>2361</v>
      </c>
      <c r="L1370" s="283">
        <v>435734</v>
      </c>
      <c r="M1370" s="171"/>
      <c r="N1370" s="171"/>
      <c r="O1370" s="171"/>
      <c r="P1370" s="171"/>
      <c r="Q1370" s="171"/>
      <c r="R1370" s="171"/>
      <c r="S1370" s="171"/>
      <c r="T1370" s="171"/>
      <c r="U1370" s="171"/>
      <c r="V1370" s="171"/>
      <c r="W1370" s="171"/>
      <c r="X1370" s="171"/>
      <c r="Y1370" s="171"/>
      <c r="Z1370" s="171"/>
      <c r="AA1370" s="171"/>
      <c r="AB1370" s="171"/>
    </row>
    <row r="1371" spans="1:28" ht="15.75" customHeight="1" x14ac:dyDescent="0.2">
      <c r="A1371" s="281">
        <v>395.6</v>
      </c>
      <c r="B1371" s="171" t="s">
        <v>3200</v>
      </c>
      <c r="C1371" s="171" t="s">
        <v>1831</v>
      </c>
      <c r="D1371" s="173">
        <v>6.7508295326654897E-3</v>
      </c>
      <c r="E1371" s="173">
        <v>1.27886246411209E-2</v>
      </c>
      <c r="F1371" s="173">
        <v>1.00677366774572</v>
      </c>
      <c r="G1371" s="173">
        <v>0.98185</v>
      </c>
      <c r="H1371" s="173">
        <v>1.03233</v>
      </c>
      <c r="I1371" s="173">
        <v>0.59758423580295505</v>
      </c>
      <c r="J1371" s="282">
        <v>439478</v>
      </c>
      <c r="K1371" s="282">
        <v>8177</v>
      </c>
      <c r="L1371" s="283">
        <v>431301</v>
      </c>
      <c r="M1371" s="171"/>
      <c r="N1371" s="171"/>
      <c r="O1371" s="171"/>
      <c r="P1371" s="171"/>
      <c r="Q1371" s="171"/>
      <c r="R1371" s="171"/>
      <c r="S1371" s="171"/>
      <c r="T1371" s="171"/>
      <c r="U1371" s="171"/>
      <c r="V1371" s="171"/>
      <c r="W1371" s="171"/>
      <c r="X1371" s="171"/>
      <c r="Y1371" s="171"/>
      <c r="Z1371" s="171"/>
      <c r="AA1371" s="171"/>
      <c r="AB1371" s="171"/>
    </row>
    <row r="1372" spans="1:28" ht="15.75" customHeight="1" x14ac:dyDescent="0.2">
      <c r="A1372" s="281">
        <v>257.10000000000002</v>
      </c>
      <c r="B1372" s="171" t="s">
        <v>3201</v>
      </c>
      <c r="C1372" s="171" t="s">
        <v>1859</v>
      </c>
      <c r="D1372" s="173">
        <v>4.1131174528630599E-3</v>
      </c>
      <c r="E1372" s="173">
        <v>7.8141641888364605E-3</v>
      </c>
      <c r="F1372" s="173">
        <v>1.00412158792983</v>
      </c>
      <c r="G1372" s="173">
        <v>0.98885999999999996</v>
      </c>
      <c r="H1372" s="173">
        <v>1.01962</v>
      </c>
      <c r="I1372" s="173">
        <v>0.59863330251201496</v>
      </c>
      <c r="J1372" s="282">
        <v>434084</v>
      </c>
      <c r="K1372" s="282">
        <v>22883</v>
      </c>
      <c r="L1372" s="283">
        <v>411201</v>
      </c>
      <c r="M1372" s="171"/>
      <c r="N1372" s="171"/>
      <c r="O1372" s="171"/>
      <c r="P1372" s="171"/>
      <c r="Q1372" s="171"/>
      <c r="R1372" s="171"/>
      <c r="S1372" s="171"/>
      <c r="T1372" s="171"/>
      <c r="U1372" s="171"/>
      <c r="V1372" s="171"/>
      <c r="W1372" s="171"/>
      <c r="X1372" s="171"/>
      <c r="Y1372" s="171"/>
      <c r="Z1372" s="171"/>
      <c r="AA1372" s="171"/>
      <c r="AB1372" s="171"/>
    </row>
    <row r="1373" spans="1:28" ht="15.75" customHeight="1" x14ac:dyDescent="0.2">
      <c r="A1373" s="281">
        <v>957</v>
      </c>
      <c r="B1373" s="171" t="s">
        <v>3202</v>
      </c>
      <c r="C1373" s="171" t="s">
        <v>1938</v>
      </c>
      <c r="D1373" s="173">
        <v>-6.8022584105162404E-2</v>
      </c>
      <c r="E1373" s="173">
        <v>0.129283417826252</v>
      </c>
      <c r="F1373" s="173">
        <v>0.93423937437868299</v>
      </c>
      <c r="G1373" s="173">
        <v>0.72511999999999999</v>
      </c>
      <c r="H1373" s="173">
        <v>1.20367</v>
      </c>
      <c r="I1373" s="173">
        <v>0.59878337926199199</v>
      </c>
      <c r="J1373" s="282">
        <v>441618</v>
      </c>
      <c r="K1373" s="282">
        <v>79</v>
      </c>
      <c r="L1373" s="283">
        <v>441539</v>
      </c>
      <c r="M1373" s="171"/>
      <c r="N1373" s="171"/>
      <c r="O1373" s="171"/>
      <c r="P1373" s="171"/>
      <c r="Q1373" s="171"/>
      <c r="R1373" s="171"/>
      <c r="S1373" s="171"/>
      <c r="T1373" s="171"/>
      <c r="U1373" s="171"/>
      <c r="V1373" s="171"/>
      <c r="W1373" s="171"/>
      <c r="X1373" s="171"/>
      <c r="Y1373" s="171"/>
      <c r="Z1373" s="171"/>
      <c r="AA1373" s="171"/>
      <c r="AB1373" s="171"/>
    </row>
    <row r="1374" spans="1:28" ht="15.75" customHeight="1" x14ac:dyDescent="0.2">
      <c r="A1374" s="281">
        <v>446.8</v>
      </c>
      <c r="B1374" s="171" t="s">
        <v>3203</v>
      </c>
      <c r="C1374" s="171" t="s">
        <v>1831</v>
      </c>
      <c r="D1374" s="173">
        <v>8.3233670921496097E-2</v>
      </c>
      <c r="E1374" s="173">
        <v>0.15905632989192101</v>
      </c>
      <c r="F1374" s="173">
        <v>1.0867957314399299</v>
      </c>
      <c r="G1374" s="173">
        <v>0.79571000000000003</v>
      </c>
      <c r="H1374" s="173">
        <v>1.4843599999999999</v>
      </c>
      <c r="I1374" s="173">
        <v>0.60076771670991003</v>
      </c>
      <c r="J1374" s="282">
        <v>441952</v>
      </c>
      <c r="K1374" s="282">
        <v>52</v>
      </c>
      <c r="L1374" s="283">
        <v>441900</v>
      </c>
      <c r="M1374" s="171"/>
      <c r="N1374" s="171"/>
      <c r="O1374" s="171"/>
      <c r="P1374" s="171"/>
      <c r="Q1374" s="171"/>
      <c r="R1374" s="171"/>
      <c r="S1374" s="171"/>
      <c r="T1374" s="171"/>
      <c r="U1374" s="171"/>
      <c r="V1374" s="171"/>
      <c r="W1374" s="171"/>
      <c r="X1374" s="171"/>
      <c r="Y1374" s="171"/>
      <c r="Z1374" s="171"/>
      <c r="AA1374" s="171"/>
      <c r="AB1374" s="171"/>
    </row>
    <row r="1375" spans="1:28" ht="15.75" customHeight="1" x14ac:dyDescent="0.2">
      <c r="A1375" s="281">
        <v>290.13</v>
      </c>
      <c r="B1375" s="171" t="s">
        <v>3204</v>
      </c>
      <c r="C1375" s="171" t="s">
        <v>1816</v>
      </c>
      <c r="D1375" s="173">
        <v>2.25751597132622E-2</v>
      </c>
      <c r="E1375" s="173">
        <v>4.3534197610425603E-2</v>
      </c>
      <c r="F1375" s="173">
        <v>1.02283190702839</v>
      </c>
      <c r="G1375" s="173">
        <v>0.93918000000000001</v>
      </c>
      <c r="H1375" s="173">
        <v>1.1139399999999999</v>
      </c>
      <c r="I1375" s="173">
        <v>0.60406654838249896</v>
      </c>
      <c r="J1375" s="282">
        <v>441267</v>
      </c>
      <c r="K1375" s="282">
        <v>689</v>
      </c>
      <c r="L1375" s="283">
        <v>440578</v>
      </c>
      <c r="M1375" s="171"/>
      <c r="N1375" s="171"/>
      <c r="O1375" s="171"/>
      <c r="P1375" s="171"/>
      <c r="Q1375" s="171"/>
      <c r="R1375" s="171"/>
      <c r="S1375" s="171"/>
      <c r="T1375" s="171"/>
      <c r="U1375" s="171"/>
      <c r="V1375" s="171"/>
      <c r="W1375" s="171"/>
      <c r="X1375" s="171"/>
      <c r="Y1375" s="171"/>
      <c r="Z1375" s="171"/>
      <c r="AA1375" s="171"/>
      <c r="AB1375" s="171"/>
    </row>
    <row r="1376" spans="1:28" ht="15.75" customHeight="1" x14ac:dyDescent="0.2">
      <c r="A1376" s="281">
        <v>174.1</v>
      </c>
      <c r="B1376" s="171" t="s">
        <v>3205</v>
      </c>
      <c r="C1376" s="171" t="s">
        <v>1820</v>
      </c>
      <c r="D1376" s="173">
        <v>1.3266478773711799E-2</v>
      </c>
      <c r="E1376" s="173">
        <v>2.56310591826137E-2</v>
      </c>
      <c r="F1376" s="173">
        <v>1.01335486894618</v>
      </c>
      <c r="G1376" s="173">
        <v>0.9637</v>
      </c>
      <c r="H1376" s="173">
        <v>1.0655600000000001</v>
      </c>
      <c r="I1376" s="173">
        <v>0.60474166891444403</v>
      </c>
      <c r="J1376" s="282">
        <v>441408</v>
      </c>
      <c r="K1376" s="282">
        <v>2188</v>
      </c>
      <c r="L1376" s="283">
        <v>439220</v>
      </c>
      <c r="M1376" s="171"/>
      <c r="N1376" s="171"/>
      <c r="O1376" s="171"/>
      <c r="P1376" s="171"/>
      <c r="Q1376" s="171"/>
      <c r="R1376" s="171"/>
      <c r="S1376" s="171"/>
      <c r="T1376" s="171"/>
      <c r="U1376" s="171"/>
      <c r="V1376" s="171"/>
      <c r="W1376" s="171"/>
      <c r="X1376" s="171"/>
      <c r="Y1376" s="171"/>
      <c r="Z1376" s="171"/>
      <c r="AA1376" s="171"/>
      <c r="AB1376" s="171"/>
    </row>
    <row r="1377" spans="1:28" ht="15.75" customHeight="1" x14ac:dyDescent="0.2">
      <c r="A1377" s="281">
        <v>41.21</v>
      </c>
      <c r="B1377" s="171" t="s">
        <v>3206</v>
      </c>
      <c r="C1377" s="171" t="s">
        <v>1844</v>
      </c>
      <c r="D1377" s="173">
        <v>-4.5918399967538701E-2</v>
      </c>
      <c r="E1377" s="173">
        <v>8.8851438154395099E-2</v>
      </c>
      <c r="F1377" s="173">
        <v>0.95511989682552201</v>
      </c>
      <c r="G1377" s="173">
        <v>0.80245999999999995</v>
      </c>
      <c r="H1377" s="173">
        <v>1.1368100000000001</v>
      </c>
      <c r="I1377" s="173">
        <v>0.60529596289408105</v>
      </c>
      <c r="J1377" s="282">
        <v>441762</v>
      </c>
      <c r="K1377" s="282">
        <v>165</v>
      </c>
      <c r="L1377" s="283">
        <v>441597</v>
      </c>
      <c r="M1377" s="171"/>
      <c r="N1377" s="171"/>
      <c r="O1377" s="171"/>
      <c r="P1377" s="171"/>
      <c r="Q1377" s="171"/>
      <c r="R1377" s="171"/>
      <c r="S1377" s="171"/>
      <c r="T1377" s="171"/>
      <c r="U1377" s="171"/>
      <c r="V1377" s="171"/>
      <c r="W1377" s="171"/>
      <c r="X1377" s="171"/>
      <c r="Y1377" s="171"/>
      <c r="Z1377" s="171"/>
      <c r="AA1377" s="171"/>
      <c r="AB1377" s="171"/>
    </row>
    <row r="1378" spans="1:28" ht="15.75" customHeight="1" x14ac:dyDescent="0.2">
      <c r="A1378" s="281">
        <v>250.22</v>
      </c>
      <c r="B1378" s="171" t="s">
        <v>3207</v>
      </c>
      <c r="C1378" s="171" t="s">
        <v>1859</v>
      </c>
      <c r="D1378" s="173">
        <v>4.1309897518854496E-3</v>
      </c>
      <c r="E1378" s="173">
        <v>7.9954917431781895E-3</v>
      </c>
      <c r="F1378" s="173">
        <v>1.0041395340514701</v>
      </c>
      <c r="G1378" s="173">
        <v>0.98853000000000002</v>
      </c>
      <c r="H1378" s="173">
        <v>1.02</v>
      </c>
      <c r="I1378" s="173">
        <v>0.60539011894676498</v>
      </c>
      <c r="J1378" s="282">
        <v>430934</v>
      </c>
      <c r="K1378" s="282">
        <v>21771</v>
      </c>
      <c r="L1378" s="283">
        <v>409163</v>
      </c>
      <c r="M1378" s="171"/>
      <c r="N1378" s="171"/>
      <c r="O1378" s="171"/>
      <c r="P1378" s="171"/>
      <c r="Q1378" s="171"/>
      <c r="R1378" s="171"/>
      <c r="S1378" s="171"/>
      <c r="T1378" s="171"/>
      <c r="U1378" s="171"/>
      <c r="V1378" s="171"/>
      <c r="W1378" s="171"/>
      <c r="X1378" s="171"/>
      <c r="Y1378" s="171"/>
      <c r="Z1378" s="171"/>
      <c r="AA1378" s="171"/>
      <c r="AB1378" s="171"/>
    </row>
    <row r="1379" spans="1:28" ht="15.75" customHeight="1" x14ac:dyDescent="0.2">
      <c r="A1379" s="281">
        <v>727.8</v>
      </c>
      <c r="B1379" s="171" t="s">
        <v>3208</v>
      </c>
      <c r="C1379" s="171" t="s">
        <v>1902</v>
      </c>
      <c r="D1379" s="173">
        <v>-4.00892277280065E-2</v>
      </c>
      <c r="E1379" s="173">
        <v>7.7800164669081101E-2</v>
      </c>
      <c r="F1379" s="173">
        <v>0.960703713918166</v>
      </c>
      <c r="G1379" s="173">
        <v>0.82482999999999995</v>
      </c>
      <c r="H1379" s="173">
        <v>1.11896</v>
      </c>
      <c r="I1379" s="173">
        <v>0.606354149766685</v>
      </c>
      <c r="J1379" s="282">
        <v>441209</v>
      </c>
      <c r="K1379" s="282">
        <v>219</v>
      </c>
      <c r="L1379" s="283">
        <v>440990</v>
      </c>
      <c r="M1379" s="171"/>
      <c r="N1379" s="171"/>
      <c r="O1379" s="171"/>
      <c r="P1379" s="171"/>
      <c r="Q1379" s="171"/>
      <c r="R1379" s="171"/>
      <c r="S1379" s="171"/>
      <c r="T1379" s="171"/>
      <c r="U1379" s="171"/>
      <c r="V1379" s="171"/>
      <c r="W1379" s="171"/>
      <c r="X1379" s="171"/>
      <c r="Y1379" s="171"/>
      <c r="Z1379" s="171"/>
      <c r="AA1379" s="171"/>
      <c r="AB1379" s="171"/>
    </row>
    <row r="1380" spans="1:28" ht="15.75" customHeight="1" x14ac:dyDescent="0.2">
      <c r="A1380" s="281">
        <v>443.1</v>
      </c>
      <c r="B1380" s="171" t="s">
        <v>3209</v>
      </c>
      <c r="C1380" s="171" t="s">
        <v>1831</v>
      </c>
      <c r="D1380" s="173">
        <v>-1.33363429152969E-2</v>
      </c>
      <c r="E1380" s="173">
        <v>2.5887991639386099E-2</v>
      </c>
      <c r="F1380" s="173">
        <v>0.98675219209112697</v>
      </c>
      <c r="G1380" s="173">
        <v>0.93793000000000004</v>
      </c>
      <c r="H1380" s="173">
        <v>1.0381100000000001</v>
      </c>
      <c r="I1380" s="173">
        <v>0.60644431816547995</v>
      </c>
      <c r="J1380" s="282">
        <v>440637</v>
      </c>
      <c r="K1380" s="282">
        <v>1972</v>
      </c>
      <c r="L1380" s="283">
        <v>438665</v>
      </c>
      <c r="M1380" s="171"/>
      <c r="N1380" s="171"/>
      <c r="O1380" s="171"/>
      <c r="P1380" s="171"/>
      <c r="Q1380" s="171"/>
      <c r="R1380" s="171"/>
      <c r="S1380" s="171"/>
      <c r="T1380" s="171"/>
      <c r="U1380" s="171"/>
      <c r="V1380" s="171"/>
      <c r="W1380" s="171"/>
      <c r="X1380" s="171"/>
      <c r="Y1380" s="171"/>
      <c r="Z1380" s="171"/>
      <c r="AA1380" s="171"/>
      <c r="AB1380" s="171"/>
    </row>
    <row r="1381" spans="1:28" ht="15.75" customHeight="1" x14ac:dyDescent="0.2">
      <c r="A1381" s="281">
        <v>750.13</v>
      </c>
      <c r="B1381" s="171" t="s">
        <v>3210</v>
      </c>
      <c r="C1381" s="171" t="s">
        <v>2247</v>
      </c>
      <c r="D1381" s="173">
        <v>6.1439512415395602E-2</v>
      </c>
      <c r="E1381" s="173">
        <v>0.119437450939417</v>
      </c>
      <c r="F1381" s="173">
        <v>1.0633661741320399</v>
      </c>
      <c r="G1381" s="173">
        <v>0.84143000000000001</v>
      </c>
      <c r="H1381" s="173">
        <v>1.34385</v>
      </c>
      <c r="I1381" s="173">
        <v>0.60696716428277997</v>
      </c>
      <c r="J1381" s="282">
        <v>441520</v>
      </c>
      <c r="K1381" s="282">
        <v>92</v>
      </c>
      <c r="L1381" s="283">
        <v>441428</v>
      </c>
      <c r="M1381" s="171"/>
      <c r="N1381" s="171"/>
      <c r="O1381" s="171"/>
      <c r="P1381" s="171"/>
      <c r="Q1381" s="171"/>
      <c r="R1381" s="171"/>
      <c r="S1381" s="171"/>
      <c r="T1381" s="171"/>
      <c r="U1381" s="171"/>
      <c r="V1381" s="171"/>
      <c r="W1381" s="171"/>
      <c r="X1381" s="171"/>
      <c r="Y1381" s="171"/>
      <c r="Z1381" s="171"/>
      <c r="AA1381" s="171"/>
      <c r="AB1381" s="171"/>
    </row>
    <row r="1382" spans="1:28" ht="15.75" customHeight="1" x14ac:dyDescent="0.2">
      <c r="A1382" s="281">
        <v>394.7</v>
      </c>
      <c r="B1382" s="171" t="s">
        <v>3211</v>
      </c>
      <c r="C1382" s="171" t="s">
        <v>1831</v>
      </c>
      <c r="D1382" s="173">
        <v>1.6507990311745002E-2</v>
      </c>
      <c r="E1382" s="173">
        <v>3.2158326292197198E-2</v>
      </c>
      <c r="F1382" s="173">
        <v>1.0166450000640901</v>
      </c>
      <c r="G1382" s="173">
        <v>0.95454000000000006</v>
      </c>
      <c r="H1382" s="173">
        <v>1.0827899999999999</v>
      </c>
      <c r="I1382" s="173">
        <v>0.60771709464146895</v>
      </c>
      <c r="J1382" s="282">
        <v>436000</v>
      </c>
      <c r="K1382" s="282">
        <v>1266</v>
      </c>
      <c r="L1382" s="283">
        <v>434734</v>
      </c>
      <c r="M1382" s="171"/>
      <c r="N1382" s="171"/>
      <c r="O1382" s="171"/>
      <c r="P1382" s="171"/>
      <c r="Q1382" s="171"/>
      <c r="R1382" s="171"/>
      <c r="S1382" s="171"/>
      <c r="T1382" s="171"/>
      <c r="U1382" s="171"/>
      <c r="V1382" s="171"/>
      <c r="W1382" s="171"/>
      <c r="X1382" s="171"/>
      <c r="Y1382" s="171"/>
      <c r="Z1382" s="171"/>
      <c r="AA1382" s="171"/>
      <c r="AB1382" s="171"/>
    </row>
    <row r="1383" spans="1:28" ht="15.75" customHeight="1" x14ac:dyDescent="0.2">
      <c r="A1383" s="281">
        <v>41.9</v>
      </c>
      <c r="B1383" s="171" t="s">
        <v>3212</v>
      </c>
      <c r="C1383" s="171" t="s">
        <v>1844</v>
      </c>
      <c r="D1383" s="173">
        <v>1.58957926648658E-2</v>
      </c>
      <c r="E1383" s="173">
        <v>3.0996123905772499E-2</v>
      </c>
      <c r="F1383" s="173">
        <v>1.0160228028606</v>
      </c>
      <c r="G1383" s="173">
        <v>0.95613000000000004</v>
      </c>
      <c r="H1383" s="173">
        <v>1.0796600000000001</v>
      </c>
      <c r="I1383" s="173">
        <v>0.60806910403654701</v>
      </c>
      <c r="J1383" s="282">
        <v>438985</v>
      </c>
      <c r="K1383" s="282">
        <v>1367</v>
      </c>
      <c r="L1383" s="283">
        <v>437618</v>
      </c>
      <c r="M1383" s="171"/>
      <c r="N1383" s="171"/>
      <c r="O1383" s="171"/>
      <c r="P1383" s="171"/>
      <c r="Q1383" s="171"/>
      <c r="R1383" s="171"/>
      <c r="S1383" s="171"/>
      <c r="T1383" s="171"/>
      <c r="U1383" s="171"/>
      <c r="V1383" s="171"/>
      <c r="W1383" s="171"/>
      <c r="X1383" s="171"/>
      <c r="Y1383" s="171"/>
      <c r="Z1383" s="171"/>
      <c r="AA1383" s="171"/>
      <c r="AB1383" s="171"/>
    </row>
    <row r="1384" spans="1:28" ht="15.75" customHeight="1" x14ac:dyDescent="0.2">
      <c r="A1384" s="281">
        <v>279.2</v>
      </c>
      <c r="B1384" s="171" t="s">
        <v>3213</v>
      </c>
      <c r="C1384" s="171" t="s">
        <v>1859</v>
      </c>
      <c r="D1384" s="173">
        <v>4.0646416283622103E-2</v>
      </c>
      <c r="E1384" s="173">
        <v>7.9438197981216194E-2</v>
      </c>
      <c r="F1384" s="173">
        <v>1.0414837887253401</v>
      </c>
      <c r="G1384" s="173">
        <v>0.89132</v>
      </c>
      <c r="H1384" s="173">
        <v>1.21695</v>
      </c>
      <c r="I1384" s="173">
        <v>0.608879575356991</v>
      </c>
      <c r="J1384" s="282">
        <v>441750</v>
      </c>
      <c r="K1384" s="282">
        <v>208</v>
      </c>
      <c r="L1384" s="283">
        <v>441542</v>
      </c>
      <c r="M1384" s="171"/>
      <c r="N1384" s="171"/>
      <c r="O1384" s="171"/>
      <c r="P1384" s="171"/>
      <c r="Q1384" s="171"/>
      <c r="R1384" s="171"/>
      <c r="S1384" s="171"/>
      <c r="T1384" s="171"/>
      <c r="U1384" s="171"/>
      <c r="V1384" s="171"/>
      <c r="W1384" s="171"/>
      <c r="X1384" s="171"/>
      <c r="Y1384" s="171"/>
      <c r="Z1384" s="171"/>
      <c r="AA1384" s="171"/>
      <c r="AB1384" s="171"/>
    </row>
    <row r="1385" spans="1:28" ht="15.75" customHeight="1" x14ac:dyDescent="0.2">
      <c r="A1385" s="281">
        <v>242.31</v>
      </c>
      <c r="B1385" s="171" t="s">
        <v>3214</v>
      </c>
      <c r="C1385" s="171" t="s">
        <v>1859</v>
      </c>
      <c r="D1385" s="173">
        <v>7.7658870850100703E-2</v>
      </c>
      <c r="E1385" s="173">
        <v>0.151963185106476</v>
      </c>
      <c r="F1385" s="173">
        <v>1.08075391911408</v>
      </c>
      <c r="G1385" s="173">
        <v>0.80237000000000003</v>
      </c>
      <c r="H1385" s="173">
        <v>1.45573</v>
      </c>
      <c r="I1385" s="173">
        <v>0.60932486931187602</v>
      </c>
      <c r="J1385" s="282">
        <v>441950</v>
      </c>
      <c r="K1385" s="282">
        <v>57</v>
      </c>
      <c r="L1385" s="283">
        <v>441893</v>
      </c>
      <c r="M1385" s="171"/>
      <c r="N1385" s="171"/>
      <c r="O1385" s="171"/>
      <c r="P1385" s="171"/>
      <c r="Q1385" s="171"/>
      <c r="R1385" s="171"/>
      <c r="S1385" s="171"/>
      <c r="T1385" s="171"/>
      <c r="U1385" s="171"/>
      <c r="V1385" s="171"/>
      <c r="W1385" s="171"/>
      <c r="X1385" s="171"/>
      <c r="Y1385" s="171"/>
      <c r="Z1385" s="171"/>
      <c r="AA1385" s="171"/>
      <c r="AB1385" s="171"/>
    </row>
    <row r="1386" spans="1:28" ht="15.75" customHeight="1" x14ac:dyDescent="0.2">
      <c r="A1386" s="281">
        <v>292.11</v>
      </c>
      <c r="B1386" s="171" t="s">
        <v>3215</v>
      </c>
      <c r="C1386" s="171" t="s">
        <v>1816</v>
      </c>
      <c r="D1386" s="173">
        <v>-1.2324642846099999E-2</v>
      </c>
      <c r="E1386" s="173">
        <v>2.41670571968635E-2</v>
      </c>
      <c r="F1386" s="173">
        <v>0.98775099451119197</v>
      </c>
      <c r="G1386" s="173">
        <v>0.94205000000000005</v>
      </c>
      <c r="H1386" s="173">
        <v>1.03566</v>
      </c>
      <c r="I1386" s="173">
        <v>0.61006758928848104</v>
      </c>
      <c r="J1386" s="282">
        <v>439307</v>
      </c>
      <c r="K1386" s="282">
        <v>2250</v>
      </c>
      <c r="L1386" s="283">
        <v>437057</v>
      </c>
      <c r="M1386" s="171"/>
      <c r="N1386" s="171"/>
      <c r="O1386" s="171"/>
      <c r="P1386" s="171"/>
      <c r="Q1386" s="171"/>
      <c r="R1386" s="171"/>
      <c r="S1386" s="171"/>
      <c r="T1386" s="171"/>
      <c r="U1386" s="171"/>
      <c r="V1386" s="171"/>
      <c r="W1386" s="171"/>
      <c r="X1386" s="171"/>
      <c r="Y1386" s="171"/>
      <c r="Z1386" s="171"/>
      <c r="AA1386" s="171"/>
      <c r="AB1386" s="171"/>
    </row>
    <row r="1387" spans="1:28" ht="15.75" customHeight="1" x14ac:dyDescent="0.2">
      <c r="A1387" s="281">
        <v>609</v>
      </c>
      <c r="B1387" s="171" t="s">
        <v>3216</v>
      </c>
      <c r="C1387" s="171" t="s">
        <v>1918</v>
      </c>
      <c r="D1387" s="173">
        <v>-1.198542788739E-2</v>
      </c>
      <c r="E1387" s="173">
        <v>2.3561671288418001E-2</v>
      </c>
      <c r="F1387" s="173">
        <v>0.98808611125910395</v>
      </c>
      <c r="G1387" s="173">
        <v>0.94349000000000005</v>
      </c>
      <c r="H1387" s="173">
        <v>1.0347900000000001</v>
      </c>
      <c r="I1387" s="173">
        <v>0.610974254266619</v>
      </c>
      <c r="J1387" s="282">
        <v>438759</v>
      </c>
      <c r="K1387" s="282">
        <v>2392</v>
      </c>
      <c r="L1387" s="283">
        <v>436367</v>
      </c>
      <c r="M1387" s="171"/>
      <c r="N1387" s="171"/>
      <c r="O1387" s="171"/>
      <c r="P1387" s="171"/>
      <c r="Q1387" s="171"/>
      <c r="R1387" s="171"/>
      <c r="S1387" s="171"/>
      <c r="T1387" s="171"/>
      <c r="U1387" s="171"/>
      <c r="V1387" s="171"/>
      <c r="W1387" s="171"/>
      <c r="X1387" s="171"/>
      <c r="Y1387" s="171"/>
      <c r="Z1387" s="171"/>
      <c r="AA1387" s="171"/>
      <c r="AB1387" s="171"/>
    </row>
    <row r="1388" spans="1:28" ht="15.75" customHeight="1" x14ac:dyDescent="0.2">
      <c r="A1388" s="281">
        <v>751.22</v>
      </c>
      <c r="B1388" s="171" t="s">
        <v>3217</v>
      </c>
      <c r="C1388" s="171" t="s">
        <v>2247</v>
      </c>
      <c r="D1388" s="173">
        <v>2.7497070569583199E-2</v>
      </c>
      <c r="E1388" s="173">
        <v>5.41588215119908E-2</v>
      </c>
      <c r="F1388" s="173">
        <v>1.02787860400399</v>
      </c>
      <c r="G1388" s="173">
        <v>0.92435999999999996</v>
      </c>
      <c r="H1388" s="173">
        <v>1.14299</v>
      </c>
      <c r="I1388" s="173">
        <v>0.61165550020468396</v>
      </c>
      <c r="J1388" s="282">
        <v>441362</v>
      </c>
      <c r="K1388" s="282">
        <v>446</v>
      </c>
      <c r="L1388" s="283">
        <v>440916</v>
      </c>
      <c r="M1388" s="171"/>
      <c r="N1388" s="171"/>
      <c r="O1388" s="171"/>
      <c r="P1388" s="171"/>
      <c r="Q1388" s="171"/>
      <c r="R1388" s="171"/>
      <c r="S1388" s="171"/>
      <c r="T1388" s="171"/>
      <c r="U1388" s="171"/>
      <c r="V1388" s="171"/>
      <c r="W1388" s="171"/>
      <c r="X1388" s="171"/>
      <c r="Y1388" s="171"/>
      <c r="Z1388" s="171"/>
      <c r="AA1388" s="171"/>
      <c r="AB1388" s="171"/>
    </row>
    <row r="1389" spans="1:28" ht="15.75" customHeight="1" x14ac:dyDescent="0.2">
      <c r="A1389" s="281">
        <v>530.20000000000005</v>
      </c>
      <c r="B1389" s="171" t="s">
        <v>3218</v>
      </c>
      <c r="C1389" s="171" t="s">
        <v>1849</v>
      </c>
      <c r="D1389" s="173">
        <v>9.0042532797825099E-3</v>
      </c>
      <c r="E1389" s="173">
        <v>1.78180287270405E-2</v>
      </c>
      <c r="F1389" s="173">
        <v>1.0090449135150701</v>
      </c>
      <c r="G1389" s="173">
        <v>0.97441</v>
      </c>
      <c r="H1389" s="173">
        <v>1.04491</v>
      </c>
      <c r="I1389" s="173">
        <v>0.61331648040227205</v>
      </c>
      <c r="J1389" s="282">
        <v>437363</v>
      </c>
      <c r="K1389" s="282">
        <v>4184</v>
      </c>
      <c r="L1389" s="283">
        <v>433179</v>
      </c>
      <c r="M1389" s="171"/>
      <c r="N1389" s="171"/>
      <c r="O1389" s="171"/>
      <c r="P1389" s="171"/>
      <c r="Q1389" s="171"/>
      <c r="R1389" s="171"/>
      <c r="S1389" s="171"/>
      <c r="T1389" s="171"/>
      <c r="U1389" s="171"/>
      <c r="V1389" s="171"/>
      <c r="W1389" s="171"/>
      <c r="X1389" s="171"/>
      <c r="Y1389" s="171"/>
      <c r="Z1389" s="171"/>
      <c r="AA1389" s="171"/>
      <c r="AB1389" s="171"/>
    </row>
    <row r="1390" spans="1:28" ht="15.75" customHeight="1" x14ac:dyDescent="0.2">
      <c r="A1390" s="281">
        <v>327.7</v>
      </c>
      <c r="B1390" s="171" t="s">
        <v>3219</v>
      </c>
      <c r="C1390" s="171" t="s">
        <v>1878</v>
      </c>
      <c r="D1390" s="173">
        <v>-4.2864281659980696E-3</v>
      </c>
      <c r="E1390" s="173">
        <v>8.4973100015643607E-3</v>
      </c>
      <c r="F1390" s="173">
        <v>0.99572274545517603</v>
      </c>
      <c r="G1390" s="173">
        <v>0.97928000000000004</v>
      </c>
      <c r="H1390" s="173">
        <v>1.0124500000000001</v>
      </c>
      <c r="I1390" s="173">
        <v>0.61394848565976601</v>
      </c>
      <c r="J1390" s="282">
        <v>427215</v>
      </c>
      <c r="K1390" s="282">
        <v>19034</v>
      </c>
      <c r="L1390" s="283">
        <v>408181</v>
      </c>
      <c r="M1390" s="171"/>
      <c r="N1390" s="171"/>
      <c r="O1390" s="171"/>
      <c r="P1390" s="171"/>
      <c r="Q1390" s="171"/>
      <c r="R1390" s="171"/>
      <c r="S1390" s="171"/>
      <c r="T1390" s="171"/>
      <c r="U1390" s="171"/>
      <c r="V1390" s="171"/>
      <c r="W1390" s="171"/>
      <c r="X1390" s="171"/>
      <c r="Y1390" s="171"/>
      <c r="Z1390" s="171"/>
      <c r="AA1390" s="171"/>
      <c r="AB1390" s="171"/>
    </row>
    <row r="1391" spans="1:28" ht="15.75" customHeight="1" x14ac:dyDescent="0.2">
      <c r="A1391" s="281">
        <v>592.11</v>
      </c>
      <c r="B1391" s="171" t="s">
        <v>3220</v>
      </c>
      <c r="C1391" s="171" t="s">
        <v>1918</v>
      </c>
      <c r="D1391" s="173">
        <v>1.57016794703797E-2</v>
      </c>
      <c r="E1391" s="173">
        <v>3.1244819881149102E-2</v>
      </c>
      <c r="F1391" s="173">
        <v>1.0158255985692599</v>
      </c>
      <c r="G1391" s="173">
        <v>0.95548</v>
      </c>
      <c r="H1391" s="173">
        <v>1.0799799999999999</v>
      </c>
      <c r="I1391" s="173">
        <v>0.61528980043060799</v>
      </c>
      <c r="J1391" s="282">
        <v>436824</v>
      </c>
      <c r="K1391" s="282">
        <v>1347</v>
      </c>
      <c r="L1391" s="283">
        <v>435477</v>
      </c>
      <c r="M1391" s="171"/>
      <c r="N1391" s="171"/>
      <c r="O1391" s="171"/>
      <c r="P1391" s="171"/>
      <c r="Q1391" s="171"/>
      <c r="R1391" s="171"/>
      <c r="S1391" s="171"/>
      <c r="T1391" s="171"/>
      <c r="U1391" s="171"/>
      <c r="V1391" s="171"/>
      <c r="W1391" s="171"/>
      <c r="X1391" s="171"/>
      <c r="Y1391" s="171"/>
      <c r="Z1391" s="171"/>
      <c r="AA1391" s="171"/>
      <c r="AB1391" s="171"/>
    </row>
    <row r="1392" spans="1:28" ht="15.75" customHeight="1" x14ac:dyDescent="0.2">
      <c r="A1392" s="281">
        <v>451.2</v>
      </c>
      <c r="B1392" s="171" t="s">
        <v>3221</v>
      </c>
      <c r="C1392" s="171" t="s">
        <v>1831</v>
      </c>
      <c r="D1392" s="173">
        <v>1.28902959180036E-2</v>
      </c>
      <c r="E1392" s="173">
        <v>2.5690946183759E-2</v>
      </c>
      <c r="F1392" s="173">
        <v>1.0129737339104601</v>
      </c>
      <c r="G1392" s="173">
        <v>0.96323000000000003</v>
      </c>
      <c r="H1392" s="173">
        <v>1.0652900000000001</v>
      </c>
      <c r="I1392" s="173">
        <v>0.61584712159918698</v>
      </c>
      <c r="J1392" s="282">
        <v>438557</v>
      </c>
      <c r="K1392" s="282">
        <v>1993</v>
      </c>
      <c r="L1392" s="283">
        <v>436564</v>
      </c>
      <c r="M1392" s="171"/>
      <c r="N1392" s="171"/>
      <c r="O1392" s="171"/>
      <c r="P1392" s="171"/>
      <c r="Q1392" s="171"/>
      <c r="R1392" s="171"/>
      <c r="S1392" s="171"/>
      <c r="T1392" s="171"/>
      <c r="U1392" s="171"/>
      <c r="V1392" s="171"/>
      <c r="W1392" s="171"/>
      <c r="X1392" s="171"/>
      <c r="Y1392" s="171"/>
      <c r="Z1392" s="171"/>
      <c r="AA1392" s="171"/>
      <c r="AB1392" s="171"/>
    </row>
    <row r="1393" spans="1:28" ht="15.75" customHeight="1" x14ac:dyDescent="0.2">
      <c r="A1393" s="281">
        <v>750</v>
      </c>
      <c r="B1393" s="171" t="s">
        <v>3222</v>
      </c>
      <c r="C1393" s="171" t="s">
        <v>2247</v>
      </c>
      <c r="D1393" s="173">
        <v>1.32568879687632E-2</v>
      </c>
      <c r="E1393" s="173">
        <v>2.64365093253917E-2</v>
      </c>
      <c r="F1393" s="173">
        <v>1.0133451501038899</v>
      </c>
      <c r="G1393" s="173">
        <v>0.96218000000000004</v>
      </c>
      <c r="H1393" s="173">
        <v>1.06724</v>
      </c>
      <c r="I1393" s="173">
        <v>0.61604646398643104</v>
      </c>
      <c r="J1393" s="282">
        <v>435483</v>
      </c>
      <c r="K1393" s="282">
        <v>1883</v>
      </c>
      <c r="L1393" s="283">
        <v>433600</v>
      </c>
      <c r="M1393" s="171"/>
      <c r="N1393" s="171"/>
      <c r="O1393" s="171"/>
      <c r="P1393" s="171"/>
      <c r="Q1393" s="171"/>
      <c r="R1393" s="171"/>
      <c r="S1393" s="171"/>
      <c r="T1393" s="171"/>
      <c r="U1393" s="171"/>
      <c r="V1393" s="171"/>
      <c r="W1393" s="171"/>
      <c r="X1393" s="171"/>
      <c r="Y1393" s="171"/>
      <c r="Z1393" s="171"/>
      <c r="AA1393" s="171"/>
      <c r="AB1393" s="171"/>
    </row>
    <row r="1394" spans="1:28" ht="15.75" customHeight="1" x14ac:dyDescent="0.2">
      <c r="A1394" s="281">
        <v>714.1</v>
      </c>
      <c r="B1394" s="171" t="s">
        <v>3223</v>
      </c>
      <c r="C1394" s="171" t="s">
        <v>1902</v>
      </c>
      <c r="D1394" s="173">
        <v>5.8513500550467197E-3</v>
      </c>
      <c r="E1394" s="173">
        <v>1.16749037053889E-2</v>
      </c>
      <c r="F1394" s="173">
        <v>1.0058685026427301</v>
      </c>
      <c r="G1394" s="173">
        <v>0.98311000000000004</v>
      </c>
      <c r="H1394" s="173">
        <v>1.02915</v>
      </c>
      <c r="I1394" s="173">
        <v>0.61623710598960002</v>
      </c>
      <c r="J1394" s="282">
        <v>437495</v>
      </c>
      <c r="K1394" s="282">
        <v>9875</v>
      </c>
      <c r="L1394" s="283">
        <v>427620</v>
      </c>
      <c r="M1394" s="171"/>
      <c r="N1394" s="171"/>
      <c r="O1394" s="171"/>
      <c r="P1394" s="171"/>
      <c r="Q1394" s="171"/>
      <c r="R1394" s="171"/>
      <c r="S1394" s="171"/>
      <c r="T1394" s="171"/>
      <c r="U1394" s="171"/>
      <c r="V1394" s="171"/>
      <c r="W1394" s="171"/>
      <c r="X1394" s="171"/>
      <c r="Y1394" s="171"/>
      <c r="Z1394" s="171"/>
      <c r="AA1394" s="171"/>
      <c r="AB1394" s="171"/>
    </row>
    <row r="1395" spans="1:28" ht="15.75" customHeight="1" x14ac:dyDescent="0.2">
      <c r="A1395" s="281">
        <v>274.2</v>
      </c>
      <c r="B1395" s="171" t="s">
        <v>3224</v>
      </c>
      <c r="C1395" s="171" t="s">
        <v>1859</v>
      </c>
      <c r="D1395" s="173">
        <v>1.0606038261396099E-2</v>
      </c>
      <c r="E1395" s="173">
        <v>2.1293621403968399E-2</v>
      </c>
      <c r="F1395" s="173">
        <v>1.01066248165564</v>
      </c>
      <c r="G1395" s="173">
        <v>0.96935000000000004</v>
      </c>
      <c r="H1395" s="173">
        <v>1.0537399999999999</v>
      </c>
      <c r="I1395" s="173">
        <v>0.61842397223996703</v>
      </c>
      <c r="J1395" s="282">
        <v>438696</v>
      </c>
      <c r="K1395" s="282">
        <v>2912</v>
      </c>
      <c r="L1395" s="283">
        <v>435784</v>
      </c>
      <c r="M1395" s="171"/>
      <c r="N1395" s="171"/>
      <c r="O1395" s="171"/>
      <c r="P1395" s="171"/>
      <c r="Q1395" s="171"/>
      <c r="R1395" s="171"/>
      <c r="S1395" s="171"/>
      <c r="T1395" s="171"/>
      <c r="U1395" s="171"/>
      <c r="V1395" s="171"/>
      <c r="W1395" s="171"/>
      <c r="X1395" s="171"/>
      <c r="Y1395" s="171"/>
      <c r="Z1395" s="171"/>
      <c r="AA1395" s="171"/>
      <c r="AB1395" s="171"/>
    </row>
    <row r="1396" spans="1:28" ht="15.75" customHeight="1" x14ac:dyDescent="0.2">
      <c r="A1396" s="281">
        <v>187.1</v>
      </c>
      <c r="B1396" s="171" t="s">
        <v>3225</v>
      </c>
      <c r="C1396" s="171" t="s">
        <v>1820</v>
      </c>
      <c r="D1396" s="173">
        <v>-2.78665275138772E-2</v>
      </c>
      <c r="E1396" s="173">
        <v>5.61575373074348E-2</v>
      </c>
      <c r="F1396" s="173">
        <v>0.97251816255592904</v>
      </c>
      <c r="G1396" s="173">
        <v>0.87116000000000005</v>
      </c>
      <c r="H1396" s="173">
        <v>1.08568</v>
      </c>
      <c r="I1396" s="173">
        <v>0.61973877026183699</v>
      </c>
      <c r="J1396" s="282">
        <v>441151</v>
      </c>
      <c r="K1396" s="282">
        <v>414</v>
      </c>
      <c r="L1396" s="283">
        <v>440737</v>
      </c>
      <c r="M1396" s="171"/>
      <c r="N1396" s="171"/>
      <c r="O1396" s="171"/>
      <c r="P1396" s="171"/>
      <c r="Q1396" s="171"/>
      <c r="R1396" s="171"/>
      <c r="S1396" s="171"/>
      <c r="T1396" s="171"/>
      <c r="U1396" s="171"/>
      <c r="V1396" s="171"/>
      <c r="W1396" s="171"/>
      <c r="X1396" s="171"/>
      <c r="Y1396" s="171"/>
      <c r="Z1396" s="171"/>
      <c r="AA1396" s="171"/>
      <c r="AB1396" s="171"/>
    </row>
    <row r="1397" spans="1:28" ht="15.75" customHeight="1" x14ac:dyDescent="0.2">
      <c r="A1397" s="281">
        <v>972.2</v>
      </c>
      <c r="B1397" s="171" t="s">
        <v>3226</v>
      </c>
      <c r="C1397" s="171" t="s">
        <v>1938</v>
      </c>
      <c r="D1397" s="173">
        <v>6.7439834036199006E-2</v>
      </c>
      <c r="E1397" s="173">
        <v>0.13671461857987399</v>
      </c>
      <c r="F1397" s="173">
        <v>1.0697658941655499</v>
      </c>
      <c r="G1397" s="173">
        <v>0.81830000000000003</v>
      </c>
      <c r="H1397" s="173">
        <v>1.3985000000000001</v>
      </c>
      <c r="I1397" s="173">
        <v>0.62180831412703796</v>
      </c>
      <c r="J1397" s="282">
        <v>441446</v>
      </c>
      <c r="K1397" s="282">
        <v>70</v>
      </c>
      <c r="L1397" s="283">
        <v>441376</v>
      </c>
      <c r="M1397" s="171"/>
      <c r="N1397" s="171"/>
      <c r="O1397" s="171"/>
      <c r="P1397" s="171"/>
      <c r="Q1397" s="171"/>
      <c r="R1397" s="171"/>
      <c r="S1397" s="171"/>
      <c r="T1397" s="171"/>
      <c r="U1397" s="171"/>
      <c r="V1397" s="171"/>
      <c r="W1397" s="171"/>
      <c r="X1397" s="171"/>
      <c r="Y1397" s="171"/>
      <c r="Z1397" s="171"/>
      <c r="AA1397" s="171"/>
      <c r="AB1397" s="171"/>
    </row>
    <row r="1398" spans="1:28" ht="15.75" customHeight="1" x14ac:dyDescent="0.2">
      <c r="A1398" s="281">
        <v>209</v>
      </c>
      <c r="B1398" s="171" t="s">
        <v>3227</v>
      </c>
      <c r="C1398" s="171" t="s">
        <v>1820</v>
      </c>
      <c r="D1398" s="173">
        <v>-2.5550647267092299E-2</v>
      </c>
      <c r="E1398" s="173">
        <v>5.19931719619195E-2</v>
      </c>
      <c r="F1398" s="173">
        <v>0.97477300812660606</v>
      </c>
      <c r="G1398" s="173">
        <v>0.88032999999999995</v>
      </c>
      <c r="H1398" s="173">
        <v>1.07935</v>
      </c>
      <c r="I1398" s="173">
        <v>0.62312720872150096</v>
      </c>
      <c r="J1398" s="282">
        <v>441607</v>
      </c>
      <c r="K1398" s="282">
        <v>485</v>
      </c>
      <c r="L1398" s="283">
        <v>441122</v>
      </c>
      <c r="M1398" s="171"/>
      <c r="N1398" s="171"/>
      <c r="O1398" s="171"/>
      <c r="P1398" s="171"/>
      <c r="Q1398" s="171"/>
      <c r="R1398" s="171"/>
      <c r="S1398" s="171"/>
      <c r="T1398" s="171"/>
      <c r="U1398" s="171"/>
      <c r="V1398" s="171"/>
      <c r="W1398" s="171"/>
      <c r="X1398" s="171"/>
      <c r="Y1398" s="171"/>
      <c r="Z1398" s="171"/>
      <c r="AA1398" s="171"/>
      <c r="AB1398" s="171"/>
    </row>
    <row r="1399" spans="1:28" ht="15.75" customHeight="1" x14ac:dyDescent="0.2">
      <c r="A1399" s="281">
        <v>750.22</v>
      </c>
      <c r="B1399" s="171" t="s">
        <v>3228</v>
      </c>
      <c r="C1399" s="171" t="s">
        <v>2247</v>
      </c>
      <c r="D1399" s="173">
        <v>2.3719532833769302E-2</v>
      </c>
      <c r="E1399" s="173">
        <v>4.8479381592263698E-2</v>
      </c>
      <c r="F1399" s="173">
        <v>1.02400307837028</v>
      </c>
      <c r="G1399" s="173">
        <v>0.93118000000000001</v>
      </c>
      <c r="H1399" s="173">
        <v>1.12608</v>
      </c>
      <c r="I1399" s="173">
        <v>0.62465018049582399</v>
      </c>
      <c r="J1399" s="282">
        <v>440620</v>
      </c>
      <c r="K1399" s="282">
        <v>560</v>
      </c>
      <c r="L1399" s="283">
        <v>440060</v>
      </c>
      <c r="M1399" s="171"/>
      <c r="N1399" s="171"/>
      <c r="O1399" s="171"/>
      <c r="P1399" s="171"/>
      <c r="Q1399" s="171"/>
      <c r="R1399" s="171"/>
      <c r="S1399" s="171"/>
      <c r="T1399" s="171"/>
      <c r="U1399" s="171"/>
      <c r="V1399" s="171"/>
      <c r="W1399" s="171"/>
      <c r="X1399" s="171"/>
      <c r="Y1399" s="171"/>
      <c r="Z1399" s="171"/>
      <c r="AA1399" s="171"/>
      <c r="AB1399" s="171"/>
    </row>
    <row r="1400" spans="1:28" ht="15.75" customHeight="1" x14ac:dyDescent="0.2">
      <c r="A1400" s="281">
        <v>315</v>
      </c>
      <c r="B1400" s="171" t="s">
        <v>3229</v>
      </c>
      <c r="C1400" s="171" t="s">
        <v>1816</v>
      </c>
      <c r="D1400" s="173">
        <v>1.26204695659518E-2</v>
      </c>
      <c r="E1400" s="173">
        <v>2.5813701156372E-2</v>
      </c>
      <c r="F1400" s="173">
        <v>1.0127004437752101</v>
      </c>
      <c r="G1400" s="173">
        <v>0.96274000000000004</v>
      </c>
      <c r="H1400" s="173">
        <v>1.0652600000000001</v>
      </c>
      <c r="I1400" s="173">
        <v>0.62490835221975205</v>
      </c>
      <c r="J1400" s="282">
        <v>437154</v>
      </c>
      <c r="K1400" s="282">
        <v>1984</v>
      </c>
      <c r="L1400" s="283">
        <v>435170</v>
      </c>
      <c r="M1400" s="171"/>
      <c r="N1400" s="171"/>
      <c r="O1400" s="171"/>
      <c r="P1400" s="171"/>
      <c r="Q1400" s="171"/>
      <c r="R1400" s="171"/>
      <c r="S1400" s="171"/>
      <c r="T1400" s="171"/>
      <c r="U1400" s="171"/>
      <c r="V1400" s="171"/>
      <c r="W1400" s="171"/>
      <c r="X1400" s="171"/>
      <c r="Y1400" s="171"/>
      <c r="Z1400" s="171"/>
      <c r="AA1400" s="171"/>
      <c r="AB1400" s="171"/>
    </row>
    <row r="1401" spans="1:28" ht="15.75" customHeight="1" x14ac:dyDescent="0.2">
      <c r="A1401" s="281">
        <v>364</v>
      </c>
      <c r="B1401" s="171" t="s">
        <v>3230</v>
      </c>
      <c r="C1401" s="171" t="s">
        <v>1896</v>
      </c>
      <c r="D1401" s="173">
        <v>-5.4572931080347003E-3</v>
      </c>
      <c r="E1401" s="173">
        <v>1.1202539614396601E-2</v>
      </c>
      <c r="F1401" s="173">
        <v>0.99455757086468799</v>
      </c>
      <c r="G1401" s="173">
        <v>0.97296000000000005</v>
      </c>
      <c r="H1401" s="173">
        <v>1.01664</v>
      </c>
      <c r="I1401" s="173">
        <v>0.626153557678646</v>
      </c>
      <c r="J1401" s="282">
        <v>431400</v>
      </c>
      <c r="K1401" s="282">
        <v>10726</v>
      </c>
      <c r="L1401" s="283">
        <v>420674</v>
      </c>
      <c r="M1401" s="171"/>
      <c r="N1401" s="171"/>
      <c r="O1401" s="171"/>
      <c r="P1401" s="171"/>
      <c r="Q1401" s="171"/>
      <c r="R1401" s="171"/>
      <c r="S1401" s="171"/>
      <c r="T1401" s="171"/>
      <c r="U1401" s="171"/>
      <c r="V1401" s="171"/>
      <c r="W1401" s="171"/>
      <c r="X1401" s="171"/>
      <c r="Y1401" s="171"/>
      <c r="Z1401" s="171"/>
      <c r="AA1401" s="171"/>
      <c r="AB1401" s="171"/>
    </row>
    <row r="1402" spans="1:28" ht="15.75" customHeight="1" x14ac:dyDescent="0.2">
      <c r="A1402" s="281">
        <v>981</v>
      </c>
      <c r="B1402" s="171" t="s">
        <v>3231</v>
      </c>
      <c r="C1402" s="171" t="s">
        <v>1938</v>
      </c>
      <c r="D1402" s="173">
        <v>3.6333063664196502E-2</v>
      </c>
      <c r="E1402" s="173">
        <v>7.4681563020283198E-2</v>
      </c>
      <c r="F1402" s="173">
        <v>1.0370011763908999</v>
      </c>
      <c r="G1402" s="173">
        <v>0.89580000000000004</v>
      </c>
      <c r="H1402" s="173">
        <v>1.2004600000000001</v>
      </c>
      <c r="I1402" s="173">
        <v>0.62660811856516996</v>
      </c>
      <c r="J1402" s="282">
        <v>441327</v>
      </c>
      <c r="K1402" s="282">
        <v>236</v>
      </c>
      <c r="L1402" s="283">
        <v>441091</v>
      </c>
      <c r="M1402" s="171"/>
      <c r="N1402" s="171"/>
      <c r="O1402" s="171"/>
      <c r="P1402" s="171"/>
      <c r="Q1402" s="171"/>
      <c r="R1402" s="171"/>
      <c r="S1402" s="171"/>
      <c r="T1402" s="171"/>
      <c r="U1402" s="171"/>
      <c r="V1402" s="171"/>
      <c r="W1402" s="171"/>
      <c r="X1402" s="171"/>
      <c r="Y1402" s="171"/>
      <c r="Z1402" s="171"/>
      <c r="AA1402" s="171"/>
      <c r="AB1402" s="171"/>
    </row>
    <row r="1403" spans="1:28" ht="15.75" customHeight="1" x14ac:dyDescent="0.2">
      <c r="A1403" s="281">
        <v>202.22</v>
      </c>
      <c r="B1403" s="171" t="s">
        <v>3232</v>
      </c>
      <c r="C1403" s="171" t="s">
        <v>1820</v>
      </c>
      <c r="D1403" s="173">
        <v>-1.7265342050348201E-2</v>
      </c>
      <c r="E1403" s="173">
        <v>3.5585070389878702E-2</v>
      </c>
      <c r="F1403" s="173">
        <v>0.98288284988058605</v>
      </c>
      <c r="G1403" s="173">
        <v>0.91666999999999998</v>
      </c>
      <c r="H1403" s="173">
        <v>1.0538799999999999</v>
      </c>
      <c r="I1403" s="173">
        <v>0.62754512785401495</v>
      </c>
      <c r="J1403" s="282">
        <v>441587</v>
      </c>
      <c r="K1403" s="282">
        <v>1033</v>
      </c>
      <c r="L1403" s="283">
        <v>440554</v>
      </c>
      <c r="M1403" s="171"/>
      <c r="N1403" s="171"/>
      <c r="O1403" s="171"/>
      <c r="P1403" s="171"/>
      <c r="Q1403" s="171"/>
      <c r="R1403" s="171"/>
      <c r="S1403" s="171"/>
      <c r="T1403" s="171"/>
      <c r="U1403" s="171"/>
      <c r="V1403" s="171"/>
      <c r="W1403" s="171"/>
      <c r="X1403" s="171"/>
      <c r="Y1403" s="171"/>
      <c r="Z1403" s="171"/>
      <c r="AA1403" s="171"/>
      <c r="AB1403" s="171"/>
    </row>
    <row r="1404" spans="1:28" ht="15.75" customHeight="1" x14ac:dyDescent="0.2">
      <c r="A1404" s="281">
        <v>695.22</v>
      </c>
      <c r="B1404" s="171" t="s">
        <v>3233</v>
      </c>
      <c r="C1404" s="171" t="s">
        <v>1855</v>
      </c>
      <c r="D1404" s="173">
        <v>-2.6015484567429401E-2</v>
      </c>
      <c r="E1404" s="173">
        <v>5.3752755537249799E-2</v>
      </c>
      <c r="F1404" s="173">
        <v>0.97432000256816398</v>
      </c>
      <c r="G1404" s="173">
        <v>0.87688999999999995</v>
      </c>
      <c r="H1404" s="173">
        <v>1.08257</v>
      </c>
      <c r="I1404" s="173">
        <v>0.62839707996326299</v>
      </c>
      <c r="J1404" s="282">
        <v>441737</v>
      </c>
      <c r="K1404" s="282">
        <v>456</v>
      </c>
      <c r="L1404" s="283">
        <v>441281</v>
      </c>
      <c r="M1404" s="171"/>
      <c r="N1404" s="171"/>
      <c r="O1404" s="171"/>
      <c r="P1404" s="171"/>
      <c r="Q1404" s="171"/>
      <c r="R1404" s="171"/>
      <c r="S1404" s="171"/>
      <c r="T1404" s="171"/>
      <c r="U1404" s="171"/>
      <c r="V1404" s="171"/>
      <c r="W1404" s="171"/>
      <c r="X1404" s="171"/>
      <c r="Y1404" s="171"/>
      <c r="Z1404" s="171"/>
      <c r="AA1404" s="171"/>
      <c r="AB1404" s="171"/>
    </row>
    <row r="1405" spans="1:28" ht="15.75" customHeight="1" x14ac:dyDescent="0.2">
      <c r="A1405" s="281">
        <v>756.2</v>
      </c>
      <c r="B1405" s="171" t="s">
        <v>3234</v>
      </c>
      <c r="C1405" s="171" t="s">
        <v>2247</v>
      </c>
      <c r="D1405" s="173">
        <v>6.9317119222458604E-2</v>
      </c>
      <c r="E1405" s="173">
        <v>0.14327183553870201</v>
      </c>
      <c r="F1405" s="173">
        <v>1.0717760360458799</v>
      </c>
      <c r="G1405" s="173">
        <v>0.80937000000000003</v>
      </c>
      <c r="H1405" s="173">
        <v>1.4192499999999999</v>
      </c>
      <c r="I1405" s="173">
        <v>0.62851689068437899</v>
      </c>
      <c r="J1405" s="282">
        <v>441854</v>
      </c>
      <c r="K1405" s="282">
        <v>64</v>
      </c>
      <c r="L1405" s="283">
        <v>441790</v>
      </c>
      <c r="M1405" s="171"/>
      <c r="N1405" s="171"/>
      <c r="O1405" s="171"/>
      <c r="P1405" s="171"/>
      <c r="Q1405" s="171"/>
      <c r="R1405" s="171"/>
      <c r="S1405" s="171"/>
      <c r="T1405" s="171"/>
      <c r="U1405" s="171"/>
      <c r="V1405" s="171"/>
      <c r="W1405" s="171"/>
      <c r="X1405" s="171"/>
      <c r="Y1405" s="171"/>
      <c r="Z1405" s="171"/>
      <c r="AA1405" s="171"/>
      <c r="AB1405" s="171"/>
    </row>
    <row r="1406" spans="1:28" ht="15.75" customHeight="1" x14ac:dyDescent="0.2">
      <c r="A1406" s="281">
        <v>261.3</v>
      </c>
      <c r="B1406" s="171" t="s">
        <v>3235</v>
      </c>
      <c r="C1406" s="171" t="s">
        <v>1859</v>
      </c>
      <c r="D1406" s="173">
        <v>6.7776064251380094E-2</v>
      </c>
      <c r="E1406" s="173">
        <v>0.14077235006389499</v>
      </c>
      <c r="F1406" s="173">
        <v>1.0701256422580401</v>
      </c>
      <c r="G1406" s="173">
        <v>0.81210000000000004</v>
      </c>
      <c r="H1406" s="173">
        <v>1.4101399999999999</v>
      </c>
      <c r="I1406" s="173">
        <v>0.63019056827070297</v>
      </c>
      <c r="J1406" s="282">
        <v>441897</v>
      </c>
      <c r="K1406" s="282">
        <v>66</v>
      </c>
      <c r="L1406" s="283">
        <v>441831</v>
      </c>
      <c r="M1406" s="171"/>
      <c r="N1406" s="171"/>
      <c r="O1406" s="171"/>
      <c r="P1406" s="171"/>
      <c r="Q1406" s="171"/>
      <c r="R1406" s="171"/>
      <c r="S1406" s="171"/>
      <c r="T1406" s="171"/>
      <c r="U1406" s="171"/>
      <c r="V1406" s="171"/>
      <c r="W1406" s="171"/>
      <c r="X1406" s="171"/>
      <c r="Y1406" s="171"/>
      <c r="Z1406" s="171"/>
      <c r="AA1406" s="171"/>
      <c r="AB1406" s="171"/>
    </row>
    <row r="1407" spans="1:28" ht="15.75" customHeight="1" x14ac:dyDescent="0.2">
      <c r="A1407" s="281">
        <v>755.6</v>
      </c>
      <c r="B1407" s="171" t="s">
        <v>3236</v>
      </c>
      <c r="C1407" s="171" t="s">
        <v>2247</v>
      </c>
      <c r="D1407" s="173">
        <v>-2.9508322014341701E-2</v>
      </c>
      <c r="E1407" s="173">
        <v>6.1310070851293801E-2</v>
      </c>
      <c r="F1407" s="173">
        <v>0.97092279757412703</v>
      </c>
      <c r="G1407" s="173">
        <v>0.86099000000000003</v>
      </c>
      <c r="H1407" s="173">
        <v>1.0949</v>
      </c>
      <c r="I1407" s="173">
        <v>0.63030579005029796</v>
      </c>
      <c r="J1407" s="282">
        <v>441139</v>
      </c>
      <c r="K1407" s="282">
        <v>350</v>
      </c>
      <c r="L1407" s="283">
        <v>440789</v>
      </c>
      <c r="M1407" s="171"/>
      <c r="N1407" s="171"/>
      <c r="O1407" s="171"/>
      <c r="P1407" s="171"/>
      <c r="Q1407" s="171"/>
      <c r="R1407" s="171"/>
      <c r="S1407" s="171"/>
      <c r="T1407" s="171"/>
      <c r="U1407" s="171"/>
      <c r="V1407" s="171"/>
      <c r="W1407" s="171"/>
      <c r="X1407" s="171"/>
      <c r="Y1407" s="171"/>
      <c r="Z1407" s="171"/>
      <c r="AA1407" s="171"/>
      <c r="AB1407" s="171"/>
    </row>
    <row r="1408" spans="1:28" ht="15.75" customHeight="1" x14ac:dyDescent="0.2">
      <c r="A1408" s="281">
        <v>257</v>
      </c>
      <c r="B1408" s="171" t="s">
        <v>3237</v>
      </c>
      <c r="C1408" s="171" t="s">
        <v>1859</v>
      </c>
      <c r="D1408" s="173">
        <v>3.6930016780180701E-3</v>
      </c>
      <c r="E1408" s="173">
        <v>7.6805693465682003E-3</v>
      </c>
      <c r="F1408" s="173">
        <v>1.0036998292108199</v>
      </c>
      <c r="G1408" s="173">
        <v>0.98870000000000002</v>
      </c>
      <c r="H1408" s="173">
        <v>1.01892</v>
      </c>
      <c r="I1408" s="173">
        <v>0.63064162813122204</v>
      </c>
      <c r="J1408" s="282">
        <v>432338</v>
      </c>
      <c r="K1408" s="282">
        <v>23751</v>
      </c>
      <c r="L1408" s="283">
        <v>408587</v>
      </c>
      <c r="M1408" s="171"/>
      <c r="N1408" s="171"/>
      <c r="O1408" s="171"/>
      <c r="P1408" s="171"/>
      <c r="Q1408" s="171"/>
      <c r="R1408" s="171"/>
      <c r="S1408" s="171"/>
      <c r="T1408" s="171"/>
      <c r="U1408" s="171"/>
      <c r="V1408" s="171"/>
      <c r="W1408" s="171"/>
      <c r="X1408" s="171"/>
      <c r="Y1408" s="171"/>
      <c r="Z1408" s="171"/>
      <c r="AA1408" s="171"/>
      <c r="AB1408" s="171"/>
    </row>
    <row r="1409" spans="1:28" ht="15.75" customHeight="1" x14ac:dyDescent="0.2">
      <c r="A1409" s="281">
        <v>250.12</v>
      </c>
      <c r="B1409" s="171" t="s">
        <v>3238</v>
      </c>
      <c r="C1409" s="171" t="s">
        <v>1859</v>
      </c>
      <c r="D1409" s="173">
        <v>1.7504988427266499E-2</v>
      </c>
      <c r="E1409" s="173">
        <v>3.6484954741922503E-2</v>
      </c>
      <c r="F1409" s="173">
        <v>1.0176590986564999</v>
      </c>
      <c r="G1409" s="173">
        <v>0.94742999999999999</v>
      </c>
      <c r="H1409" s="173">
        <v>1.0931</v>
      </c>
      <c r="I1409" s="173">
        <v>0.63137921926224905</v>
      </c>
      <c r="J1409" s="282">
        <v>440947</v>
      </c>
      <c r="K1409" s="282">
        <v>984</v>
      </c>
      <c r="L1409" s="283">
        <v>439963</v>
      </c>
      <c r="M1409" s="171"/>
      <c r="N1409" s="171"/>
      <c r="O1409" s="171"/>
      <c r="P1409" s="171"/>
      <c r="Q1409" s="171"/>
      <c r="R1409" s="171"/>
      <c r="S1409" s="171"/>
      <c r="T1409" s="171"/>
      <c r="U1409" s="171"/>
      <c r="V1409" s="171"/>
      <c r="W1409" s="171"/>
      <c r="X1409" s="171"/>
      <c r="Y1409" s="171"/>
      <c r="Z1409" s="171"/>
      <c r="AA1409" s="171"/>
      <c r="AB1409" s="171"/>
    </row>
    <row r="1410" spans="1:28" ht="15.75" customHeight="1" x14ac:dyDescent="0.2">
      <c r="A1410" s="281">
        <v>394.4</v>
      </c>
      <c r="B1410" s="171" t="s">
        <v>3239</v>
      </c>
      <c r="C1410" s="171" t="s">
        <v>1831</v>
      </c>
      <c r="D1410" s="173">
        <v>-3.75708646571834E-2</v>
      </c>
      <c r="E1410" s="173">
        <v>7.8364975722563901E-2</v>
      </c>
      <c r="F1410" s="173">
        <v>0.96312616369703696</v>
      </c>
      <c r="G1410" s="173">
        <v>0.82599999999999996</v>
      </c>
      <c r="H1410" s="173">
        <v>1.1230199999999999</v>
      </c>
      <c r="I1410" s="173">
        <v>0.63162963017491203</v>
      </c>
      <c r="J1410" s="282">
        <v>441567</v>
      </c>
      <c r="K1410" s="282">
        <v>213</v>
      </c>
      <c r="L1410" s="283">
        <v>441354</v>
      </c>
      <c r="M1410" s="171"/>
      <c r="N1410" s="171"/>
      <c r="O1410" s="171"/>
      <c r="P1410" s="171"/>
      <c r="Q1410" s="171"/>
      <c r="R1410" s="171"/>
      <c r="S1410" s="171"/>
      <c r="T1410" s="171"/>
      <c r="U1410" s="171"/>
      <c r="V1410" s="171"/>
      <c r="W1410" s="171"/>
      <c r="X1410" s="171"/>
      <c r="Y1410" s="171"/>
      <c r="Z1410" s="171"/>
      <c r="AA1410" s="171"/>
      <c r="AB1410" s="171"/>
    </row>
    <row r="1411" spans="1:28" ht="15.75" customHeight="1" x14ac:dyDescent="0.2">
      <c r="A1411" s="281">
        <v>911</v>
      </c>
      <c r="B1411" s="171" t="s">
        <v>3240</v>
      </c>
      <c r="C1411" s="171" t="s">
        <v>1938</v>
      </c>
      <c r="D1411" s="173">
        <v>1.1798205255232201E-2</v>
      </c>
      <c r="E1411" s="173">
        <v>2.4616701296179402E-2</v>
      </c>
      <c r="F1411" s="173">
        <v>1.0118680786018299</v>
      </c>
      <c r="G1411" s="173">
        <v>0.96421000000000001</v>
      </c>
      <c r="H1411" s="173">
        <v>1.06189</v>
      </c>
      <c r="I1411" s="173">
        <v>0.63174197209586203</v>
      </c>
      <c r="J1411" s="282">
        <v>435998</v>
      </c>
      <c r="K1411" s="282">
        <v>2172</v>
      </c>
      <c r="L1411" s="283">
        <v>433826</v>
      </c>
      <c r="M1411" s="171"/>
      <c r="N1411" s="171"/>
      <c r="O1411" s="171"/>
      <c r="P1411" s="171"/>
      <c r="Q1411" s="171"/>
      <c r="R1411" s="171"/>
      <c r="S1411" s="171"/>
      <c r="T1411" s="171"/>
      <c r="U1411" s="171"/>
      <c r="V1411" s="171"/>
      <c r="W1411" s="171"/>
      <c r="X1411" s="171"/>
      <c r="Y1411" s="171"/>
      <c r="Z1411" s="171"/>
      <c r="AA1411" s="171"/>
      <c r="AB1411" s="171"/>
    </row>
    <row r="1412" spans="1:28" ht="15.75" customHeight="1" x14ac:dyDescent="0.2">
      <c r="A1412" s="281">
        <v>334</v>
      </c>
      <c r="B1412" s="171" t="s">
        <v>3241</v>
      </c>
      <c r="C1412" s="171" t="s">
        <v>1878</v>
      </c>
      <c r="D1412" s="173">
        <v>9.3360313943827E-3</v>
      </c>
      <c r="E1412" s="173">
        <v>1.9536179144909401E-2</v>
      </c>
      <c r="F1412" s="173">
        <v>1.00937974807634</v>
      </c>
      <c r="G1412" s="173">
        <v>0.97145999999999999</v>
      </c>
      <c r="H1412" s="173">
        <v>1.04878</v>
      </c>
      <c r="I1412" s="173">
        <v>0.63273262565531696</v>
      </c>
      <c r="J1412" s="282">
        <v>437331</v>
      </c>
      <c r="K1412" s="282">
        <v>3463</v>
      </c>
      <c r="L1412" s="283">
        <v>433868</v>
      </c>
      <c r="M1412" s="171"/>
      <c r="N1412" s="171"/>
      <c r="O1412" s="171"/>
      <c r="P1412" s="171"/>
      <c r="Q1412" s="171"/>
      <c r="R1412" s="171"/>
      <c r="S1412" s="171"/>
      <c r="T1412" s="171"/>
      <c r="U1412" s="171"/>
      <c r="V1412" s="171"/>
      <c r="W1412" s="171"/>
      <c r="X1412" s="171"/>
      <c r="Y1412" s="171"/>
      <c r="Z1412" s="171"/>
      <c r="AA1412" s="171"/>
      <c r="AB1412" s="171"/>
    </row>
    <row r="1413" spans="1:28" ht="15.75" customHeight="1" x14ac:dyDescent="0.2">
      <c r="A1413" s="281">
        <v>599.1</v>
      </c>
      <c r="B1413" s="171" t="s">
        <v>3242</v>
      </c>
      <c r="C1413" s="171" t="s">
        <v>1918</v>
      </c>
      <c r="D1413" s="173">
        <v>-1.07526063100637E-2</v>
      </c>
      <c r="E1413" s="173">
        <v>2.2516161899752099E-2</v>
      </c>
      <c r="F1413" s="173">
        <v>0.98930499631684399</v>
      </c>
      <c r="G1413" s="173">
        <v>0.94659000000000004</v>
      </c>
      <c r="H1413" s="173">
        <v>1.0339400000000001</v>
      </c>
      <c r="I1413" s="173">
        <v>0.63297010825504296</v>
      </c>
      <c r="J1413" s="282">
        <v>435909</v>
      </c>
      <c r="K1413" s="282">
        <v>2593</v>
      </c>
      <c r="L1413" s="283">
        <v>433316</v>
      </c>
      <c r="M1413" s="171"/>
      <c r="N1413" s="171"/>
      <c r="O1413" s="171"/>
      <c r="P1413" s="171"/>
      <c r="Q1413" s="171"/>
      <c r="R1413" s="171"/>
      <c r="S1413" s="171"/>
      <c r="T1413" s="171"/>
      <c r="U1413" s="171"/>
      <c r="V1413" s="171"/>
      <c r="W1413" s="171"/>
      <c r="X1413" s="171"/>
      <c r="Y1413" s="171"/>
      <c r="Z1413" s="171"/>
      <c r="AA1413" s="171"/>
      <c r="AB1413" s="171"/>
    </row>
    <row r="1414" spans="1:28" ht="15.75" customHeight="1" x14ac:dyDescent="0.2">
      <c r="A1414" s="281">
        <v>245.2</v>
      </c>
      <c r="B1414" s="171" t="s">
        <v>3243</v>
      </c>
      <c r="C1414" s="171" t="s">
        <v>1859</v>
      </c>
      <c r="D1414" s="173">
        <v>-1.6278064846615301E-2</v>
      </c>
      <c r="E1414" s="173">
        <v>3.4195793183913303E-2</v>
      </c>
      <c r="F1414" s="173">
        <v>0.98385370688584906</v>
      </c>
      <c r="G1414" s="173">
        <v>0.92007000000000005</v>
      </c>
      <c r="H1414" s="173">
        <v>1.05206</v>
      </c>
      <c r="I1414" s="173">
        <v>0.63405630910430399</v>
      </c>
      <c r="J1414" s="282">
        <v>441107</v>
      </c>
      <c r="K1414" s="282">
        <v>1138</v>
      </c>
      <c r="L1414" s="283">
        <v>439969</v>
      </c>
      <c r="M1414" s="171"/>
      <c r="N1414" s="171"/>
      <c r="O1414" s="171"/>
      <c r="P1414" s="171"/>
      <c r="Q1414" s="171"/>
      <c r="R1414" s="171"/>
      <c r="S1414" s="171"/>
      <c r="T1414" s="171"/>
      <c r="U1414" s="171"/>
      <c r="V1414" s="171"/>
      <c r="W1414" s="171"/>
      <c r="X1414" s="171"/>
      <c r="Y1414" s="171"/>
      <c r="Z1414" s="171"/>
      <c r="AA1414" s="171"/>
      <c r="AB1414" s="171"/>
    </row>
    <row r="1415" spans="1:28" ht="15.75" customHeight="1" x14ac:dyDescent="0.2">
      <c r="A1415" s="281">
        <v>526.5</v>
      </c>
      <c r="B1415" s="171" t="s">
        <v>3244</v>
      </c>
      <c r="C1415" s="171" t="s">
        <v>1849</v>
      </c>
      <c r="D1415" s="173">
        <v>2.01273281471234E-2</v>
      </c>
      <c r="E1415" s="173">
        <v>4.2319920252017203E-2</v>
      </c>
      <c r="F1415" s="173">
        <v>1.02033124864341</v>
      </c>
      <c r="G1415" s="173">
        <v>0.93911</v>
      </c>
      <c r="H1415" s="173">
        <v>1.1085700000000001</v>
      </c>
      <c r="I1415" s="173">
        <v>0.63435981189966395</v>
      </c>
      <c r="J1415" s="282">
        <v>439510</v>
      </c>
      <c r="K1415" s="282">
        <v>734</v>
      </c>
      <c r="L1415" s="283">
        <v>438776</v>
      </c>
      <c r="M1415" s="171"/>
      <c r="N1415" s="171"/>
      <c r="O1415" s="171"/>
      <c r="P1415" s="171"/>
      <c r="Q1415" s="171"/>
      <c r="R1415" s="171"/>
      <c r="S1415" s="171"/>
      <c r="T1415" s="171"/>
      <c r="U1415" s="171"/>
      <c r="V1415" s="171"/>
      <c r="W1415" s="171"/>
      <c r="X1415" s="171"/>
      <c r="Y1415" s="171"/>
      <c r="Z1415" s="171"/>
      <c r="AA1415" s="171"/>
      <c r="AB1415" s="171"/>
    </row>
    <row r="1416" spans="1:28" ht="15.75" customHeight="1" x14ac:dyDescent="0.2">
      <c r="A1416" s="281">
        <v>285.8</v>
      </c>
      <c r="B1416" s="171" t="s">
        <v>3245</v>
      </c>
      <c r="C1416" s="171" t="s">
        <v>1852</v>
      </c>
      <c r="D1416" s="173">
        <v>-5.5823685077499699E-2</v>
      </c>
      <c r="E1416" s="173">
        <v>0.11760144836261199</v>
      </c>
      <c r="F1416" s="173">
        <v>0.94570586324769002</v>
      </c>
      <c r="G1416" s="173">
        <v>0.75102000000000002</v>
      </c>
      <c r="H1416" s="173">
        <v>1.19086</v>
      </c>
      <c r="I1416" s="173">
        <v>0.63501125903817901</v>
      </c>
      <c r="J1416" s="282">
        <v>441724</v>
      </c>
      <c r="K1416" s="282">
        <v>95</v>
      </c>
      <c r="L1416" s="283">
        <v>441629</v>
      </c>
      <c r="M1416" s="171"/>
      <c r="N1416" s="171"/>
      <c r="O1416" s="171"/>
      <c r="P1416" s="171"/>
      <c r="Q1416" s="171"/>
      <c r="R1416" s="171"/>
      <c r="S1416" s="171"/>
      <c r="T1416" s="171"/>
      <c r="U1416" s="171"/>
      <c r="V1416" s="171"/>
      <c r="W1416" s="171"/>
      <c r="X1416" s="171"/>
      <c r="Y1416" s="171"/>
      <c r="Z1416" s="171"/>
      <c r="AA1416" s="171"/>
      <c r="AB1416" s="171"/>
    </row>
    <row r="1417" spans="1:28" ht="15.75" customHeight="1" x14ac:dyDescent="0.2">
      <c r="A1417" s="281">
        <v>53.1</v>
      </c>
      <c r="B1417" s="171" t="s">
        <v>3246</v>
      </c>
      <c r="C1417" s="171" t="s">
        <v>1844</v>
      </c>
      <c r="D1417" s="173">
        <v>-1.1740341596418799E-2</v>
      </c>
      <c r="E1417" s="173">
        <v>2.4811966967186402E-2</v>
      </c>
      <c r="F1417" s="173">
        <v>0.98832830729752497</v>
      </c>
      <c r="G1417" s="173">
        <v>0.94140999999999997</v>
      </c>
      <c r="H1417" s="173">
        <v>1.0375799999999999</v>
      </c>
      <c r="I1417" s="173">
        <v>0.63609008241105103</v>
      </c>
      <c r="J1417" s="282">
        <v>440046</v>
      </c>
      <c r="K1417" s="282">
        <v>2133</v>
      </c>
      <c r="L1417" s="283">
        <v>437913</v>
      </c>
      <c r="M1417" s="171"/>
      <c r="N1417" s="171"/>
      <c r="O1417" s="171"/>
      <c r="P1417" s="171"/>
      <c r="Q1417" s="171"/>
      <c r="R1417" s="171"/>
      <c r="S1417" s="171"/>
      <c r="T1417" s="171"/>
      <c r="U1417" s="171"/>
      <c r="V1417" s="171"/>
      <c r="W1417" s="171"/>
      <c r="X1417" s="171"/>
      <c r="Y1417" s="171"/>
      <c r="Z1417" s="171"/>
      <c r="AA1417" s="171"/>
      <c r="AB1417" s="171"/>
    </row>
    <row r="1418" spans="1:28" ht="15.75" customHeight="1" x14ac:dyDescent="0.2">
      <c r="A1418" s="281">
        <v>609.11</v>
      </c>
      <c r="B1418" s="171" t="s">
        <v>3247</v>
      </c>
      <c r="C1418" s="171" t="s">
        <v>1918</v>
      </c>
      <c r="D1418" s="173">
        <v>-5.4780719730230402E-2</v>
      </c>
      <c r="E1418" s="173">
        <v>0.115797052807369</v>
      </c>
      <c r="F1418" s="173">
        <v>0.94669271622904205</v>
      </c>
      <c r="G1418" s="173">
        <v>0.75446999999999997</v>
      </c>
      <c r="H1418" s="173">
        <v>1.1878899999999999</v>
      </c>
      <c r="I1418" s="173">
        <v>0.63615949356715296</v>
      </c>
      <c r="J1418" s="282">
        <v>441843</v>
      </c>
      <c r="K1418" s="282">
        <v>99</v>
      </c>
      <c r="L1418" s="283">
        <v>441744</v>
      </c>
      <c r="M1418" s="171"/>
      <c r="N1418" s="171"/>
      <c r="O1418" s="171"/>
      <c r="P1418" s="171"/>
      <c r="Q1418" s="171"/>
      <c r="R1418" s="171"/>
      <c r="S1418" s="171"/>
      <c r="T1418" s="171"/>
      <c r="U1418" s="171"/>
      <c r="V1418" s="171"/>
      <c r="W1418" s="171"/>
      <c r="X1418" s="171"/>
      <c r="Y1418" s="171"/>
      <c r="Z1418" s="171"/>
      <c r="AA1418" s="171"/>
      <c r="AB1418" s="171"/>
    </row>
    <row r="1419" spans="1:28" ht="15.75" customHeight="1" x14ac:dyDescent="0.2">
      <c r="A1419" s="281">
        <v>204.4</v>
      </c>
      <c r="B1419" s="171" t="s">
        <v>3248</v>
      </c>
      <c r="C1419" s="171" t="s">
        <v>1820</v>
      </c>
      <c r="D1419" s="173">
        <v>-1.4056296117344E-2</v>
      </c>
      <c r="E1419" s="173">
        <v>2.9908462986029099E-2</v>
      </c>
      <c r="F1419" s="173">
        <v>0.98604203236236398</v>
      </c>
      <c r="G1419" s="173">
        <v>0.92989999999999995</v>
      </c>
      <c r="H1419" s="173">
        <v>1.0455700000000001</v>
      </c>
      <c r="I1419" s="173">
        <v>0.63837129693016503</v>
      </c>
      <c r="J1419" s="282">
        <v>441380</v>
      </c>
      <c r="K1419" s="282">
        <v>1466</v>
      </c>
      <c r="L1419" s="283">
        <v>439914</v>
      </c>
      <c r="M1419" s="171"/>
      <c r="N1419" s="171"/>
      <c r="O1419" s="171"/>
      <c r="P1419" s="171"/>
      <c r="Q1419" s="171"/>
      <c r="R1419" s="171"/>
      <c r="S1419" s="171"/>
      <c r="T1419" s="171"/>
      <c r="U1419" s="171"/>
      <c r="V1419" s="171"/>
      <c r="W1419" s="171"/>
      <c r="X1419" s="171"/>
      <c r="Y1419" s="171"/>
      <c r="Z1419" s="171"/>
      <c r="AA1419" s="171"/>
      <c r="AB1419" s="171"/>
    </row>
    <row r="1420" spans="1:28" ht="15.75" customHeight="1" x14ac:dyDescent="0.2">
      <c r="A1420" s="281">
        <v>643.1</v>
      </c>
      <c r="B1420" s="171" t="s">
        <v>3249</v>
      </c>
      <c r="C1420" s="171" t="s">
        <v>2615</v>
      </c>
      <c r="D1420" s="173">
        <v>-7.9267729060641598E-2</v>
      </c>
      <c r="E1420" s="173">
        <v>0.16874701346048099</v>
      </c>
      <c r="F1420" s="173">
        <v>0.92379256521822395</v>
      </c>
      <c r="G1420" s="173">
        <v>0.66364000000000001</v>
      </c>
      <c r="H1420" s="173">
        <v>1.28592</v>
      </c>
      <c r="I1420" s="173">
        <v>0.63853863943539402</v>
      </c>
      <c r="J1420" s="282">
        <v>441925</v>
      </c>
      <c r="K1420" s="282">
        <v>48</v>
      </c>
      <c r="L1420" s="283">
        <v>441877</v>
      </c>
      <c r="M1420" s="171"/>
      <c r="N1420" s="171"/>
      <c r="O1420" s="171"/>
      <c r="P1420" s="171"/>
      <c r="Q1420" s="171"/>
      <c r="R1420" s="171"/>
      <c r="S1420" s="171"/>
      <c r="T1420" s="171"/>
      <c r="U1420" s="171"/>
      <c r="V1420" s="171"/>
      <c r="W1420" s="171"/>
      <c r="X1420" s="171"/>
      <c r="Y1420" s="171"/>
      <c r="Z1420" s="171"/>
      <c r="AA1420" s="171"/>
      <c r="AB1420" s="171"/>
    </row>
    <row r="1421" spans="1:28" ht="15.75" customHeight="1" x14ac:dyDescent="0.2">
      <c r="A1421" s="281">
        <v>453</v>
      </c>
      <c r="B1421" s="171" t="s">
        <v>3250</v>
      </c>
      <c r="C1421" s="171" t="s">
        <v>1831</v>
      </c>
      <c r="D1421" s="173">
        <v>-1.0878014316237999E-2</v>
      </c>
      <c r="E1421" s="173">
        <v>2.3166248142310102E-2</v>
      </c>
      <c r="F1421" s="173">
        <v>0.98918093732891499</v>
      </c>
      <c r="G1421" s="173">
        <v>0.94527000000000005</v>
      </c>
      <c r="H1421" s="173">
        <v>1.0351300000000001</v>
      </c>
      <c r="I1421" s="173">
        <v>0.638667223226703</v>
      </c>
      <c r="J1421" s="282">
        <v>440162</v>
      </c>
      <c r="K1421" s="282">
        <v>2450</v>
      </c>
      <c r="L1421" s="283">
        <v>437712</v>
      </c>
      <c r="M1421" s="171"/>
      <c r="N1421" s="171"/>
      <c r="O1421" s="171"/>
      <c r="P1421" s="171"/>
      <c r="Q1421" s="171"/>
      <c r="R1421" s="171"/>
      <c r="S1421" s="171"/>
      <c r="T1421" s="171"/>
      <c r="U1421" s="171"/>
      <c r="V1421" s="171"/>
      <c r="W1421" s="171"/>
      <c r="X1421" s="171"/>
      <c r="Y1421" s="171"/>
      <c r="Z1421" s="171"/>
      <c r="AA1421" s="171"/>
      <c r="AB1421" s="171"/>
    </row>
    <row r="1422" spans="1:28" ht="15.75" customHeight="1" x14ac:dyDescent="0.2">
      <c r="A1422" s="281">
        <v>315.2</v>
      </c>
      <c r="B1422" s="171" t="s">
        <v>3251</v>
      </c>
      <c r="C1422" s="171" t="s">
        <v>1816</v>
      </c>
      <c r="D1422" s="173">
        <v>-2.5987580323101101E-2</v>
      </c>
      <c r="E1422" s="173">
        <v>5.5584043765172599E-2</v>
      </c>
      <c r="F1422" s="173">
        <v>0.97434719061089903</v>
      </c>
      <c r="G1422" s="173">
        <v>0.87378</v>
      </c>
      <c r="H1422" s="173">
        <v>1.0865</v>
      </c>
      <c r="I1422" s="173">
        <v>0.64011594215130996</v>
      </c>
      <c r="J1422" s="282">
        <v>441041</v>
      </c>
      <c r="K1422" s="282">
        <v>427</v>
      </c>
      <c r="L1422" s="283">
        <v>440614</v>
      </c>
      <c r="M1422" s="171"/>
      <c r="N1422" s="171"/>
      <c r="O1422" s="171"/>
      <c r="P1422" s="171"/>
      <c r="Q1422" s="171"/>
      <c r="R1422" s="171"/>
      <c r="S1422" s="171"/>
      <c r="T1422" s="171"/>
      <c r="U1422" s="171"/>
      <c r="V1422" s="171"/>
      <c r="W1422" s="171"/>
      <c r="X1422" s="171"/>
      <c r="Y1422" s="171"/>
      <c r="Z1422" s="171"/>
      <c r="AA1422" s="171"/>
      <c r="AB1422" s="171"/>
    </row>
    <row r="1423" spans="1:28" ht="15.75" customHeight="1" x14ac:dyDescent="0.2">
      <c r="A1423" s="281">
        <v>704.2</v>
      </c>
      <c r="B1423" s="171" t="s">
        <v>3252</v>
      </c>
      <c r="C1423" s="171" t="s">
        <v>1855</v>
      </c>
      <c r="D1423" s="173">
        <v>-2.7398072324741899E-2</v>
      </c>
      <c r="E1423" s="173">
        <v>5.8647853655151003E-2</v>
      </c>
      <c r="F1423" s="173">
        <v>0.97297385046205498</v>
      </c>
      <c r="G1423" s="173">
        <v>0.86731999999999998</v>
      </c>
      <c r="H1423" s="173">
        <v>1.0914999999999999</v>
      </c>
      <c r="I1423" s="173">
        <v>0.64038368937499501</v>
      </c>
      <c r="J1423" s="282">
        <v>441648</v>
      </c>
      <c r="K1423" s="282">
        <v>393</v>
      </c>
      <c r="L1423" s="283">
        <v>441255</v>
      </c>
      <c r="M1423" s="171"/>
      <c r="N1423" s="171"/>
      <c r="O1423" s="171"/>
      <c r="P1423" s="171"/>
      <c r="Q1423" s="171"/>
      <c r="R1423" s="171"/>
      <c r="S1423" s="171"/>
      <c r="T1423" s="171"/>
      <c r="U1423" s="171"/>
      <c r="V1423" s="171"/>
      <c r="W1423" s="171"/>
      <c r="X1423" s="171"/>
      <c r="Y1423" s="171"/>
      <c r="Z1423" s="171"/>
      <c r="AA1423" s="171"/>
      <c r="AB1423" s="171"/>
    </row>
    <row r="1424" spans="1:28" ht="15.75" customHeight="1" x14ac:dyDescent="0.2">
      <c r="A1424" s="281">
        <v>586.11</v>
      </c>
      <c r="B1424" s="171" t="s">
        <v>3253</v>
      </c>
      <c r="C1424" s="171" t="s">
        <v>1918</v>
      </c>
      <c r="D1424" s="173">
        <v>5.6574401833956199E-2</v>
      </c>
      <c r="E1424" s="173">
        <v>0.121273384070651</v>
      </c>
      <c r="F1424" s="173">
        <v>1.0582053442896999</v>
      </c>
      <c r="G1424" s="173">
        <v>0.83433000000000002</v>
      </c>
      <c r="H1424" s="173">
        <v>1.34215</v>
      </c>
      <c r="I1424" s="173">
        <v>0.64085547507860796</v>
      </c>
      <c r="J1424" s="282">
        <v>441780</v>
      </c>
      <c r="K1424" s="282">
        <v>89</v>
      </c>
      <c r="L1424" s="283">
        <v>441691</v>
      </c>
      <c r="M1424" s="171"/>
      <c r="N1424" s="171"/>
      <c r="O1424" s="171"/>
      <c r="P1424" s="171"/>
      <c r="Q1424" s="171"/>
      <c r="R1424" s="171"/>
      <c r="S1424" s="171"/>
      <c r="T1424" s="171"/>
      <c r="U1424" s="171"/>
      <c r="V1424" s="171"/>
      <c r="W1424" s="171"/>
      <c r="X1424" s="171"/>
      <c r="Y1424" s="171"/>
      <c r="Z1424" s="171"/>
      <c r="AA1424" s="171"/>
      <c r="AB1424" s="171"/>
    </row>
    <row r="1425" spans="1:28" ht="15.75" customHeight="1" x14ac:dyDescent="0.2">
      <c r="A1425" s="281">
        <v>442.8</v>
      </c>
      <c r="B1425" s="171" t="s">
        <v>3254</v>
      </c>
      <c r="C1425" s="171" t="s">
        <v>1831</v>
      </c>
      <c r="D1425" s="173">
        <v>1.7095071395820199E-2</v>
      </c>
      <c r="E1425" s="173">
        <v>3.6850774583200997E-2</v>
      </c>
      <c r="F1425" s="173">
        <v>1.0172420283476999</v>
      </c>
      <c r="G1425" s="173">
        <v>0.94635999999999998</v>
      </c>
      <c r="H1425" s="173">
        <v>1.0934299999999999</v>
      </c>
      <c r="I1425" s="173">
        <v>0.64271944986090501</v>
      </c>
      <c r="J1425" s="282">
        <v>440482</v>
      </c>
      <c r="K1425" s="282">
        <v>964</v>
      </c>
      <c r="L1425" s="283">
        <v>439518</v>
      </c>
      <c r="M1425" s="171"/>
      <c r="N1425" s="171"/>
      <c r="O1425" s="171"/>
      <c r="P1425" s="171"/>
      <c r="Q1425" s="171"/>
      <c r="R1425" s="171"/>
      <c r="S1425" s="171"/>
      <c r="T1425" s="171"/>
      <c r="U1425" s="171"/>
      <c r="V1425" s="171"/>
      <c r="W1425" s="171"/>
      <c r="X1425" s="171"/>
      <c r="Y1425" s="171"/>
      <c r="Z1425" s="171"/>
      <c r="AA1425" s="171"/>
      <c r="AB1425" s="171"/>
    </row>
    <row r="1426" spans="1:28" ht="15.75" customHeight="1" x14ac:dyDescent="0.2">
      <c r="A1426" s="281">
        <v>709.6</v>
      </c>
      <c r="B1426" s="171" t="s">
        <v>3255</v>
      </c>
      <c r="C1426" s="171" t="s">
        <v>1855</v>
      </c>
      <c r="D1426" s="173">
        <v>-5.5449925683122001E-2</v>
      </c>
      <c r="E1426" s="173">
        <v>0.11964766557607601</v>
      </c>
      <c r="F1426" s="173">
        <v>0.946059395762331</v>
      </c>
      <c r="G1426" s="173">
        <v>0.74829000000000001</v>
      </c>
      <c r="H1426" s="173">
        <v>1.1960900000000001</v>
      </c>
      <c r="I1426" s="173">
        <v>0.64304654772750802</v>
      </c>
      <c r="J1426" s="282">
        <v>441881</v>
      </c>
      <c r="K1426" s="282">
        <v>92</v>
      </c>
      <c r="L1426" s="283">
        <v>441789</v>
      </c>
      <c r="M1426" s="171"/>
      <c r="N1426" s="171"/>
      <c r="O1426" s="171"/>
      <c r="P1426" s="171"/>
      <c r="Q1426" s="171"/>
      <c r="R1426" s="171"/>
      <c r="S1426" s="171"/>
      <c r="T1426" s="171"/>
      <c r="U1426" s="171"/>
      <c r="V1426" s="171"/>
      <c r="W1426" s="171"/>
      <c r="X1426" s="171"/>
      <c r="Y1426" s="171"/>
      <c r="Z1426" s="171"/>
      <c r="AA1426" s="171"/>
      <c r="AB1426" s="171"/>
    </row>
    <row r="1427" spans="1:28" ht="15.75" customHeight="1" x14ac:dyDescent="0.2">
      <c r="A1427" s="281">
        <v>430</v>
      </c>
      <c r="B1427" s="171" t="s">
        <v>3256</v>
      </c>
      <c r="C1427" s="171" t="s">
        <v>1831</v>
      </c>
      <c r="D1427" s="173">
        <v>8.6551879935166595E-3</v>
      </c>
      <c r="E1427" s="173">
        <v>1.86770449929076E-2</v>
      </c>
      <c r="F1427" s="173">
        <v>1.0086927524306599</v>
      </c>
      <c r="G1427" s="173">
        <v>0.97243999999999997</v>
      </c>
      <c r="H1427" s="173">
        <v>1.0463</v>
      </c>
      <c r="I1427" s="173">
        <v>0.64306826462883904</v>
      </c>
      <c r="J1427" s="282">
        <v>439692</v>
      </c>
      <c r="K1427" s="282">
        <v>3784</v>
      </c>
      <c r="L1427" s="283">
        <v>435908</v>
      </c>
      <c r="M1427" s="171"/>
      <c r="N1427" s="171"/>
      <c r="O1427" s="171"/>
      <c r="P1427" s="171"/>
      <c r="Q1427" s="171"/>
      <c r="R1427" s="171"/>
      <c r="S1427" s="171"/>
      <c r="T1427" s="171"/>
      <c r="U1427" s="171"/>
      <c r="V1427" s="171"/>
      <c r="W1427" s="171"/>
      <c r="X1427" s="171"/>
      <c r="Y1427" s="171"/>
      <c r="Z1427" s="171"/>
      <c r="AA1427" s="171"/>
      <c r="AB1427" s="171"/>
    </row>
    <row r="1428" spans="1:28" ht="15.75" customHeight="1" x14ac:dyDescent="0.2">
      <c r="A1428" s="281">
        <v>159</v>
      </c>
      <c r="B1428" s="171" t="s">
        <v>3257</v>
      </c>
      <c r="C1428" s="171" t="s">
        <v>1820</v>
      </c>
      <c r="D1428" s="173">
        <v>1.30302355609089E-2</v>
      </c>
      <c r="E1428" s="173">
        <v>2.81634011670981E-2</v>
      </c>
      <c r="F1428" s="173">
        <v>1.0131154990121001</v>
      </c>
      <c r="G1428" s="173">
        <v>0.95870999999999995</v>
      </c>
      <c r="H1428" s="173">
        <v>1.0706100000000001</v>
      </c>
      <c r="I1428" s="173">
        <v>0.643604113458077</v>
      </c>
      <c r="J1428" s="282">
        <v>440224</v>
      </c>
      <c r="K1428" s="282">
        <v>1653</v>
      </c>
      <c r="L1428" s="283">
        <v>438571</v>
      </c>
      <c r="M1428" s="171"/>
      <c r="N1428" s="171"/>
      <c r="O1428" s="171"/>
      <c r="P1428" s="171"/>
      <c r="Q1428" s="171"/>
      <c r="R1428" s="171"/>
      <c r="S1428" s="171"/>
      <c r="T1428" s="171"/>
      <c r="U1428" s="171"/>
      <c r="V1428" s="171"/>
      <c r="W1428" s="171"/>
      <c r="X1428" s="171"/>
      <c r="Y1428" s="171"/>
      <c r="Z1428" s="171"/>
      <c r="AA1428" s="171"/>
      <c r="AB1428" s="171"/>
    </row>
    <row r="1429" spans="1:28" ht="15.75" customHeight="1" x14ac:dyDescent="0.2">
      <c r="A1429" s="281">
        <v>302</v>
      </c>
      <c r="B1429" s="171" t="s">
        <v>3258</v>
      </c>
      <c r="C1429" s="171" t="s">
        <v>1816</v>
      </c>
      <c r="D1429" s="173">
        <v>-7.1241405768629898E-3</v>
      </c>
      <c r="E1429" s="173">
        <v>1.5502445567555E-2</v>
      </c>
      <c r="F1429" s="173">
        <v>0.992901175957425</v>
      </c>
      <c r="G1429" s="173">
        <v>0.96318999999999999</v>
      </c>
      <c r="H1429" s="173">
        <v>1.0235300000000001</v>
      </c>
      <c r="I1429" s="173">
        <v>0.64583963880897299</v>
      </c>
      <c r="J1429" s="282">
        <v>434531</v>
      </c>
      <c r="K1429" s="282">
        <v>5555</v>
      </c>
      <c r="L1429" s="283">
        <v>428976</v>
      </c>
      <c r="M1429" s="171"/>
      <c r="N1429" s="171"/>
      <c r="O1429" s="171"/>
      <c r="P1429" s="171"/>
      <c r="Q1429" s="171"/>
      <c r="R1429" s="171"/>
      <c r="S1429" s="171"/>
      <c r="T1429" s="171"/>
      <c r="U1429" s="171"/>
      <c r="V1429" s="171"/>
      <c r="W1429" s="171"/>
      <c r="X1429" s="171"/>
      <c r="Y1429" s="171"/>
      <c r="Z1429" s="171"/>
      <c r="AA1429" s="171"/>
      <c r="AB1429" s="171"/>
    </row>
    <row r="1430" spans="1:28" ht="15.75" customHeight="1" x14ac:dyDescent="0.2">
      <c r="A1430" s="281">
        <v>716.3</v>
      </c>
      <c r="B1430" s="171" t="s">
        <v>3259</v>
      </c>
      <c r="C1430" s="171" t="s">
        <v>1902</v>
      </c>
      <c r="D1430" s="173">
        <v>-6.2572869575387796E-2</v>
      </c>
      <c r="E1430" s="173">
        <v>0.136271809929711</v>
      </c>
      <c r="F1430" s="173">
        <v>0.93934461067654396</v>
      </c>
      <c r="G1430" s="173">
        <v>0.71916000000000002</v>
      </c>
      <c r="H1430" s="173">
        <v>1.2269399999999999</v>
      </c>
      <c r="I1430" s="173">
        <v>0.64610712519132596</v>
      </c>
      <c r="J1430" s="282">
        <v>441887</v>
      </c>
      <c r="K1430" s="282">
        <v>71</v>
      </c>
      <c r="L1430" s="283">
        <v>441816</v>
      </c>
      <c r="M1430" s="171"/>
      <c r="N1430" s="171"/>
      <c r="O1430" s="171"/>
      <c r="P1430" s="171"/>
      <c r="Q1430" s="171"/>
      <c r="R1430" s="171"/>
      <c r="S1430" s="171"/>
      <c r="T1430" s="171"/>
      <c r="U1430" s="171"/>
      <c r="V1430" s="171"/>
      <c r="W1430" s="171"/>
      <c r="X1430" s="171"/>
      <c r="Y1430" s="171"/>
      <c r="Z1430" s="171"/>
      <c r="AA1430" s="171"/>
      <c r="AB1430" s="171"/>
    </row>
    <row r="1431" spans="1:28" ht="15.75" customHeight="1" x14ac:dyDescent="0.2">
      <c r="A1431" s="281">
        <v>732.7</v>
      </c>
      <c r="B1431" s="171" t="s">
        <v>3260</v>
      </c>
      <c r="C1431" s="171" t="s">
        <v>1902</v>
      </c>
      <c r="D1431" s="173">
        <v>2.7549855805172399E-2</v>
      </c>
      <c r="E1431" s="173">
        <v>6.0530340566055003E-2</v>
      </c>
      <c r="F1431" s="173">
        <v>1.0279328622502699</v>
      </c>
      <c r="G1431" s="173">
        <v>0.91293999999999997</v>
      </c>
      <c r="H1431" s="173">
        <v>1.1574199999999999</v>
      </c>
      <c r="I1431" s="173">
        <v>0.64900761227129</v>
      </c>
      <c r="J1431" s="282">
        <v>441490</v>
      </c>
      <c r="K1431" s="282">
        <v>361</v>
      </c>
      <c r="L1431" s="283">
        <v>441129</v>
      </c>
      <c r="M1431" s="171"/>
      <c r="N1431" s="171"/>
      <c r="O1431" s="171"/>
      <c r="P1431" s="171"/>
      <c r="Q1431" s="171"/>
      <c r="R1431" s="171"/>
      <c r="S1431" s="171"/>
      <c r="T1431" s="171"/>
      <c r="U1431" s="171"/>
      <c r="V1431" s="171"/>
      <c r="W1431" s="171"/>
      <c r="X1431" s="171"/>
      <c r="Y1431" s="171"/>
      <c r="Z1431" s="171"/>
      <c r="AA1431" s="171"/>
      <c r="AB1431" s="171"/>
    </row>
    <row r="1432" spans="1:28" ht="15.75" customHeight="1" x14ac:dyDescent="0.2">
      <c r="A1432" s="281">
        <v>569.20000000000005</v>
      </c>
      <c r="B1432" s="171" t="s">
        <v>3261</v>
      </c>
      <c r="C1432" s="171" t="s">
        <v>1849</v>
      </c>
      <c r="D1432" s="173">
        <v>1.3084744940562399E-2</v>
      </c>
      <c r="E1432" s="173">
        <v>2.8887241935336601E-2</v>
      </c>
      <c r="F1432" s="173">
        <v>1.01317072481462</v>
      </c>
      <c r="G1432" s="173">
        <v>0.95740000000000003</v>
      </c>
      <c r="H1432" s="173">
        <v>1.07219</v>
      </c>
      <c r="I1432" s="173">
        <v>0.65057804760024096</v>
      </c>
      <c r="J1432" s="282">
        <v>438028</v>
      </c>
      <c r="K1432" s="282">
        <v>1575</v>
      </c>
      <c r="L1432" s="283">
        <v>436453</v>
      </c>
      <c r="M1432" s="171"/>
      <c r="N1432" s="171"/>
      <c r="O1432" s="171"/>
      <c r="P1432" s="171"/>
      <c r="Q1432" s="171"/>
      <c r="R1432" s="171"/>
      <c r="S1432" s="171"/>
      <c r="T1432" s="171"/>
      <c r="U1432" s="171"/>
      <c r="V1432" s="171"/>
      <c r="W1432" s="171"/>
      <c r="X1432" s="171"/>
      <c r="Y1432" s="171"/>
      <c r="Z1432" s="171"/>
      <c r="AA1432" s="171"/>
      <c r="AB1432" s="171"/>
    </row>
    <row r="1433" spans="1:28" ht="15.75" customHeight="1" x14ac:dyDescent="0.2">
      <c r="A1433" s="281">
        <v>687.1</v>
      </c>
      <c r="B1433" s="171" t="s">
        <v>3262</v>
      </c>
      <c r="C1433" s="171" t="s">
        <v>1855</v>
      </c>
      <c r="D1433" s="173">
        <v>2.7194233814979E-3</v>
      </c>
      <c r="E1433" s="173">
        <v>6.0280058943639504E-3</v>
      </c>
      <c r="F1433" s="173">
        <v>1.00272312436735</v>
      </c>
      <c r="G1433" s="173">
        <v>0.99095</v>
      </c>
      <c r="H1433" s="173">
        <v>1.01464</v>
      </c>
      <c r="I1433" s="173">
        <v>0.65189477108366001</v>
      </c>
      <c r="J1433" s="282">
        <v>380814</v>
      </c>
      <c r="K1433" s="282">
        <v>40472</v>
      </c>
      <c r="L1433" s="283">
        <v>340342</v>
      </c>
      <c r="M1433" s="171"/>
      <c r="N1433" s="171"/>
      <c r="O1433" s="171"/>
      <c r="P1433" s="171"/>
      <c r="Q1433" s="171"/>
      <c r="R1433" s="171"/>
      <c r="S1433" s="171"/>
      <c r="T1433" s="171"/>
      <c r="U1433" s="171"/>
      <c r="V1433" s="171"/>
      <c r="W1433" s="171"/>
      <c r="X1433" s="171"/>
      <c r="Y1433" s="171"/>
      <c r="Z1433" s="171"/>
      <c r="AA1433" s="171"/>
      <c r="AB1433" s="171"/>
    </row>
    <row r="1434" spans="1:28" ht="15.75" customHeight="1" x14ac:dyDescent="0.2">
      <c r="A1434" s="281">
        <v>454.11</v>
      </c>
      <c r="B1434" s="171" t="s">
        <v>3263</v>
      </c>
      <c r="C1434" s="171" t="s">
        <v>1831</v>
      </c>
      <c r="D1434" s="173">
        <v>-5.4013377208028497E-3</v>
      </c>
      <c r="E1434" s="173">
        <v>1.20095563212828E-2</v>
      </c>
      <c r="F1434" s="173">
        <v>0.99461322327570201</v>
      </c>
      <c r="G1434" s="173">
        <v>0.97146999999999994</v>
      </c>
      <c r="H1434" s="173">
        <v>1.0183</v>
      </c>
      <c r="I1434" s="173">
        <v>0.65288832641912797</v>
      </c>
      <c r="J1434" s="282">
        <v>433858</v>
      </c>
      <c r="K1434" s="282">
        <v>9288</v>
      </c>
      <c r="L1434" s="283">
        <v>424570</v>
      </c>
      <c r="M1434" s="171"/>
      <c r="N1434" s="171"/>
      <c r="O1434" s="171"/>
      <c r="P1434" s="171"/>
      <c r="Q1434" s="171"/>
      <c r="R1434" s="171"/>
      <c r="S1434" s="171"/>
      <c r="T1434" s="171"/>
      <c r="U1434" s="171"/>
      <c r="V1434" s="171"/>
      <c r="W1434" s="171"/>
      <c r="X1434" s="171"/>
      <c r="Y1434" s="171"/>
      <c r="Z1434" s="171"/>
      <c r="AA1434" s="171"/>
      <c r="AB1434" s="171"/>
    </row>
    <row r="1435" spans="1:28" ht="15.75" customHeight="1" x14ac:dyDescent="0.2">
      <c r="A1435" s="281">
        <v>303.3</v>
      </c>
      <c r="B1435" s="171" t="s">
        <v>3264</v>
      </c>
      <c r="C1435" s="171" t="s">
        <v>1816</v>
      </c>
      <c r="D1435" s="173">
        <v>1.8021110860232999E-2</v>
      </c>
      <c r="E1435" s="173">
        <v>4.0083382482704301E-2</v>
      </c>
      <c r="F1435" s="173">
        <v>1.0181844709129699</v>
      </c>
      <c r="G1435" s="173">
        <v>0.94125000000000003</v>
      </c>
      <c r="H1435" s="173">
        <v>1.1013999999999999</v>
      </c>
      <c r="I1435" s="173">
        <v>0.653005687393166</v>
      </c>
      <c r="J1435" s="282">
        <v>439345</v>
      </c>
      <c r="K1435" s="282">
        <v>821</v>
      </c>
      <c r="L1435" s="283">
        <v>438524</v>
      </c>
      <c r="M1435" s="171"/>
      <c r="N1435" s="171"/>
      <c r="O1435" s="171"/>
      <c r="P1435" s="171"/>
      <c r="Q1435" s="171"/>
      <c r="R1435" s="171"/>
      <c r="S1435" s="171"/>
      <c r="T1435" s="171"/>
      <c r="U1435" s="171"/>
      <c r="V1435" s="171"/>
      <c r="W1435" s="171"/>
      <c r="X1435" s="171"/>
      <c r="Y1435" s="171"/>
      <c r="Z1435" s="171"/>
      <c r="AA1435" s="171"/>
      <c r="AB1435" s="171"/>
    </row>
    <row r="1436" spans="1:28" ht="15.75" customHeight="1" x14ac:dyDescent="0.2">
      <c r="A1436" s="281">
        <v>364.1</v>
      </c>
      <c r="B1436" s="171" t="s">
        <v>3265</v>
      </c>
      <c r="C1436" s="171" t="s">
        <v>1896</v>
      </c>
      <c r="D1436" s="173">
        <v>5.8909559297587897E-3</v>
      </c>
      <c r="E1436" s="173">
        <v>1.3199766373216E-2</v>
      </c>
      <c r="F1436" s="173">
        <v>1.0059083417335399</v>
      </c>
      <c r="G1436" s="173">
        <v>0.98021999999999998</v>
      </c>
      <c r="H1436" s="173">
        <v>1.03227</v>
      </c>
      <c r="I1436" s="173">
        <v>0.655386017163057</v>
      </c>
      <c r="J1436" s="282">
        <v>433507</v>
      </c>
      <c r="K1436" s="282">
        <v>7654</v>
      </c>
      <c r="L1436" s="283">
        <v>425853</v>
      </c>
      <c r="M1436" s="171"/>
      <c r="N1436" s="171"/>
      <c r="O1436" s="171"/>
      <c r="P1436" s="171"/>
      <c r="Q1436" s="171"/>
      <c r="R1436" s="171"/>
      <c r="S1436" s="171"/>
      <c r="T1436" s="171"/>
      <c r="U1436" s="171"/>
      <c r="V1436" s="171"/>
      <c r="W1436" s="171"/>
      <c r="X1436" s="171"/>
      <c r="Y1436" s="171"/>
      <c r="Z1436" s="171"/>
      <c r="AA1436" s="171"/>
      <c r="AB1436" s="171"/>
    </row>
    <row r="1437" spans="1:28" ht="15.75" customHeight="1" x14ac:dyDescent="0.2">
      <c r="A1437" s="281">
        <v>559</v>
      </c>
      <c r="B1437" s="171" t="s">
        <v>3266</v>
      </c>
      <c r="C1437" s="171" t="s">
        <v>1849</v>
      </c>
      <c r="D1437" s="173">
        <v>1.23302973478716E-2</v>
      </c>
      <c r="E1437" s="173">
        <v>2.7686191647614301E-2</v>
      </c>
      <c r="F1437" s="173">
        <v>1.01240662887171</v>
      </c>
      <c r="G1437" s="173">
        <v>0.95892999999999995</v>
      </c>
      <c r="H1437" s="173">
        <v>1.0688599999999999</v>
      </c>
      <c r="I1437" s="173">
        <v>0.65606026561422404</v>
      </c>
      <c r="J1437" s="282">
        <v>441429</v>
      </c>
      <c r="K1437" s="282">
        <v>1713</v>
      </c>
      <c r="L1437" s="283">
        <v>439716</v>
      </c>
      <c r="M1437" s="171"/>
      <c r="N1437" s="171"/>
      <c r="O1437" s="171"/>
      <c r="P1437" s="171"/>
      <c r="Q1437" s="171"/>
      <c r="R1437" s="171"/>
      <c r="S1437" s="171"/>
      <c r="T1437" s="171"/>
      <c r="U1437" s="171"/>
      <c r="V1437" s="171"/>
      <c r="W1437" s="171"/>
      <c r="X1437" s="171"/>
      <c r="Y1437" s="171"/>
      <c r="Z1437" s="171"/>
      <c r="AA1437" s="171"/>
      <c r="AB1437" s="171"/>
    </row>
    <row r="1438" spans="1:28" ht="15.75" customHeight="1" x14ac:dyDescent="0.2">
      <c r="A1438" s="281">
        <v>751.1</v>
      </c>
      <c r="B1438" s="171" t="s">
        <v>3267</v>
      </c>
      <c r="C1438" s="171" t="s">
        <v>2247</v>
      </c>
      <c r="D1438" s="173">
        <v>1.4728759700566099E-2</v>
      </c>
      <c r="E1438" s="173">
        <v>3.3165867939743701E-2</v>
      </c>
      <c r="F1438" s="173">
        <v>1.0148377623823299</v>
      </c>
      <c r="G1438" s="173">
        <v>0.95096999999999998</v>
      </c>
      <c r="H1438" s="173">
        <v>1.083</v>
      </c>
      <c r="I1438" s="173">
        <v>0.65697469521481999</v>
      </c>
      <c r="J1438" s="282">
        <v>438241</v>
      </c>
      <c r="K1438" s="282">
        <v>1198</v>
      </c>
      <c r="L1438" s="283">
        <v>437043</v>
      </c>
      <c r="M1438" s="171"/>
      <c r="N1438" s="171"/>
      <c r="O1438" s="171"/>
      <c r="P1438" s="171"/>
      <c r="Q1438" s="171"/>
      <c r="R1438" s="171"/>
      <c r="S1438" s="171"/>
      <c r="T1438" s="171"/>
      <c r="U1438" s="171"/>
      <c r="V1438" s="171"/>
      <c r="W1438" s="171"/>
      <c r="X1438" s="171"/>
      <c r="Y1438" s="171"/>
      <c r="Z1438" s="171"/>
      <c r="AA1438" s="171"/>
      <c r="AB1438" s="171"/>
    </row>
    <row r="1439" spans="1:28" ht="15.75" customHeight="1" x14ac:dyDescent="0.2">
      <c r="A1439" s="281">
        <v>742.1</v>
      </c>
      <c r="B1439" s="171" t="s">
        <v>3268</v>
      </c>
      <c r="C1439" s="171" t="s">
        <v>1902</v>
      </c>
      <c r="D1439" s="173">
        <v>2.8348415527178199E-2</v>
      </c>
      <c r="E1439" s="173">
        <v>6.3961890652005193E-2</v>
      </c>
      <c r="F1439" s="173">
        <v>1.0287540558734201</v>
      </c>
      <c r="G1439" s="173">
        <v>0.90754000000000001</v>
      </c>
      <c r="H1439" s="173">
        <v>1.1661600000000001</v>
      </c>
      <c r="I1439" s="173">
        <v>0.65761536195954695</v>
      </c>
      <c r="J1439" s="282">
        <v>440989</v>
      </c>
      <c r="K1439" s="282">
        <v>322</v>
      </c>
      <c r="L1439" s="283">
        <v>440667</v>
      </c>
      <c r="M1439" s="171"/>
      <c r="N1439" s="171"/>
      <c r="O1439" s="171"/>
      <c r="P1439" s="171"/>
      <c r="Q1439" s="171"/>
      <c r="R1439" s="171"/>
      <c r="S1439" s="171"/>
      <c r="T1439" s="171"/>
      <c r="U1439" s="171"/>
      <c r="V1439" s="171"/>
      <c r="W1439" s="171"/>
      <c r="X1439" s="171"/>
      <c r="Y1439" s="171"/>
      <c r="Z1439" s="171"/>
      <c r="AA1439" s="171"/>
      <c r="AB1439" s="171"/>
    </row>
    <row r="1440" spans="1:28" ht="15.75" customHeight="1" x14ac:dyDescent="0.2">
      <c r="A1440" s="281">
        <v>653</v>
      </c>
      <c r="B1440" s="171" t="s">
        <v>3269</v>
      </c>
      <c r="C1440" s="171" t="s">
        <v>2615</v>
      </c>
      <c r="D1440" s="173">
        <v>4.7617390337696498E-2</v>
      </c>
      <c r="E1440" s="173">
        <v>0.10747771081915</v>
      </c>
      <c r="F1440" s="173">
        <v>1.0487693092786701</v>
      </c>
      <c r="G1440" s="173">
        <v>0.84955999999999998</v>
      </c>
      <c r="H1440" s="173">
        <v>1.2946899999999999</v>
      </c>
      <c r="I1440" s="173">
        <v>0.65773367092301205</v>
      </c>
      <c r="J1440" s="282">
        <v>441810</v>
      </c>
      <c r="K1440" s="282">
        <v>116</v>
      </c>
      <c r="L1440" s="283">
        <v>441694</v>
      </c>
      <c r="M1440" s="171"/>
      <c r="N1440" s="171"/>
      <c r="O1440" s="171"/>
      <c r="P1440" s="171"/>
      <c r="Q1440" s="171"/>
      <c r="R1440" s="171"/>
      <c r="S1440" s="171"/>
      <c r="T1440" s="171"/>
      <c r="U1440" s="171"/>
      <c r="V1440" s="171"/>
      <c r="W1440" s="171"/>
      <c r="X1440" s="171"/>
      <c r="Y1440" s="171"/>
      <c r="Z1440" s="171"/>
      <c r="AA1440" s="171"/>
      <c r="AB1440" s="171"/>
    </row>
    <row r="1441" spans="1:28" ht="15.75" customHeight="1" x14ac:dyDescent="0.2">
      <c r="A1441" s="281">
        <v>134.1</v>
      </c>
      <c r="B1441" s="171" t="s">
        <v>3270</v>
      </c>
      <c r="C1441" s="171" t="s">
        <v>1844</v>
      </c>
      <c r="D1441" s="173">
        <v>4.98865674988535E-2</v>
      </c>
      <c r="E1441" s="173">
        <v>0.11329385369407</v>
      </c>
      <c r="F1441" s="173">
        <v>1.05115185482924</v>
      </c>
      <c r="G1441" s="173">
        <v>0.84184000000000003</v>
      </c>
      <c r="H1441" s="173">
        <v>1.3125100000000001</v>
      </c>
      <c r="I1441" s="173">
        <v>0.65969885135266704</v>
      </c>
      <c r="J1441" s="282">
        <v>441466</v>
      </c>
      <c r="K1441" s="282">
        <v>102</v>
      </c>
      <c r="L1441" s="283">
        <v>441364</v>
      </c>
      <c r="M1441" s="171"/>
      <c r="N1441" s="171"/>
      <c r="O1441" s="171"/>
      <c r="P1441" s="171"/>
      <c r="Q1441" s="171"/>
      <c r="R1441" s="171"/>
      <c r="S1441" s="171"/>
      <c r="T1441" s="171"/>
      <c r="U1441" s="171"/>
      <c r="V1441" s="171"/>
      <c r="W1441" s="171"/>
      <c r="X1441" s="171"/>
      <c r="Y1441" s="171"/>
      <c r="Z1441" s="171"/>
      <c r="AA1441" s="171"/>
      <c r="AB1441" s="171"/>
    </row>
    <row r="1442" spans="1:28" ht="15.75" customHeight="1" x14ac:dyDescent="0.2">
      <c r="A1442" s="281">
        <v>320</v>
      </c>
      <c r="B1442" s="171" t="s">
        <v>3271</v>
      </c>
      <c r="C1442" s="171" t="s">
        <v>1878</v>
      </c>
      <c r="D1442" s="173">
        <v>-1.7454943826080298E-2</v>
      </c>
      <c r="E1442" s="173">
        <v>3.9679313371134797E-2</v>
      </c>
      <c r="F1442" s="173">
        <v>0.98269651121254198</v>
      </c>
      <c r="G1442" s="173">
        <v>0.90917000000000003</v>
      </c>
      <c r="H1442" s="173">
        <v>1.0621700000000001</v>
      </c>
      <c r="I1442" s="173">
        <v>0.66000928263442704</v>
      </c>
      <c r="J1442" s="282">
        <v>440965</v>
      </c>
      <c r="K1442" s="282">
        <v>836</v>
      </c>
      <c r="L1442" s="283">
        <v>440129</v>
      </c>
      <c r="M1442" s="171"/>
      <c r="N1442" s="171"/>
      <c r="O1442" s="171"/>
      <c r="P1442" s="171"/>
      <c r="Q1442" s="171"/>
      <c r="R1442" s="171"/>
      <c r="S1442" s="171"/>
      <c r="T1442" s="171"/>
      <c r="U1442" s="171"/>
      <c r="V1442" s="171"/>
      <c r="W1442" s="171"/>
      <c r="X1442" s="171"/>
      <c r="Y1442" s="171"/>
      <c r="Z1442" s="171"/>
      <c r="AA1442" s="171"/>
      <c r="AB1442" s="171"/>
    </row>
    <row r="1443" spans="1:28" ht="15.75" customHeight="1" x14ac:dyDescent="0.2">
      <c r="A1443" s="281">
        <v>634.29999999999995</v>
      </c>
      <c r="B1443" s="171" t="s">
        <v>3272</v>
      </c>
      <c r="C1443" s="171" t="s">
        <v>2615</v>
      </c>
      <c r="D1443" s="173">
        <v>6.1403766827739799E-2</v>
      </c>
      <c r="E1443" s="173">
        <v>0.140423052095666</v>
      </c>
      <c r="F1443" s="173">
        <v>1.0633281641626</v>
      </c>
      <c r="G1443" s="173">
        <v>0.80749000000000004</v>
      </c>
      <c r="H1443" s="173">
        <v>1.4002300000000001</v>
      </c>
      <c r="I1443" s="173">
        <v>0.661910494674952</v>
      </c>
      <c r="J1443" s="282">
        <v>441915</v>
      </c>
      <c r="K1443" s="282">
        <v>69</v>
      </c>
      <c r="L1443" s="283">
        <v>441846</v>
      </c>
      <c r="M1443" s="171"/>
      <c r="N1443" s="171"/>
      <c r="O1443" s="171"/>
      <c r="P1443" s="171"/>
      <c r="Q1443" s="171"/>
      <c r="R1443" s="171"/>
      <c r="S1443" s="171"/>
      <c r="T1443" s="171"/>
      <c r="U1443" s="171"/>
      <c r="V1443" s="171"/>
      <c r="W1443" s="171"/>
      <c r="X1443" s="171"/>
      <c r="Y1443" s="171"/>
      <c r="Z1443" s="171"/>
      <c r="AA1443" s="171"/>
      <c r="AB1443" s="171"/>
    </row>
    <row r="1444" spans="1:28" ht="15.75" customHeight="1" x14ac:dyDescent="0.2">
      <c r="A1444" s="281">
        <v>736.2</v>
      </c>
      <c r="B1444" s="171" t="s">
        <v>3273</v>
      </c>
      <c r="C1444" s="171" t="s">
        <v>1902</v>
      </c>
      <c r="D1444" s="173">
        <v>-1.29337881656216E-2</v>
      </c>
      <c r="E1444" s="173">
        <v>2.9586803432519099E-2</v>
      </c>
      <c r="F1444" s="173">
        <v>0.98714949383529305</v>
      </c>
      <c r="G1444" s="173">
        <v>0.93152999999999997</v>
      </c>
      <c r="H1444" s="173">
        <v>1.04609</v>
      </c>
      <c r="I1444" s="173">
        <v>0.66200460136352202</v>
      </c>
      <c r="J1444" s="282">
        <v>440112</v>
      </c>
      <c r="K1444" s="282">
        <v>1506</v>
      </c>
      <c r="L1444" s="283">
        <v>438606</v>
      </c>
      <c r="M1444" s="171"/>
      <c r="N1444" s="171"/>
      <c r="O1444" s="171"/>
      <c r="P1444" s="171"/>
      <c r="Q1444" s="171"/>
      <c r="R1444" s="171"/>
      <c r="S1444" s="171"/>
      <c r="T1444" s="171"/>
      <c r="U1444" s="171"/>
      <c r="V1444" s="171"/>
      <c r="W1444" s="171"/>
      <c r="X1444" s="171"/>
      <c r="Y1444" s="171"/>
      <c r="Z1444" s="171"/>
      <c r="AA1444" s="171"/>
      <c r="AB1444" s="171"/>
    </row>
    <row r="1445" spans="1:28" ht="15.75" customHeight="1" x14ac:dyDescent="0.2">
      <c r="A1445" s="281">
        <v>394.1</v>
      </c>
      <c r="B1445" s="171" t="s">
        <v>3274</v>
      </c>
      <c r="C1445" s="171" t="s">
        <v>1831</v>
      </c>
      <c r="D1445" s="173">
        <v>-1.2727781720203901E-2</v>
      </c>
      <c r="E1445" s="173">
        <v>2.9357310779570801E-2</v>
      </c>
      <c r="F1445" s="173">
        <v>0.98735287394170101</v>
      </c>
      <c r="G1445" s="173">
        <v>0.93213999999999997</v>
      </c>
      <c r="H1445" s="173">
        <v>1.04583</v>
      </c>
      <c r="I1445" s="173">
        <v>0.66461723838334397</v>
      </c>
      <c r="J1445" s="282">
        <v>437813</v>
      </c>
      <c r="K1445" s="282">
        <v>1522</v>
      </c>
      <c r="L1445" s="283">
        <v>436291</v>
      </c>
      <c r="M1445" s="171"/>
      <c r="N1445" s="171"/>
      <c r="O1445" s="171"/>
      <c r="P1445" s="171"/>
      <c r="Q1445" s="171"/>
      <c r="R1445" s="171"/>
      <c r="S1445" s="171"/>
      <c r="T1445" s="171"/>
      <c r="U1445" s="171"/>
      <c r="V1445" s="171"/>
      <c r="W1445" s="171"/>
      <c r="X1445" s="171"/>
      <c r="Y1445" s="171"/>
      <c r="Z1445" s="171"/>
      <c r="AA1445" s="171"/>
      <c r="AB1445" s="171"/>
    </row>
    <row r="1446" spans="1:28" ht="15.75" customHeight="1" x14ac:dyDescent="0.2">
      <c r="A1446" s="281">
        <v>246.7</v>
      </c>
      <c r="B1446" s="171" t="s">
        <v>3275</v>
      </c>
      <c r="C1446" s="171" t="s">
        <v>1859</v>
      </c>
      <c r="D1446" s="173">
        <v>8.1744431504033894E-3</v>
      </c>
      <c r="E1446" s="173">
        <v>1.89792831575997E-2</v>
      </c>
      <c r="F1446" s="173">
        <v>1.0082079451352799</v>
      </c>
      <c r="G1446" s="173">
        <v>0.97138999999999998</v>
      </c>
      <c r="H1446" s="173">
        <v>1.0464199999999999</v>
      </c>
      <c r="I1446" s="173">
        <v>0.66668399401716405</v>
      </c>
      <c r="J1446" s="282">
        <v>434418</v>
      </c>
      <c r="K1446" s="282">
        <v>3676</v>
      </c>
      <c r="L1446" s="283">
        <v>430742</v>
      </c>
      <c r="M1446" s="171"/>
      <c r="N1446" s="171"/>
      <c r="O1446" s="171"/>
      <c r="P1446" s="171"/>
      <c r="Q1446" s="171"/>
      <c r="R1446" s="171"/>
      <c r="S1446" s="171"/>
      <c r="T1446" s="171"/>
      <c r="U1446" s="171"/>
      <c r="V1446" s="171"/>
      <c r="W1446" s="171"/>
      <c r="X1446" s="171"/>
      <c r="Y1446" s="171"/>
      <c r="Z1446" s="171"/>
      <c r="AA1446" s="171"/>
      <c r="AB1446" s="171"/>
    </row>
    <row r="1447" spans="1:28" ht="15.75" customHeight="1" x14ac:dyDescent="0.2">
      <c r="A1447" s="281">
        <v>174.11</v>
      </c>
      <c r="B1447" s="171" t="s">
        <v>3276</v>
      </c>
      <c r="C1447" s="171" t="s">
        <v>1820</v>
      </c>
      <c r="D1447" s="173">
        <v>1.14057812546199E-2</v>
      </c>
      <c r="E1447" s="173">
        <v>2.6610463208295802E-2</v>
      </c>
      <c r="F1447" s="173">
        <v>1.0114710751842599</v>
      </c>
      <c r="G1447" s="173">
        <v>0.96006999999999998</v>
      </c>
      <c r="H1447" s="173">
        <v>1.0656300000000001</v>
      </c>
      <c r="I1447" s="173">
        <v>0.66819966483416504</v>
      </c>
      <c r="J1447" s="282">
        <v>441448</v>
      </c>
      <c r="K1447" s="282">
        <v>2027</v>
      </c>
      <c r="L1447" s="283">
        <v>439421</v>
      </c>
      <c r="M1447" s="171"/>
      <c r="N1447" s="171"/>
      <c r="O1447" s="171"/>
      <c r="P1447" s="171"/>
      <c r="Q1447" s="171"/>
      <c r="R1447" s="171"/>
      <c r="S1447" s="171"/>
      <c r="T1447" s="171"/>
      <c r="U1447" s="171"/>
      <c r="V1447" s="171"/>
      <c r="W1447" s="171"/>
      <c r="X1447" s="171"/>
      <c r="Y1447" s="171"/>
      <c r="Z1447" s="171"/>
      <c r="AA1447" s="171"/>
      <c r="AB1447" s="171"/>
    </row>
    <row r="1448" spans="1:28" ht="15.75" customHeight="1" x14ac:dyDescent="0.2">
      <c r="A1448" s="281">
        <v>974</v>
      </c>
      <c r="B1448" s="171" t="s">
        <v>3277</v>
      </c>
      <c r="C1448" s="171" t="s">
        <v>1938</v>
      </c>
      <c r="D1448" s="173">
        <v>-3.4483508555212802E-2</v>
      </c>
      <c r="E1448" s="173">
        <v>8.0622750449121594E-2</v>
      </c>
      <c r="F1448" s="173">
        <v>0.96610427201037796</v>
      </c>
      <c r="G1448" s="173">
        <v>0.82489000000000001</v>
      </c>
      <c r="H1448" s="173">
        <v>1.1314900000000001</v>
      </c>
      <c r="I1448" s="173">
        <v>0.66885908973482999</v>
      </c>
      <c r="J1448" s="282">
        <v>440888</v>
      </c>
      <c r="K1448" s="282">
        <v>201</v>
      </c>
      <c r="L1448" s="283">
        <v>440687</v>
      </c>
      <c r="M1448" s="171"/>
      <c r="N1448" s="171"/>
      <c r="O1448" s="171"/>
      <c r="P1448" s="171"/>
      <c r="Q1448" s="171"/>
      <c r="R1448" s="171"/>
      <c r="S1448" s="171"/>
      <c r="T1448" s="171"/>
      <c r="U1448" s="171"/>
      <c r="V1448" s="171"/>
      <c r="W1448" s="171"/>
      <c r="X1448" s="171"/>
      <c r="Y1448" s="171"/>
      <c r="Z1448" s="171"/>
      <c r="AA1448" s="171"/>
      <c r="AB1448" s="171"/>
    </row>
    <row r="1449" spans="1:28" ht="15.75" customHeight="1" x14ac:dyDescent="0.2">
      <c r="A1449" s="281">
        <v>474</v>
      </c>
      <c r="B1449" s="171" t="s">
        <v>3278</v>
      </c>
      <c r="C1449" s="171" t="s">
        <v>1818</v>
      </c>
      <c r="D1449" s="173">
        <v>9.8125328943329902E-3</v>
      </c>
      <c r="E1449" s="173">
        <v>2.2982148026448899E-2</v>
      </c>
      <c r="F1449" s="173">
        <v>1.0098608336502199</v>
      </c>
      <c r="G1449" s="173">
        <v>0.96538000000000002</v>
      </c>
      <c r="H1449" s="173">
        <v>1.0563899999999999</v>
      </c>
      <c r="I1449" s="173">
        <v>0.66940608633551302</v>
      </c>
      <c r="J1449" s="282">
        <v>437606</v>
      </c>
      <c r="K1449" s="282">
        <v>2539</v>
      </c>
      <c r="L1449" s="283">
        <v>435067</v>
      </c>
      <c r="M1449" s="171"/>
      <c r="N1449" s="171"/>
      <c r="O1449" s="171"/>
      <c r="P1449" s="171"/>
      <c r="Q1449" s="171"/>
      <c r="R1449" s="171"/>
      <c r="S1449" s="171"/>
      <c r="T1449" s="171"/>
      <c r="U1449" s="171"/>
      <c r="V1449" s="171"/>
      <c r="W1449" s="171"/>
      <c r="X1449" s="171"/>
      <c r="Y1449" s="171"/>
      <c r="Z1449" s="171"/>
      <c r="AA1449" s="171"/>
      <c r="AB1449" s="171"/>
    </row>
    <row r="1450" spans="1:28" ht="15.75" customHeight="1" x14ac:dyDescent="0.2">
      <c r="A1450" s="281">
        <v>376</v>
      </c>
      <c r="B1450" s="171" t="s">
        <v>3279</v>
      </c>
      <c r="C1450" s="171" t="s">
        <v>1896</v>
      </c>
      <c r="D1450" s="173">
        <v>-2.7192122181642901E-2</v>
      </c>
      <c r="E1450" s="173">
        <v>6.4136421045999606E-2</v>
      </c>
      <c r="F1450" s="173">
        <v>0.97317425520177403</v>
      </c>
      <c r="G1450" s="173">
        <v>0.85821999999999998</v>
      </c>
      <c r="H1450" s="173">
        <v>1.1035299999999999</v>
      </c>
      <c r="I1450" s="173">
        <v>0.67158537535443397</v>
      </c>
      <c r="J1450" s="282">
        <v>441210</v>
      </c>
      <c r="K1450" s="282">
        <v>319</v>
      </c>
      <c r="L1450" s="283">
        <v>440891</v>
      </c>
      <c r="M1450" s="171"/>
      <c r="N1450" s="171"/>
      <c r="O1450" s="171"/>
      <c r="P1450" s="171"/>
      <c r="Q1450" s="171"/>
      <c r="R1450" s="171"/>
      <c r="S1450" s="171"/>
      <c r="T1450" s="171"/>
      <c r="U1450" s="171"/>
      <c r="V1450" s="171"/>
      <c r="W1450" s="171"/>
      <c r="X1450" s="171"/>
      <c r="Y1450" s="171"/>
      <c r="Z1450" s="171"/>
      <c r="AA1450" s="171"/>
      <c r="AB1450" s="171"/>
    </row>
    <row r="1451" spans="1:28" ht="15.75" customHeight="1" x14ac:dyDescent="0.2">
      <c r="A1451" s="281">
        <v>604.29999999999995</v>
      </c>
      <c r="B1451" s="171" t="s">
        <v>3280</v>
      </c>
      <c r="C1451" s="171" t="s">
        <v>1918</v>
      </c>
      <c r="D1451" s="173">
        <v>-1.0092762391997899E-2</v>
      </c>
      <c r="E1451" s="173">
        <v>2.3888500499436E-2</v>
      </c>
      <c r="F1451" s="173">
        <v>0.98995799861788103</v>
      </c>
      <c r="G1451" s="173">
        <v>0.94467999999999996</v>
      </c>
      <c r="H1451" s="173">
        <v>1.0374099999999999</v>
      </c>
      <c r="I1451" s="173">
        <v>0.67266404357479503</v>
      </c>
      <c r="J1451" s="282">
        <v>440556</v>
      </c>
      <c r="K1451" s="282">
        <v>2314</v>
      </c>
      <c r="L1451" s="283">
        <v>438242</v>
      </c>
      <c r="M1451" s="171"/>
      <c r="N1451" s="171"/>
      <c r="O1451" s="171"/>
      <c r="P1451" s="171"/>
      <c r="Q1451" s="171"/>
      <c r="R1451" s="171"/>
      <c r="S1451" s="171"/>
      <c r="T1451" s="171"/>
      <c r="U1451" s="171"/>
      <c r="V1451" s="171"/>
      <c r="W1451" s="171"/>
      <c r="X1451" s="171"/>
      <c r="Y1451" s="171"/>
      <c r="Z1451" s="171"/>
      <c r="AA1451" s="171"/>
      <c r="AB1451" s="171"/>
    </row>
    <row r="1452" spans="1:28" ht="15.75" customHeight="1" x14ac:dyDescent="0.2">
      <c r="A1452" s="281">
        <v>81.12</v>
      </c>
      <c r="B1452" s="171" t="s">
        <v>3281</v>
      </c>
      <c r="C1452" s="171" t="s">
        <v>1844</v>
      </c>
      <c r="D1452" s="173">
        <v>7.5459742386463302E-2</v>
      </c>
      <c r="E1452" s="173">
        <v>0.17879517933251499</v>
      </c>
      <c r="F1452" s="173">
        <v>1.0783798138464</v>
      </c>
      <c r="G1452" s="173">
        <v>0.75958999999999999</v>
      </c>
      <c r="H1452" s="173">
        <v>1.5309699999999999</v>
      </c>
      <c r="I1452" s="173">
        <v>0.67299163731210898</v>
      </c>
      <c r="J1452" s="282">
        <v>442014</v>
      </c>
      <c r="K1452" s="282">
        <v>41</v>
      </c>
      <c r="L1452" s="283">
        <v>441973</v>
      </c>
      <c r="M1452" s="171"/>
      <c r="N1452" s="171"/>
      <c r="O1452" s="171"/>
      <c r="P1452" s="171"/>
      <c r="Q1452" s="171"/>
      <c r="R1452" s="171"/>
      <c r="S1452" s="171"/>
      <c r="T1452" s="171"/>
      <c r="U1452" s="171"/>
      <c r="V1452" s="171"/>
      <c r="W1452" s="171"/>
      <c r="X1452" s="171"/>
      <c r="Y1452" s="171"/>
      <c r="Z1452" s="171"/>
      <c r="AA1452" s="171"/>
      <c r="AB1452" s="171"/>
    </row>
    <row r="1453" spans="1:28" ht="15.75" customHeight="1" x14ac:dyDescent="0.2">
      <c r="A1453" s="281">
        <v>379.9</v>
      </c>
      <c r="B1453" s="171" t="s">
        <v>3282</v>
      </c>
      <c r="C1453" s="171" t="s">
        <v>1896</v>
      </c>
      <c r="D1453" s="173">
        <v>8.0564230123525999E-3</v>
      </c>
      <c r="E1453" s="173">
        <v>1.9415018041275801E-2</v>
      </c>
      <c r="F1453" s="173">
        <v>1.00808896331568</v>
      </c>
      <c r="G1453" s="173">
        <v>0.97045000000000003</v>
      </c>
      <c r="H1453" s="173">
        <v>1.0471900000000001</v>
      </c>
      <c r="I1453" s="173">
        <v>0.67817242499500097</v>
      </c>
      <c r="J1453" s="282">
        <v>427026</v>
      </c>
      <c r="K1453" s="282">
        <v>3510</v>
      </c>
      <c r="L1453" s="283">
        <v>423516</v>
      </c>
      <c r="M1453" s="171"/>
      <c r="N1453" s="171"/>
      <c r="O1453" s="171"/>
      <c r="P1453" s="171"/>
      <c r="Q1453" s="171"/>
      <c r="R1453" s="171"/>
      <c r="S1453" s="171"/>
      <c r="T1453" s="171"/>
      <c r="U1453" s="171"/>
      <c r="V1453" s="171"/>
      <c r="W1453" s="171"/>
      <c r="X1453" s="171"/>
      <c r="Y1453" s="171"/>
      <c r="Z1453" s="171"/>
      <c r="AA1453" s="171"/>
      <c r="AB1453" s="171"/>
    </row>
    <row r="1454" spans="1:28" ht="15.75" customHeight="1" x14ac:dyDescent="0.2">
      <c r="A1454" s="281">
        <v>291.10000000000002</v>
      </c>
      <c r="B1454" s="171" t="s">
        <v>3283</v>
      </c>
      <c r="C1454" s="171" t="s">
        <v>1816</v>
      </c>
      <c r="D1454" s="173">
        <v>1.6060870156996001E-2</v>
      </c>
      <c r="E1454" s="173">
        <v>3.8708524833298098E-2</v>
      </c>
      <c r="F1454" s="173">
        <v>1.0161905392012101</v>
      </c>
      <c r="G1454" s="173">
        <v>0.94194999999999995</v>
      </c>
      <c r="H1454" s="173">
        <v>1.09629</v>
      </c>
      <c r="I1454" s="173">
        <v>0.67820181041161498</v>
      </c>
      <c r="J1454" s="282">
        <v>440711</v>
      </c>
      <c r="K1454" s="282">
        <v>882</v>
      </c>
      <c r="L1454" s="283">
        <v>439829</v>
      </c>
      <c r="M1454" s="171"/>
      <c r="N1454" s="171"/>
      <c r="O1454" s="171"/>
      <c r="P1454" s="171"/>
      <c r="Q1454" s="171"/>
      <c r="R1454" s="171"/>
      <c r="S1454" s="171"/>
      <c r="T1454" s="171"/>
      <c r="U1454" s="171"/>
      <c r="V1454" s="171"/>
      <c r="W1454" s="171"/>
      <c r="X1454" s="171"/>
      <c r="Y1454" s="171"/>
      <c r="Z1454" s="171"/>
      <c r="AA1454" s="171"/>
      <c r="AB1454" s="171"/>
    </row>
    <row r="1455" spans="1:28" ht="15.75" customHeight="1" x14ac:dyDescent="0.2">
      <c r="A1455" s="281">
        <v>306.10000000000002</v>
      </c>
      <c r="B1455" s="171" t="s">
        <v>3284</v>
      </c>
      <c r="C1455" s="171" t="s">
        <v>1816</v>
      </c>
      <c r="D1455" s="173">
        <v>4.5875021241655899E-2</v>
      </c>
      <c r="E1455" s="173">
        <v>0.11160240187551899</v>
      </c>
      <c r="F1455" s="173">
        <v>1.04694355707431</v>
      </c>
      <c r="G1455" s="173">
        <v>0.84125000000000005</v>
      </c>
      <c r="H1455" s="173">
        <v>1.3029299999999999</v>
      </c>
      <c r="I1455" s="173">
        <v>0.68103026136975697</v>
      </c>
      <c r="J1455" s="282">
        <v>441787</v>
      </c>
      <c r="K1455" s="282">
        <v>109</v>
      </c>
      <c r="L1455" s="283">
        <v>441678</v>
      </c>
      <c r="M1455" s="171"/>
      <c r="N1455" s="171"/>
      <c r="O1455" s="171"/>
      <c r="P1455" s="171"/>
      <c r="Q1455" s="171"/>
      <c r="R1455" s="171"/>
      <c r="S1455" s="171"/>
      <c r="T1455" s="171"/>
      <c r="U1455" s="171"/>
      <c r="V1455" s="171"/>
      <c r="W1455" s="171"/>
      <c r="X1455" s="171"/>
      <c r="Y1455" s="171"/>
      <c r="Z1455" s="171"/>
      <c r="AA1455" s="171"/>
      <c r="AB1455" s="171"/>
    </row>
    <row r="1456" spans="1:28" ht="15.75" customHeight="1" x14ac:dyDescent="0.2">
      <c r="A1456" s="281">
        <v>716.8</v>
      </c>
      <c r="B1456" s="171" t="s">
        <v>3285</v>
      </c>
      <c r="C1456" s="171" t="s">
        <v>1902</v>
      </c>
      <c r="D1456" s="173">
        <v>4.0809867495801802E-2</v>
      </c>
      <c r="E1456" s="173">
        <v>9.9363352813270703E-2</v>
      </c>
      <c r="F1456" s="173">
        <v>1.04165403442612</v>
      </c>
      <c r="G1456" s="173">
        <v>0.85731999999999997</v>
      </c>
      <c r="H1456" s="173">
        <v>1.26562</v>
      </c>
      <c r="I1456" s="173">
        <v>0.68128264818154405</v>
      </c>
      <c r="J1456" s="282">
        <v>441696</v>
      </c>
      <c r="K1456" s="282">
        <v>133</v>
      </c>
      <c r="L1456" s="283">
        <v>441563</v>
      </c>
      <c r="M1456" s="171"/>
      <c r="N1456" s="171"/>
      <c r="O1456" s="171"/>
      <c r="P1456" s="171"/>
      <c r="Q1456" s="171"/>
      <c r="R1456" s="171"/>
      <c r="S1456" s="171"/>
      <c r="T1456" s="171"/>
      <c r="U1456" s="171"/>
      <c r="V1456" s="171"/>
      <c r="W1456" s="171"/>
      <c r="X1456" s="171"/>
      <c r="Y1456" s="171"/>
      <c r="Z1456" s="171"/>
      <c r="AA1456" s="171"/>
      <c r="AB1456" s="171"/>
    </row>
    <row r="1457" spans="1:28" ht="15.75" customHeight="1" x14ac:dyDescent="0.2">
      <c r="A1457" s="281">
        <v>289.89999999999998</v>
      </c>
      <c r="B1457" s="171" t="s">
        <v>3286</v>
      </c>
      <c r="C1457" s="171" t="s">
        <v>1852</v>
      </c>
      <c r="D1457" s="173">
        <v>1.6075302063485199E-2</v>
      </c>
      <c r="E1457" s="173">
        <v>3.93295664228469E-2</v>
      </c>
      <c r="F1457" s="173">
        <v>1.0162052048738699</v>
      </c>
      <c r="G1457" s="173">
        <v>0.94081000000000004</v>
      </c>
      <c r="H1457" s="173">
        <v>1.0976399999999999</v>
      </c>
      <c r="I1457" s="173">
        <v>0.68273541956825701</v>
      </c>
      <c r="J1457" s="282">
        <v>438933</v>
      </c>
      <c r="K1457" s="282">
        <v>848</v>
      </c>
      <c r="L1457" s="283">
        <v>438085</v>
      </c>
      <c r="M1457" s="171"/>
      <c r="N1457" s="171"/>
      <c r="O1457" s="171"/>
      <c r="P1457" s="171"/>
      <c r="Q1457" s="171"/>
      <c r="R1457" s="171"/>
      <c r="S1457" s="171"/>
      <c r="T1457" s="171"/>
      <c r="U1457" s="171"/>
      <c r="V1457" s="171"/>
      <c r="W1457" s="171"/>
      <c r="X1457" s="171"/>
      <c r="Y1457" s="171"/>
      <c r="Z1457" s="171"/>
      <c r="AA1457" s="171"/>
      <c r="AB1457" s="171"/>
    </row>
    <row r="1458" spans="1:28" ht="15.75" customHeight="1" x14ac:dyDescent="0.2">
      <c r="A1458" s="281">
        <v>654.1</v>
      </c>
      <c r="B1458" s="171" t="s">
        <v>3287</v>
      </c>
      <c r="C1458" s="171" t="s">
        <v>2615</v>
      </c>
      <c r="D1458" s="173">
        <v>3.0579187384450101E-2</v>
      </c>
      <c r="E1458" s="173">
        <v>7.4814994938123602E-2</v>
      </c>
      <c r="F1458" s="173">
        <v>1.03105153309033</v>
      </c>
      <c r="G1458" s="173">
        <v>0.89041999999999999</v>
      </c>
      <c r="H1458" s="173">
        <v>1.1938899999999999</v>
      </c>
      <c r="I1458" s="173">
        <v>0.68273728062223504</v>
      </c>
      <c r="J1458" s="282">
        <v>441878</v>
      </c>
      <c r="K1458" s="282">
        <v>242</v>
      </c>
      <c r="L1458" s="283">
        <v>441636</v>
      </c>
      <c r="M1458" s="171"/>
      <c r="N1458" s="171"/>
      <c r="O1458" s="171"/>
      <c r="P1458" s="171"/>
      <c r="Q1458" s="171"/>
      <c r="R1458" s="171"/>
      <c r="S1458" s="171"/>
      <c r="T1458" s="171"/>
      <c r="U1458" s="171"/>
      <c r="V1458" s="171"/>
      <c r="W1458" s="171"/>
      <c r="X1458" s="171"/>
      <c r="Y1458" s="171"/>
      <c r="Z1458" s="171"/>
      <c r="AA1458" s="171"/>
      <c r="AB1458" s="171"/>
    </row>
    <row r="1459" spans="1:28" ht="15.75" customHeight="1" x14ac:dyDescent="0.2">
      <c r="A1459" s="281">
        <v>619.29999999999995</v>
      </c>
      <c r="B1459" s="171" t="s">
        <v>3288</v>
      </c>
      <c r="C1459" s="171" t="s">
        <v>1918</v>
      </c>
      <c r="D1459" s="173">
        <v>-3.1547156221335602E-2</v>
      </c>
      <c r="E1459" s="173">
        <v>7.7373590966467495E-2</v>
      </c>
      <c r="F1459" s="173">
        <v>0.96894526357908495</v>
      </c>
      <c r="G1459" s="173">
        <v>0.83260000000000001</v>
      </c>
      <c r="H1459" s="173">
        <v>1.1276200000000001</v>
      </c>
      <c r="I1459" s="173">
        <v>0.68347549729194101</v>
      </c>
      <c r="J1459" s="282">
        <v>441186</v>
      </c>
      <c r="K1459" s="282">
        <v>224</v>
      </c>
      <c r="L1459" s="283">
        <v>440962</v>
      </c>
      <c r="M1459" s="171"/>
      <c r="N1459" s="171"/>
      <c r="O1459" s="171"/>
      <c r="P1459" s="171"/>
      <c r="Q1459" s="171"/>
      <c r="R1459" s="171"/>
      <c r="S1459" s="171"/>
      <c r="T1459" s="171"/>
      <c r="U1459" s="171"/>
      <c r="V1459" s="171"/>
      <c r="W1459" s="171"/>
      <c r="X1459" s="171"/>
      <c r="Y1459" s="171"/>
      <c r="Z1459" s="171"/>
      <c r="AA1459" s="171"/>
      <c r="AB1459" s="171"/>
    </row>
    <row r="1460" spans="1:28" ht="15.75" customHeight="1" x14ac:dyDescent="0.2">
      <c r="A1460" s="281">
        <v>743.2</v>
      </c>
      <c r="B1460" s="171" t="s">
        <v>3289</v>
      </c>
      <c r="C1460" s="171" t="s">
        <v>1902</v>
      </c>
      <c r="D1460" s="173">
        <v>6.7339124784194003E-3</v>
      </c>
      <c r="E1460" s="173">
        <v>1.6537401492995599E-2</v>
      </c>
      <c r="F1460" s="173">
        <v>1.00675663624504</v>
      </c>
      <c r="G1460" s="173">
        <v>0.97465000000000002</v>
      </c>
      <c r="H1460" s="173">
        <v>1.03992</v>
      </c>
      <c r="I1460" s="173">
        <v>0.68386631560421196</v>
      </c>
      <c r="J1460" s="282">
        <v>435653</v>
      </c>
      <c r="K1460" s="282">
        <v>4837</v>
      </c>
      <c r="L1460" s="283">
        <v>430816</v>
      </c>
      <c r="M1460" s="171"/>
      <c r="N1460" s="171"/>
      <c r="O1460" s="171"/>
      <c r="P1460" s="171"/>
      <c r="Q1460" s="171"/>
      <c r="R1460" s="171"/>
      <c r="S1460" s="171"/>
      <c r="T1460" s="171"/>
      <c r="U1460" s="171"/>
      <c r="V1460" s="171"/>
      <c r="W1460" s="171"/>
      <c r="X1460" s="171"/>
      <c r="Y1460" s="171"/>
      <c r="Z1460" s="171"/>
      <c r="AA1460" s="171"/>
      <c r="AB1460" s="171"/>
    </row>
    <row r="1461" spans="1:28" ht="15.75" customHeight="1" x14ac:dyDescent="0.2">
      <c r="A1461" s="281">
        <v>324</v>
      </c>
      <c r="B1461" s="171" t="s">
        <v>3290</v>
      </c>
      <c r="C1461" s="171" t="s">
        <v>1878</v>
      </c>
      <c r="D1461" s="173">
        <v>1.50172634224481E-2</v>
      </c>
      <c r="E1461" s="173">
        <v>3.70019937961363E-2</v>
      </c>
      <c r="F1461" s="173">
        <v>1.0151305890926501</v>
      </c>
      <c r="G1461" s="173">
        <v>0.94411999999999996</v>
      </c>
      <c r="H1461" s="173">
        <v>1.0914900000000001</v>
      </c>
      <c r="I1461" s="173">
        <v>0.68485273378478995</v>
      </c>
      <c r="J1461" s="282">
        <v>441190</v>
      </c>
      <c r="K1461" s="282">
        <v>958</v>
      </c>
      <c r="L1461" s="283">
        <v>440232</v>
      </c>
      <c r="M1461" s="171"/>
      <c r="N1461" s="171"/>
      <c r="O1461" s="171"/>
      <c r="P1461" s="171"/>
      <c r="Q1461" s="171"/>
      <c r="R1461" s="171"/>
      <c r="S1461" s="171"/>
      <c r="T1461" s="171"/>
      <c r="U1461" s="171"/>
      <c r="V1461" s="171"/>
      <c r="W1461" s="171"/>
      <c r="X1461" s="171"/>
      <c r="Y1461" s="171"/>
      <c r="Z1461" s="171"/>
      <c r="AA1461" s="171"/>
      <c r="AB1461" s="171"/>
    </row>
    <row r="1462" spans="1:28" ht="15.75" customHeight="1" x14ac:dyDescent="0.2">
      <c r="A1462" s="281">
        <v>731.1</v>
      </c>
      <c r="B1462" s="171" t="s">
        <v>3291</v>
      </c>
      <c r="C1462" s="171" t="s">
        <v>1902</v>
      </c>
      <c r="D1462" s="173">
        <v>2.1532592244469899E-2</v>
      </c>
      <c r="E1462" s="173">
        <v>5.3170505877294397E-2</v>
      </c>
      <c r="F1462" s="173">
        <v>1.02176609144494</v>
      </c>
      <c r="G1462" s="173">
        <v>0.92064000000000001</v>
      </c>
      <c r="H1462" s="173">
        <v>1.1339900000000001</v>
      </c>
      <c r="I1462" s="173">
        <v>0.68549773137230197</v>
      </c>
      <c r="J1462" s="282">
        <v>441752</v>
      </c>
      <c r="K1462" s="282">
        <v>466</v>
      </c>
      <c r="L1462" s="283">
        <v>441286</v>
      </c>
      <c r="M1462" s="171"/>
      <c r="N1462" s="171"/>
      <c r="O1462" s="171"/>
      <c r="P1462" s="171"/>
      <c r="Q1462" s="171"/>
      <c r="R1462" s="171"/>
      <c r="S1462" s="171"/>
      <c r="T1462" s="171"/>
      <c r="U1462" s="171"/>
      <c r="V1462" s="171"/>
      <c r="W1462" s="171"/>
      <c r="X1462" s="171"/>
      <c r="Y1462" s="171"/>
      <c r="Z1462" s="171"/>
      <c r="AA1462" s="171"/>
      <c r="AB1462" s="171"/>
    </row>
    <row r="1463" spans="1:28" ht="15.75" customHeight="1" x14ac:dyDescent="0.2">
      <c r="A1463" s="281">
        <v>259.8</v>
      </c>
      <c r="B1463" s="171" t="s">
        <v>3292</v>
      </c>
      <c r="C1463" s="171" t="s">
        <v>1859</v>
      </c>
      <c r="D1463" s="173">
        <v>-7.3461559835136206E-2</v>
      </c>
      <c r="E1463" s="173">
        <v>0.18163374498774401</v>
      </c>
      <c r="F1463" s="173">
        <v>0.92917186262462104</v>
      </c>
      <c r="G1463" s="173">
        <v>0.65085999999999999</v>
      </c>
      <c r="H1463" s="173">
        <v>1.3265</v>
      </c>
      <c r="I1463" s="173">
        <v>0.68588268193711299</v>
      </c>
      <c r="J1463" s="282">
        <v>441982</v>
      </c>
      <c r="K1463" s="282">
        <v>40</v>
      </c>
      <c r="L1463" s="283">
        <v>441942</v>
      </c>
      <c r="M1463" s="171"/>
      <c r="N1463" s="171"/>
      <c r="O1463" s="171"/>
      <c r="P1463" s="171"/>
      <c r="Q1463" s="171"/>
      <c r="R1463" s="171"/>
      <c r="S1463" s="171"/>
      <c r="T1463" s="171"/>
      <c r="U1463" s="171"/>
      <c r="V1463" s="171"/>
      <c r="W1463" s="171"/>
      <c r="X1463" s="171"/>
      <c r="Y1463" s="171"/>
      <c r="Z1463" s="171"/>
      <c r="AA1463" s="171"/>
      <c r="AB1463" s="171"/>
    </row>
    <row r="1464" spans="1:28" ht="15.75" customHeight="1" x14ac:dyDescent="0.2">
      <c r="A1464" s="281">
        <v>41.4</v>
      </c>
      <c r="B1464" s="171" t="s">
        <v>3293</v>
      </c>
      <c r="C1464" s="171" t="s">
        <v>1844</v>
      </c>
      <c r="D1464" s="173">
        <v>9.9017002511434492E-3</v>
      </c>
      <c r="E1464" s="173">
        <v>2.4516330898870699E-2</v>
      </c>
      <c r="F1464" s="173">
        <v>1.0099508842862299</v>
      </c>
      <c r="G1464" s="173">
        <v>0.96257000000000004</v>
      </c>
      <c r="H1464" s="173">
        <v>1.0596699999999999</v>
      </c>
      <c r="I1464" s="173">
        <v>0.68629962848635695</v>
      </c>
      <c r="J1464" s="282">
        <v>436098</v>
      </c>
      <c r="K1464" s="282">
        <v>2189</v>
      </c>
      <c r="L1464" s="283">
        <v>433909</v>
      </c>
      <c r="M1464" s="171"/>
      <c r="N1464" s="171"/>
      <c r="O1464" s="171"/>
      <c r="P1464" s="171"/>
      <c r="Q1464" s="171"/>
      <c r="R1464" s="171"/>
      <c r="S1464" s="171"/>
      <c r="T1464" s="171"/>
      <c r="U1464" s="171"/>
      <c r="V1464" s="171"/>
      <c r="W1464" s="171"/>
      <c r="X1464" s="171"/>
      <c r="Y1464" s="171"/>
      <c r="Z1464" s="171"/>
      <c r="AA1464" s="171"/>
      <c r="AB1464" s="171"/>
    </row>
    <row r="1465" spans="1:28" ht="15.75" customHeight="1" x14ac:dyDescent="0.2">
      <c r="A1465" s="281">
        <v>612.29999999999995</v>
      </c>
      <c r="B1465" s="171" t="s">
        <v>3294</v>
      </c>
      <c r="C1465" s="171" t="s">
        <v>1918</v>
      </c>
      <c r="D1465" s="173">
        <v>-9.4648791910450503E-2</v>
      </c>
      <c r="E1465" s="173">
        <v>0.23566712975006399</v>
      </c>
      <c r="F1465" s="173">
        <v>0.90969236969006795</v>
      </c>
      <c r="G1465" s="173">
        <v>0.57318000000000002</v>
      </c>
      <c r="H1465" s="173">
        <v>1.44377</v>
      </c>
      <c r="I1465" s="173">
        <v>0.68796321113872405</v>
      </c>
      <c r="J1465" s="282">
        <v>441906</v>
      </c>
      <c r="K1465" s="282">
        <v>24</v>
      </c>
      <c r="L1465" s="283">
        <v>441882</v>
      </c>
      <c r="M1465" s="171"/>
      <c r="N1465" s="171"/>
      <c r="O1465" s="171"/>
      <c r="P1465" s="171"/>
      <c r="Q1465" s="171"/>
      <c r="R1465" s="171"/>
      <c r="S1465" s="171"/>
      <c r="T1465" s="171"/>
      <c r="U1465" s="171"/>
      <c r="V1465" s="171"/>
      <c r="W1465" s="171"/>
      <c r="X1465" s="171"/>
      <c r="Y1465" s="171"/>
      <c r="Z1465" s="171"/>
      <c r="AA1465" s="171"/>
      <c r="AB1465" s="171"/>
    </row>
    <row r="1466" spans="1:28" ht="15.75" customHeight="1" x14ac:dyDescent="0.2">
      <c r="A1466" s="281">
        <v>426.91</v>
      </c>
      <c r="B1466" s="171" t="s">
        <v>3295</v>
      </c>
      <c r="C1466" s="171" t="s">
        <v>1831</v>
      </c>
      <c r="D1466" s="173">
        <v>-3.6745395832507E-3</v>
      </c>
      <c r="E1466" s="173">
        <v>9.1549681719727202E-3</v>
      </c>
      <c r="F1466" s="173">
        <v>0.99633220327582805</v>
      </c>
      <c r="G1466" s="173">
        <v>0.97860999999999998</v>
      </c>
      <c r="H1466" s="173">
        <v>1.01437</v>
      </c>
      <c r="I1466" s="173">
        <v>0.688146928610328</v>
      </c>
      <c r="J1466" s="282">
        <v>436946</v>
      </c>
      <c r="K1466" s="282">
        <v>16583</v>
      </c>
      <c r="L1466" s="283">
        <v>420363</v>
      </c>
      <c r="M1466" s="171"/>
      <c r="N1466" s="171"/>
      <c r="O1466" s="171"/>
      <c r="P1466" s="171"/>
      <c r="Q1466" s="171"/>
      <c r="R1466" s="171"/>
      <c r="S1466" s="171"/>
      <c r="T1466" s="171"/>
      <c r="U1466" s="171"/>
      <c r="V1466" s="171"/>
      <c r="W1466" s="171"/>
      <c r="X1466" s="171"/>
      <c r="Y1466" s="171"/>
      <c r="Z1466" s="171"/>
      <c r="AA1466" s="171"/>
      <c r="AB1466" s="171"/>
    </row>
    <row r="1467" spans="1:28" ht="15.75" customHeight="1" x14ac:dyDescent="0.2">
      <c r="A1467" s="281">
        <v>592.12</v>
      </c>
      <c r="B1467" s="171" t="s">
        <v>3296</v>
      </c>
      <c r="C1467" s="171" t="s">
        <v>1918</v>
      </c>
      <c r="D1467" s="173">
        <v>-1.6317278970593499E-2</v>
      </c>
      <c r="E1467" s="173">
        <v>4.0932995163720502E-2</v>
      </c>
      <c r="F1467" s="173">
        <v>0.98381512668105997</v>
      </c>
      <c r="G1467" s="173">
        <v>0.90797000000000005</v>
      </c>
      <c r="H1467" s="173">
        <v>1.0660000000000001</v>
      </c>
      <c r="I1467" s="173">
        <v>0.69016298864982395</v>
      </c>
      <c r="J1467" s="282">
        <v>440000</v>
      </c>
      <c r="K1467" s="282">
        <v>783</v>
      </c>
      <c r="L1467" s="283">
        <v>439217</v>
      </c>
      <c r="M1467" s="171"/>
      <c r="N1467" s="171"/>
      <c r="O1467" s="171"/>
      <c r="P1467" s="171"/>
      <c r="Q1467" s="171"/>
      <c r="R1467" s="171"/>
      <c r="S1467" s="171"/>
      <c r="T1467" s="171"/>
      <c r="U1467" s="171"/>
      <c r="V1467" s="171"/>
      <c r="W1467" s="171"/>
      <c r="X1467" s="171"/>
      <c r="Y1467" s="171"/>
      <c r="Z1467" s="171"/>
      <c r="AA1467" s="171"/>
      <c r="AB1467" s="171"/>
    </row>
    <row r="1468" spans="1:28" ht="15.75" customHeight="1" x14ac:dyDescent="0.2">
      <c r="A1468" s="281">
        <v>733.6</v>
      </c>
      <c r="B1468" s="171" t="s">
        <v>3297</v>
      </c>
      <c r="C1468" s="171" t="s">
        <v>1902</v>
      </c>
      <c r="D1468" s="173">
        <v>1.8522619483708501E-2</v>
      </c>
      <c r="E1468" s="173">
        <v>4.6498842780204601E-2</v>
      </c>
      <c r="F1468" s="173">
        <v>1.0186952272690699</v>
      </c>
      <c r="G1468" s="173">
        <v>0.92996000000000001</v>
      </c>
      <c r="H1468" s="173">
        <v>1.1158999999999999</v>
      </c>
      <c r="I1468" s="173">
        <v>0.69037529233060302</v>
      </c>
      <c r="J1468" s="282">
        <v>438805</v>
      </c>
      <c r="K1468" s="282">
        <v>609</v>
      </c>
      <c r="L1468" s="283">
        <v>438196</v>
      </c>
      <c r="M1468" s="171"/>
      <c r="N1468" s="171"/>
      <c r="O1468" s="171"/>
      <c r="P1468" s="171"/>
      <c r="Q1468" s="171"/>
      <c r="R1468" s="171"/>
      <c r="S1468" s="171"/>
      <c r="T1468" s="171"/>
      <c r="U1468" s="171"/>
      <c r="V1468" s="171"/>
      <c r="W1468" s="171"/>
      <c r="X1468" s="171"/>
      <c r="Y1468" s="171"/>
      <c r="Z1468" s="171"/>
      <c r="AA1468" s="171"/>
      <c r="AB1468" s="171"/>
    </row>
    <row r="1469" spans="1:28" ht="15.75" customHeight="1" x14ac:dyDescent="0.2">
      <c r="A1469" s="281">
        <v>855</v>
      </c>
      <c r="B1469" s="171" t="s">
        <v>3298</v>
      </c>
      <c r="C1469" s="171" t="s">
        <v>1938</v>
      </c>
      <c r="D1469" s="173">
        <v>2.9156663662542701E-2</v>
      </c>
      <c r="E1469" s="173">
        <v>7.3303896488351103E-2</v>
      </c>
      <c r="F1469" s="173">
        <v>1.0295858805359199</v>
      </c>
      <c r="G1469" s="173">
        <v>0.89180000000000004</v>
      </c>
      <c r="H1469" s="173">
        <v>1.1886699999999999</v>
      </c>
      <c r="I1469" s="173">
        <v>0.69081408643409303</v>
      </c>
      <c r="J1469" s="282">
        <v>441599</v>
      </c>
      <c r="K1469" s="282">
        <v>245</v>
      </c>
      <c r="L1469" s="283">
        <v>441354</v>
      </c>
      <c r="M1469" s="171"/>
      <c r="N1469" s="171"/>
      <c r="O1469" s="171"/>
      <c r="P1469" s="171"/>
      <c r="Q1469" s="171"/>
      <c r="R1469" s="171"/>
      <c r="S1469" s="171"/>
      <c r="T1469" s="171"/>
      <c r="U1469" s="171"/>
      <c r="V1469" s="171"/>
      <c r="W1469" s="171"/>
      <c r="X1469" s="171"/>
      <c r="Y1469" s="171"/>
      <c r="Z1469" s="171"/>
      <c r="AA1469" s="171"/>
      <c r="AB1469" s="171"/>
    </row>
    <row r="1470" spans="1:28" ht="15.75" customHeight="1" x14ac:dyDescent="0.2">
      <c r="A1470" s="281">
        <v>686.4</v>
      </c>
      <c r="B1470" s="171" t="s">
        <v>3299</v>
      </c>
      <c r="C1470" s="171" t="s">
        <v>1855</v>
      </c>
      <c r="D1470" s="173">
        <v>-1.65153459568009E-2</v>
      </c>
      <c r="E1470" s="173">
        <v>4.1617169356881603E-2</v>
      </c>
      <c r="F1470" s="173">
        <v>0.98362028468045404</v>
      </c>
      <c r="G1470" s="173">
        <v>0.90656999999999999</v>
      </c>
      <c r="H1470" s="173">
        <v>1.0672200000000001</v>
      </c>
      <c r="I1470" s="173">
        <v>0.69148565609696899</v>
      </c>
      <c r="J1470" s="282">
        <v>439839</v>
      </c>
      <c r="K1470" s="282">
        <v>758</v>
      </c>
      <c r="L1470" s="283">
        <v>439081</v>
      </c>
      <c r="M1470" s="171"/>
      <c r="N1470" s="171"/>
      <c r="O1470" s="171"/>
      <c r="P1470" s="171"/>
      <c r="Q1470" s="171"/>
      <c r="R1470" s="171"/>
      <c r="S1470" s="171"/>
      <c r="T1470" s="171"/>
      <c r="U1470" s="171"/>
      <c r="V1470" s="171"/>
      <c r="W1470" s="171"/>
      <c r="X1470" s="171"/>
      <c r="Y1470" s="171"/>
      <c r="Z1470" s="171"/>
      <c r="AA1470" s="171"/>
      <c r="AB1470" s="171"/>
    </row>
    <row r="1471" spans="1:28" ht="15.75" customHeight="1" x14ac:dyDescent="0.2">
      <c r="A1471" s="281">
        <v>359.1</v>
      </c>
      <c r="B1471" s="171" t="s">
        <v>3300</v>
      </c>
      <c r="C1471" s="171" t="s">
        <v>1878</v>
      </c>
      <c r="D1471" s="173">
        <v>-2.6246850786219401E-2</v>
      </c>
      <c r="E1471" s="173">
        <v>6.6378846160860094E-2</v>
      </c>
      <c r="F1471" s="173">
        <v>0.97409460390910096</v>
      </c>
      <c r="G1471" s="173">
        <v>0.85526000000000002</v>
      </c>
      <c r="H1471" s="173">
        <v>1.10944</v>
      </c>
      <c r="I1471" s="173">
        <v>0.69254042771820401</v>
      </c>
      <c r="J1471" s="282">
        <v>441784</v>
      </c>
      <c r="K1471" s="282">
        <v>299</v>
      </c>
      <c r="L1471" s="283">
        <v>441485</v>
      </c>
      <c r="M1471" s="171"/>
      <c r="N1471" s="171"/>
      <c r="O1471" s="171"/>
      <c r="P1471" s="171"/>
      <c r="Q1471" s="171"/>
      <c r="R1471" s="171"/>
      <c r="S1471" s="171"/>
      <c r="T1471" s="171"/>
      <c r="U1471" s="171"/>
      <c r="V1471" s="171"/>
      <c r="W1471" s="171"/>
      <c r="X1471" s="171"/>
      <c r="Y1471" s="171"/>
      <c r="Z1471" s="171"/>
      <c r="AA1471" s="171"/>
      <c r="AB1471" s="171"/>
    </row>
    <row r="1472" spans="1:28" ht="15.75" customHeight="1" x14ac:dyDescent="0.2">
      <c r="A1472" s="281">
        <v>726.1</v>
      </c>
      <c r="B1472" s="171" t="s">
        <v>3301</v>
      </c>
      <c r="C1472" s="171" t="s">
        <v>1902</v>
      </c>
      <c r="D1472" s="173">
        <v>-2.30358271644052E-3</v>
      </c>
      <c r="E1472" s="173">
        <v>5.9140380746492702E-3</v>
      </c>
      <c r="F1472" s="173">
        <v>0.99769906849407397</v>
      </c>
      <c r="G1472" s="173">
        <v>0.98619999999999997</v>
      </c>
      <c r="H1472" s="173">
        <v>1.0093300000000001</v>
      </c>
      <c r="I1472" s="173">
        <v>0.69689819608712</v>
      </c>
      <c r="J1472" s="282">
        <v>401752</v>
      </c>
      <c r="K1472" s="282">
        <v>42538</v>
      </c>
      <c r="L1472" s="283">
        <v>359214</v>
      </c>
      <c r="M1472" s="171"/>
      <c r="N1472" s="171"/>
      <c r="O1472" s="171"/>
      <c r="P1472" s="171"/>
      <c r="Q1472" s="171"/>
      <c r="R1472" s="171"/>
      <c r="S1472" s="171"/>
      <c r="T1472" s="171"/>
      <c r="U1472" s="171"/>
      <c r="V1472" s="171"/>
      <c r="W1472" s="171"/>
      <c r="X1472" s="171"/>
      <c r="Y1472" s="171"/>
      <c r="Z1472" s="171"/>
      <c r="AA1472" s="171"/>
      <c r="AB1472" s="171"/>
    </row>
    <row r="1473" spans="1:28" ht="15.75" customHeight="1" x14ac:dyDescent="0.2">
      <c r="A1473" s="281">
        <v>386.2</v>
      </c>
      <c r="B1473" s="171" t="s">
        <v>3302</v>
      </c>
      <c r="C1473" s="171" t="s">
        <v>1896</v>
      </c>
      <c r="D1473" s="173">
        <v>-4.1278923026319197E-3</v>
      </c>
      <c r="E1473" s="173">
        <v>1.06267670387E-2</v>
      </c>
      <c r="F1473" s="173">
        <v>0.99588061573401998</v>
      </c>
      <c r="G1473" s="173">
        <v>0.97535000000000005</v>
      </c>
      <c r="H1473" s="173">
        <v>1.01684</v>
      </c>
      <c r="I1473" s="173">
        <v>0.69768829537516597</v>
      </c>
      <c r="J1473" s="282">
        <v>427256</v>
      </c>
      <c r="K1473" s="282">
        <v>11968</v>
      </c>
      <c r="L1473" s="283">
        <v>415288</v>
      </c>
      <c r="M1473" s="171"/>
      <c r="N1473" s="171"/>
      <c r="O1473" s="171"/>
      <c r="P1473" s="171"/>
      <c r="Q1473" s="171"/>
      <c r="R1473" s="171"/>
      <c r="S1473" s="171"/>
      <c r="T1473" s="171"/>
      <c r="U1473" s="171"/>
      <c r="V1473" s="171"/>
      <c r="W1473" s="171"/>
      <c r="X1473" s="171"/>
      <c r="Y1473" s="171"/>
      <c r="Z1473" s="171"/>
      <c r="AA1473" s="171"/>
      <c r="AB1473" s="171"/>
    </row>
    <row r="1474" spans="1:28" ht="15.75" customHeight="1" x14ac:dyDescent="0.2">
      <c r="A1474" s="281">
        <v>286.39999999999998</v>
      </c>
      <c r="B1474" s="171" t="s">
        <v>3303</v>
      </c>
      <c r="C1474" s="171" t="s">
        <v>1852</v>
      </c>
      <c r="D1474" s="173">
        <v>-2.5585395736819401E-2</v>
      </c>
      <c r="E1474" s="173">
        <v>6.5887111655286504E-2</v>
      </c>
      <c r="F1474" s="173">
        <v>0.97473913684473301</v>
      </c>
      <c r="G1474" s="173">
        <v>0.85665000000000002</v>
      </c>
      <c r="H1474" s="173">
        <v>1.1091</v>
      </c>
      <c r="I1474" s="173">
        <v>0.697777974567101</v>
      </c>
      <c r="J1474" s="282">
        <v>440927</v>
      </c>
      <c r="K1474" s="282">
        <v>302</v>
      </c>
      <c r="L1474" s="283">
        <v>440625</v>
      </c>
      <c r="M1474" s="171"/>
      <c r="N1474" s="171"/>
      <c r="O1474" s="171"/>
      <c r="P1474" s="171"/>
      <c r="Q1474" s="171"/>
      <c r="R1474" s="171"/>
      <c r="S1474" s="171"/>
      <c r="T1474" s="171"/>
      <c r="U1474" s="171"/>
      <c r="V1474" s="171"/>
      <c r="W1474" s="171"/>
      <c r="X1474" s="171"/>
      <c r="Y1474" s="171"/>
      <c r="Z1474" s="171"/>
      <c r="AA1474" s="171"/>
      <c r="AB1474" s="171"/>
    </row>
    <row r="1475" spans="1:28" ht="15.75" customHeight="1" x14ac:dyDescent="0.2">
      <c r="A1475" s="281">
        <v>695.8</v>
      </c>
      <c r="B1475" s="171" t="s">
        <v>3304</v>
      </c>
      <c r="C1475" s="171" t="s">
        <v>1855</v>
      </c>
      <c r="D1475" s="173">
        <v>6.46674666777672E-3</v>
      </c>
      <c r="E1475" s="173">
        <v>1.6721202885733599E-2</v>
      </c>
      <c r="F1475" s="173">
        <v>1.00648770121892</v>
      </c>
      <c r="G1475" s="173">
        <v>0.97404000000000002</v>
      </c>
      <c r="H1475" s="173">
        <v>1.0400199999999999</v>
      </c>
      <c r="I1475" s="173">
        <v>0.69894920219208001</v>
      </c>
      <c r="J1475" s="282">
        <v>432613</v>
      </c>
      <c r="K1475" s="282">
        <v>4752</v>
      </c>
      <c r="L1475" s="283">
        <v>427861</v>
      </c>
      <c r="M1475" s="171"/>
      <c r="N1475" s="171"/>
      <c r="O1475" s="171"/>
      <c r="P1475" s="171"/>
      <c r="Q1475" s="171"/>
      <c r="R1475" s="171"/>
      <c r="S1475" s="171"/>
      <c r="T1475" s="171"/>
      <c r="U1475" s="171"/>
      <c r="V1475" s="171"/>
      <c r="W1475" s="171"/>
      <c r="X1475" s="171"/>
      <c r="Y1475" s="171"/>
      <c r="Z1475" s="171"/>
      <c r="AA1475" s="171"/>
      <c r="AB1475" s="171"/>
    </row>
    <row r="1476" spans="1:28" ht="15.75" customHeight="1" x14ac:dyDescent="0.2">
      <c r="A1476" s="281">
        <v>286.7</v>
      </c>
      <c r="B1476" s="171" t="s">
        <v>3305</v>
      </c>
      <c r="C1476" s="171" t="s">
        <v>1852</v>
      </c>
      <c r="D1476" s="173">
        <v>6.4004987142477002E-3</v>
      </c>
      <c r="E1476" s="173">
        <v>1.65698627851248E-2</v>
      </c>
      <c r="F1476" s="173">
        <v>1.0064210256770401</v>
      </c>
      <c r="G1476" s="173">
        <v>0.97426000000000001</v>
      </c>
      <c r="H1476" s="173">
        <v>1.0396399999999999</v>
      </c>
      <c r="I1476" s="173">
        <v>0.69929413230185</v>
      </c>
      <c r="J1476" s="282">
        <v>436989</v>
      </c>
      <c r="K1476" s="282">
        <v>4814</v>
      </c>
      <c r="L1476" s="283">
        <v>432175</v>
      </c>
      <c r="M1476" s="171"/>
      <c r="N1476" s="171"/>
      <c r="O1476" s="171"/>
      <c r="P1476" s="171"/>
      <c r="Q1476" s="171"/>
      <c r="R1476" s="171"/>
      <c r="S1476" s="171"/>
      <c r="T1476" s="171"/>
      <c r="U1476" s="171"/>
      <c r="V1476" s="171"/>
      <c r="W1476" s="171"/>
      <c r="X1476" s="171"/>
      <c r="Y1476" s="171"/>
      <c r="Z1476" s="171"/>
      <c r="AA1476" s="171"/>
      <c r="AB1476" s="171"/>
    </row>
    <row r="1477" spans="1:28" ht="15.75" customHeight="1" x14ac:dyDescent="0.2">
      <c r="A1477" s="281">
        <v>580</v>
      </c>
      <c r="B1477" s="171" t="s">
        <v>3306</v>
      </c>
      <c r="C1477" s="171" t="s">
        <v>1918</v>
      </c>
      <c r="D1477" s="173">
        <v>-5.8265149639599298E-3</v>
      </c>
      <c r="E1477" s="173">
        <v>1.51330118119161E-2</v>
      </c>
      <c r="F1477" s="173">
        <v>0.99419042625562704</v>
      </c>
      <c r="G1477" s="173">
        <v>0.96514</v>
      </c>
      <c r="H1477" s="173">
        <v>1.0241199999999999</v>
      </c>
      <c r="I1477" s="173">
        <v>0.700222462863344</v>
      </c>
      <c r="J1477" s="282">
        <v>436010</v>
      </c>
      <c r="K1477" s="282">
        <v>5795</v>
      </c>
      <c r="L1477" s="283">
        <v>430215</v>
      </c>
      <c r="M1477" s="171"/>
      <c r="N1477" s="171"/>
      <c r="O1477" s="171"/>
      <c r="P1477" s="171"/>
      <c r="Q1477" s="171"/>
      <c r="R1477" s="171"/>
      <c r="S1477" s="171"/>
      <c r="T1477" s="171"/>
      <c r="U1477" s="171"/>
      <c r="V1477" s="171"/>
      <c r="W1477" s="171"/>
      <c r="X1477" s="171"/>
      <c r="Y1477" s="171"/>
      <c r="Z1477" s="171"/>
      <c r="AA1477" s="171"/>
      <c r="AB1477" s="171"/>
    </row>
    <row r="1478" spans="1:28" ht="15.75" customHeight="1" x14ac:dyDescent="0.2">
      <c r="A1478" s="281">
        <v>604.1</v>
      </c>
      <c r="B1478" s="171" t="s">
        <v>3307</v>
      </c>
      <c r="C1478" s="171" t="s">
        <v>1918</v>
      </c>
      <c r="D1478" s="173">
        <v>-7.9742694871614197E-3</v>
      </c>
      <c r="E1478" s="173">
        <v>2.1014435203148801E-2</v>
      </c>
      <c r="F1478" s="173">
        <v>0.99205744065537604</v>
      </c>
      <c r="G1478" s="173">
        <v>0.95203000000000004</v>
      </c>
      <c r="H1478" s="173">
        <v>1.0337700000000001</v>
      </c>
      <c r="I1478" s="173">
        <v>0.70434164212884198</v>
      </c>
      <c r="J1478" s="282">
        <v>440217</v>
      </c>
      <c r="K1478" s="282">
        <v>2977</v>
      </c>
      <c r="L1478" s="283">
        <v>437240</v>
      </c>
      <c r="M1478" s="171"/>
      <c r="N1478" s="171"/>
      <c r="O1478" s="171"/>
      <c r="P1478" s="171"/>
      <c r="Q1478" s="171"/>
      <c r="R1478" s="171"/>
      <c r="S1478" s="171"/>
      <c r="T1478" s="171"/>
      <c r="U1478" s="171"/>
      <c r="V1478" s="171"/>
      <c r="W1478" s="171"/>
      <c r="X1478" s="171"/>
      <c r="Y1478" s="171"/>
      <c r="Z1478" s="171"/>
      <c r="AA1478" s="171"/>
      <c r="AB1478" s="171"/>
    </row>
    <row r="1479" spans="1:28" ht="15.75" customHeight="1" x14ac:dyDescent="0.2">
      <c r="A1479" s="281">
        <v>277.60000000000002</v>
      </c>
      <c r="B1479" s="171" t="s">
        <v>3308</v>
      </c>
      <c r="C1479" s="171" t="s">
        <v>1859</v>
      </c>
      <c r="D1479" s="173">
        <v>-5.5573423953665303E-2</v>
      </c>
      <c r="E1479" s="173">
        <v>0.146639525037361</v>
      </c>
      <c r="F1479" s="173">
        <v>0.94594256627739104</v>
      </c>
      <c r="G1479" s="173">
        <v>0.70965</v>
      </c>
      <c r="H1479" s="173">
        <v>1.26092</v>
      </c>
      <c r="I1479" s="173">
        <v>0.70470283340427597</v>
      </c>
      <c r="J1479" s="282">
        <v>441913</v>
      </c>
      <c r="K1479" s="282">
        <v>61</v>
      </c>
      <c r="L1479" s="283">
        <v>441852</v>
      </c>
      <c r="M1479" s="171"/>
      <c r="N1479" s="171"/>
      <c r="O1479" s="171"/>
      <c r="P1479" s="171"/>
      <c r="Q1479" s="171"/>
      <c r="R1479" s="171"/>
      <c r="S1479" s="171"/>
      <c r="T1479" s="171"/>
      <c r="U1479" s="171"/>
      <c r="V1479" s="171"/>
      <c r="W1479" s="171"/>
      <c r="X1479" s="171"/>
      <c r="Y1479" s="171"/>
      <c r="Z1479" s="171"/>
      <c r="AA1479" s="171"/>
      <c r="AB1479" s="171"/>
    </row>
    <row r="1480" spans="1:28" ht="15.75" customHeight="1" x14ac:dyDescent="0.2">
      <c r="A1480" s="281">
        <v>361.1</v>
      </c>
      <c r="B1480" s="171" t="s">
        <v>3309</v>
      </c>
      <c r="C1480" s="171" t="s">
        <v>1896</v>
      </c>
      <c r="D1480" s="173">
        <v>-6.4112110077474901E-3</v>
      </c>
      <c r="E1480" s="173">
        <v>1.6936242783757102E-2</v>
      </c>
      <c r="F1480" s="173">
        <v>0.99360929695518097</v>
      </c>
      <c r="G1480" s="173">
        <v>0.96116999999999997</v>
      </c>
      <c r="H1480" s="173">
        <v>1.02715</v>
      </c>
      <c r="I1480" s="173">
        <v>0.70502221978508695</v>
      </c>
      <c r="J1480" s="282">
        <v>439564</v>
      </c>
      <c r="K1480" s="282">
        <v>4607</v>
      </c>
      <c r="L1480" s="283">
        <v>434957</v>
      </c>
      <c r="M1480" s="171"/>
      <c r="N1480" s="171"/>
      <c r="O1480" s="171"/>
      <c r="P1480" s="171"/>
      <c r="Q1480" s="171"/>
      <c r="R1480" s="171"/>
      <c r="S1480" s="171"/>
      <c r="T1480" s="171"/>
      <c r="U1480" s="171"/>
      <c r="V1480" s="171"/>
      <c r="W1480" s="171"/>
      <c r="X1480" s="171"/>
      <c r="Y1480" s="171"/>
      <c r="Z1480" s="171"/>
      <c r="AA1480" s="171"/>
      <c r="AB1480" s="171"/>
    </row>
    <row r="1481" spans="1:28" ht="15.75" customHeight="1" x14ac:dyDescent="0.2">
      <c r="A1481" s="281">
        <v>579.20000000000005</v>
      </c>
      <c r="B1481" s="171" t="s">
        <v>3310</v>
      </c>
      <c r="C1481" s="171" t="s">
        <v>1849</v>
      </c>
      <c r="D1481" s="173">
        <v>8.1166994204844006E-3</v>
      </c>
      <c r="E1481" s="173">
        <v>2.1467850654714099E-2</v>
      </c>
      <c r="F1481" s="173">
        <v>1.0081497291288199</v>
      </c>
      <c r="G1481" s="173">
        <v>0.96660999999999997</v>
      </c>
      <c r="H1481" s="173">
        <v>1.0514699999999999</v>
      </c>
      <c r="I1481" s="173">
        <v>0.70536651305405595</v>
      </c>
      <c r="J1481" s="282">
        <v>437521</v>
      </c>
      <c r="K1481" s="282">
        <v>2868</v>
      </c>
      <c r="L1481" s="283">
        <v>434653</v>
      </c>
      <c r="M1481" s="171"/>
      <c r="N1481" s="171"/>
      <c r="O1481" s="171"/>
      <c r="P1481" s="171"/>
      <c r="Q1481" s="171"/>
      <c r="R1481" s="171"/>
      <c r="S1481" s="171"/>
      <c r="T1481" s="171"/>
      <c r="U1481" s="171"/>
      <c r="V1481" s="171"/>
      <c r="W1481" s="171"/>
      <c r="X1481" s="171"/>
      <c r="Y1481" s="171"/>
      <c r="Z1481" s="171"/>
      <c r="AA1481" s="171"/>
      <c r="AB1481" s="171"/>
    </row>
    <row r="1482" spans="1:28" ht="15.75" customHeight="1" x14ac:dyDescent="0.2">
      <c r="A1482" s="281">
        <v>736.4</v>
      </c>
      <c r="B1482" s="171" t="s">
        <v>3311</v>
      </c>
      <c r="C1482" s="171" t="s">
        <v>1902</v>
      </c>
      <c r="D1482" s="173">
        <v>1.17619077625433E-2</v>
      </c>
      <c r="E1482" s="173">
        <v>3.1134978782332401E-2</v>
      </c>
      <c r="F1482" s="173">
        <v>1.0118313509942101</v>
      </c>
      <c r="G1482" s="173">
        <v>0.95193000000000005</v>
      </c>
      <c r="H1482" s="173">
        <v>1.0754999999999999</v>
      </c>
      <c r="I1482" s="173">
        <v>0.70560034425263896</v>
      </c>
      <c r="J1482" s="282">
        <v>440303</v>
      </c>
      <c r="K1482" s="282">
        <v>1358</v>
      </c>
      <c r="L1482" s="283">
        <v>438945</v>
      </c>
      <c r="M1482" s="171"/>
      <c r="N1482" s="171"/>
      <c r="O1482" s="171"/>
      <c r="P1482" s="171"/>
      <c r="Q1482" s="171"/>
      <c r="R1482" s="171"/>
      <c r="S1482" s="171"/>
      <c r="T1482" s="171"/>
      <c r="U1482" s="171"/>
      <c r="V1482" s="171"/>
      <c r="W1482" s="171"/>
      <c r="X1482" s="171"/>
      <c r="Y1482" s="171"/>
      <c r="Z1482" s="171"/>
      <c r="AA1482" s="171"/>
      <c r="AB1482" s="171"/>
    </row>
    <row r="1483" spans="1:28" ht="15.75" customHeight="1" x14ac:dyDescent="0.2">
      <c r="A1483" s="281">
        <v>335</v>
      </c>
      <c r="B1483" s="171" t="s">
        <v>3312</v>
      </c>
      <c r="C1483" s="171" t="s">
        <v>1878</v>
      </c>
      <c r="D1483" s="173">
        <v>8.4407168580345505E-3</v>
      </c>
      <c r="E1483" s="173">
        <v>2.2407370981949799E-2</v>
      </c>
      <c r="F1483" s="173">
        <v>1.0084764401478901</v>
      </c>
      <c r="G1483" s="173">
        <v>0.96514</v>
      </c>
      <c r="H1483" s="173">
        <v>1.05375</v>
      </c>
      <c r="I1483" s="173">
        <v>0.70640119961667103</v>
      </c>
      <c r="J1483" s="282">
        <v>441087</v>
      </c>
      <c r="K1483" s="282">
        <v>2651</v>
      </c>
      <c r="L1483" s="283">
        <v>438436</v>
      </c>
      <c r="M1483" s="171"/>
      <c r="N1483" s="171"/>
      <c r="O1483" s="171"/>
      <c r="P1483" s="171"/>
      <c r="Q1483" s="171"/>
      <c r="R1483" s="171"/>
      <c r="S1483" s="171"/>
      <c r="T1483" s="171"/>
      <c r="U1483" s="171"/>
      <c r="V1483" s="171"/>
      <c r="W1483" s="171"/>
      <c r="X1483" s="171"/>
      <c r="Y1483" s="171"/>
      <c r="Z1483" s="171"/>
      <c r="AA1483" s="171"/>
      <c r="AB1483" s="171"/>
    </row>
    <row r="1484" spans="1:28" ht="15.75" customHeight="1" x14ac:dyDescent="0.2">
      <c r="A1484" s="281">
        <v>743.22</v>
      </c>
      <c r="B1484" s="171" t="s">
        <v>3313</v>
      </c>
      <c r="C1484" s="171" t="s">
        <v>1902</v>
      </c>
      <c r="D1484" s="173">
        <v>3.6573765009518103E-2</v>
      </c>
      <c r="E1484" s="173">
        <v>9.7101370426099898E-2</v>
      </c>
      <c r="F1484" s="173">
        <v>1.037250814012</v>
      </c>
      <c r="G1484" s="173">
        <v>0.85748999999999997</v>
      </c>
      <c r="H1484" s="173">
        <v>1.2546900000000001</v>
      </c>
      <c r="I1484" s="173">
        <v>0.70642963877414999</v>
      </c>
      <c r="J1484" s="282">
        <v>441771</v>
      </c>
      <c r="K1484" s="282">
        <v>139</v>
      </c>
      <c r="L1484" s="283">
        <v>441632</v>
      </c>
      <c r="M1484" s="171"/>
      <c r="N1484" s="171"/>
      <c r="O1484" s="171"/>
      <c r="P1484" s="171"/>
      <c r="Q1484" s="171"/>
      <c r="R1484" s="171"/>
      <c r="S1484" s="171"/>
      <c r="T1484" s="171"/>
      <c r="U1484" s="171"/>
      <c r="V1484" s="171"/>
      <c r="W1484" s="171"/>
      <c r="X1484" s="171"/>
      <c r="Y1484" s="171"/>
      <c r="Z1484" s="171"/>
      <c r="AA1484" s="171"/>
      <c r="AB1484" s="171"/>
    </row>
    <row r="1485" spans="1:28" ht="15.75" customHeight="1" x14ac:dyDescent="0.2">
      <c r="A1485" s="281">
        <v>220</v>
      </c>
      <c r="B1485" s="171" t="s">
        <v>3314</v>
      </c>
      <c r="C1485" s="171" t="s">
        <v>1820</v>
      </c>
      <c r="D1485" s="173">
        <v>-3.4586539806099499E-2</v>
      </c>
      <c r="E1485" s="173">
        <v>9.2325708877295201E-2</v>
      </c>
      <c r="F1485" s="173">
        <v>0.96600473820638</v>
      </c>
      <c r="G1485" s="173">
        <v>0.80610000000000004</v>
      </c>
      <c r="H1485" s="173">
        <v>1.1576299999999999</v>
      </c>
      <c r="I1485" s="173">
        <v>0.707947263879947</v>
      </c>
      <c r="J1485" s="282">
        <v>441724</v>
      </c>
      <c r="K1485" s="282">
        <v>157</v>
      </c>
      <c r="L1485" s="283">
        <v>441567</v>
      </c>
      <c r="M1485" s="171"/>
      <c r="N1485" s="171"/>
      <c r="O1485" s="171"/>
      <c r="P1485" s="171"/>
      <c r="Q1485" s="171"/>
      <c r="R1485" s="171"/>
      <c r="S1485" s="171"/>
      <c r="T1485" s="171"/>
      <c r="U1485" s="171"/>
      <c r="V1485" s="171"/>
      <c r="W1485" s="171"/>
      <c r="X1485" s="171"/>
      <c r="Y1485" s="171"/>
      <c r="Z1485" s="171"/>
      <c r="AA1485" s="171"/>
      <c r="AB1485" s="171"/>
    </row>
    <row r="1486" spans="1:28" ht="15.75" customHeight="1" x14ac:dyDescent="0.2">
      <c r="A1486" s="281">
        <v>465.4</v>
      </c>
      <c r="B1486" s="171" t="s">
        <v>3315</v>
      </c>
      <c r="C1486" s="171" t="s">
        <v>1818</v>
      </c>
      <c r="D1486" s="173">
        <v>1.73243086674491E-2</v>
      </c>
      <c r="E1486" s="173">
        <v>4.6373291758825E-2</v>
      </c>
      <c r="F1486" s="173">
        <v>1.0174752448647999</v>
      </c>
      <c r="G1486" s="173">
        <v>0.92906999999999995</v>
      </c>
      <c r="H1486" s="173">
        <v>1.11429</v>
      </c>
      <c r="I1486" s="173">
        <v>0.70871401866294204</v>
      </c>
      <c r="J1486" s="282">
        <v>438340</v>
      </c>
      <c r="K1486" s="282">
        <v>613</v>
      </c>
      <c r="L1486" s="283">
        <v>437727</v>
      </c>
      <c r="M1486" s="171"/>
      <c r="N1486" s="171"/>
      <c r="O1486" s="171"/>
      <c r="P1486" s="171"/>
      <c r="Q1486" s="171"/>
      <c r="R1486" s="171"/>
      <c r="S1486" s="171"/>
      <c r="T1486" s="171"/>
      <c r="U1486" s="171"/>
      <c r="V1486" s="171"/>
      <c r="W1486" s="171"/>
      <c r="X1486" s="171"/>
      <c r="Y1486" s="171"/>
      <c r="Z1486" s="171"/>
      <c r="AA1486" s="171"/>
      <c r="AB1486" s="171"/>
    </row>
    <row r="1487" spans="1:28" ht="15.75" customHeight="1" x14ac:dyDescent="0.2">
      <c r="A1487" s="281">
        <v>781.2</v>
      </c>
      <c r="B1487" s="171" t="s">
        <v>3316</v>
      </c>
      <c r="C1487" s="171" t="s">
        <v>1914</v>
      </c>
      <c r="D1487" s="173">
        <v>1.54569409653824E-2</v>
      </c>
      <c r="E1487" s="173">
        <v>4.1440331217101299E-2</v>
      </c>
      <c r="F1487" s="173">
        <v>1.01557701735087</v>
      </c>
      <c r="G1487" s="173">
        <v>0.93635000000000002</v>
      </c>
      <c r="H1487" s="173">
        <v>1.10151</v>
      </c>
      <c r="I1487" s="173">
        <v>0.70915387826686205</v>
      </c>
      <c r="J1487" s="282">
        <v>441076</v>
      </c>
      <c r="K1487" s="282">
        <v>768</v>
      </c>
      <c r="L1487" s="283">
        <v>440308</v>
      </c>
      <c r="M1487" s="171"/>
      <c r="N1487" s="171"/>
      <c r="O1487" s="171"/>
      <c r="P1487" s="171"/>
      <c r="Q1487" s="171"/>
      <c r="R1487" s="171"/>
      <c r="S1487" s="171"/>
      <c r="T1487" s="171"/>
      <c r="U1487" s="171"/>
      <c r="V1487" s="171"/>
      <c r="W1487" s="171"/>
      <c r="X1487" s="171"/>
      <c r="Y1487" s="171"/>
      <c r="Z1487" s="171"/>
      <c r="AA1487" s="171"/>
      <c r="AB1487" s="171"/>
    </row>
    <row r="1488" spans="1:28" ht="15.75" customHeight="1" x14ac:dyDescent="0.2">
      <c r="A1488" s="281">
        <v>411.9</v>
      </c>
      <c r="B1488" s="171" t="s">
        <v>3317</v>
      </c>
      <c r="C1488" s="171" t="s">
        <v>1831</v>
      </c>
      <c r="D1488" s="173">
        <v>1.2265649410116E-2</v>
      </c>
      <c r="E1488" s="173">
        <v>3.2895927469135999E-2</v>
      </c>
      <c r="F1488" s="173">
        <v>1.0123411809865499</v>
      </c>
      <c r="G1488" s="173">
        <v>0.94913000000000003</v>
      </c>
      <c r="H1488" s="173">
        <v>1.0797600000000001</v>
      </c>
      <c r="I1488" s="173">
        <v>0.70925097208751098</v>
      </c>
      <c r="J1488" s="282">
        <v>437456</v>
      </c>
      <c r="K1488" s="282">
        <v>1210</v>
      </c>
      <c r="L1488" s="283">
        <v>436246</v>
      </c>
      <c r="M1488" s="171"/>
      <c r="N1488" s="171"/>
      <c r="O1488" s="171"/>
      <c r="P1488" s="171"/>
      <c r="Q1488" s="171"/>
      <c r="R1488" s="171"/>
      <c r="S1488" s="171"/>
      <c r="T1488" s="171"/>
      <c r="U1488" s="171"/>
      <c r="V1488" s="171"/>
      <c r="W1488" s="171"/>
      <c r="X1488" s="171"/>
      <c r="Y1488" s="171"/>
      <c r="Z1488" s="171"/>
      <c r="AA1488" s="171"/>
      <c r="AB1488" s="171"/>
    </row>
    <row r="1489" spans="1:28" ht="15.75" customHeight="1" x14ac:dyDescent="0.2">
      <c r="A1489" s="281">
        <v>560.20000000000005</v>
      </c>
      <c r="B1489" s="171" t="s">
        <v>3318</v>
      </c>
      <c r="C1489" s="171" t="s">
        <v>1849</v>
      </c>
      <c r="D1489" s="173">
        <v>1.40346111165606E-2</v>
      </c>
      <c r="E1489" s="173">
        <v>3.7698475123803601E-2</v>
      </c>
      <c r="F1489" s="173">
        <v>1.01413355862587</v>
      </c>
      <c r="G1489" s="173">
        <v>0.94189999999999996</v>
      </c>
      <c r="H1489" s="173">
        <v>1.0919000000000001</v>
      </c>
      <c r="I1489" s="173">
        <v>0.70967998811316402</v>
      </c>
      <c r="J1489" s="282">
        <v>439160</v>
      </c>
      <c r="K1489" s="282">
        <v>926</v>
      </c>
      <c r="L1489" s="283">
        <v>438234</v>
      </c>
      <c r="M1489" s="171"/>
      <c r="N1489" s="171"/>
      <c r="O1489" s="171"/>
      <c r="P1489" s="171"/>
      <c r="Q1489" s="171"/>
      <c r="R1489" s="171"/>
      <c r="S1489" s="171"/>
      <c r="T1489" s="171"/>
      <c r="U1489" s="171"/>
      <c r="V1489" s="171"/>
      <c r="W1489" s="171"/>
      <c r="X1489" s="171"/>
      <c r="Y1489" s="171"/>
      <c r="Z1489" s="171"/>
      <c r="AA1489" s="171"/>
      <c r="AB1489" s="171"/>
    </row>
    <row r="1490" spans="1:28" ht="15.75" customHeight="1" x14ac:dyDescent="0.2">
      <c r="A1490" s="281">
        <v>227.3</v>
      </c>
      <c r="B1490" s="171" t="s">
        <v>3319</v>
      </c>
      <c r="C1490" s="171" t="s">
        <v>1820</v>
      </c>
      <c r="D1490" s="173">
        <v>-9.9109199062693398E-3</v>
      </c>
      <c r="E1490" s="173">
        <v>2.6724169118028E-2</v>
      </c>
      <c r="F1490" s="173">
        <v>0.99013803140942602</v>
      </c>
      <c r="G1490" s="173">
        <v>0.93960999999999995</v>
      </c>
      <c r="H1490" s="173">
        <v>1.04338</v>
      </c>
      <c r="I1490" s="173">
        <v>0.71074196128867695</v>
      </c>
      <c r="J1490" s="282">
        <v>441518</v>
      </c>
      <c r="K1490" s="282">
        <v>1847</v>
      </c>
      <c r="L1490" s="283">
        <v>439671</v>
      </c>
      <c r="M1490" s="171"/>
      <c r="N1490" s="171"/>
      <c r="O1490" s="171"/>
      <c r="P1490" s="171"/>
      <c r="Q1490" s="171"/>
      <c r="R1490" s="171"/>
      <c r="S1490" s="171"/>
      <c r="T1490" s="171"/>
      <c r="U1490" s="171"/>
      <c r="V1490" s="171"/>
      <c r="W1490" s="171"/>
      <c r="X1490" s="171"/>
      <c r="Y1490" s="171"/>
      <c r="Z1490" s="171"/>
      <c r="AA1490" s="171"/>
      <c r="AB1490" s="171"/>
    </row>
    <row r="1491" spans="1:28" ht="15.75" customHeight="1" x14ac:dyDescent="0.2">
      <c r="A1491" s="281">
        <v>751.12</v>
      </c>
      <c r="B1491" s="171" t="s">
        <v>3320</v>
      </c>
      <c r="C1491" s="171" t="s">
        <v>2247</v>
      </c>
      <c r="D1491" s="173">
        <v>-1.8443130793837199E-2</v>
      </c>
      <c r="E1491" s="173">
        <v>5.0043091374310802E-2</v>
      </c>
      <c r="F1491" s="173">
        <v>0.98172590297708995</v>
      </c>
      <c r="G1491" s="173">
        <v>0.89000999999999997</v>
      </c>
      <c r="H1491" s="173">
        <v>1.0829</v>
      </c>
      <c r="I1491" s="173">
        <v>0.71246690221276499</v>
      </c>
      <c r="J1491" s="282">
        <v>440674</v>
      </c>
      <c r="K1491" s="282">
        <v>525</v>
      </c>
      <c r="L1491" s="283">
        <v>440149</v>
      </c>
      <c r="M1491" s="171"/>
      <c r="N1491" s="171"/>
      <c r="O1491" s="171"/>
      <c r="P1491" s="171"/>
      <c r="Q1491" s="171"/>
      <c r="R1491" s="171"/>
      <c r="S1491" s="171"/>
      <c r="T1491" s="171"/>
      <c r="U1491" s="171"/>
      <c r="V1491" s="171"/>
      <c r="W1491" s="171"/>
      <c r="X1491" s="171"/>
      <c r="Y1491" s="171"/>
      <c r="Z1491" s="171"/>
      <c r="AA1491" s="171"/>
      <c r="AB1491" s="171"/>
    </row>
    <row r="1492" spans="1:28" ht="15.75" customHeight="1" x14ac:dyDescent="0.2">
      <c r="A1492" s="281">
        <v>302.10000000000002</v>
      </c>
      <c r="B1492" s="171" t="s">
        <v>3321</v>
      </c>
      <c r="C1492" s="171" t="s">
        <v>1816</v>
      </c>
      <c r="D1492" s="173">
        <v>8.9604065107153404E-3</v>
      </c>
      <c r="E1492" s="173">
        <v>2.4482637531820901E-2</v>
      </c>
      <c r="F1492" s="173">
        <v>1.00900067112572</v>
      </c>
      <c r="G1492" s="173">
        <v>0.96172999999999997</v>
      </c>
      <c r="H1492" s="173">
        <v>1.0586</v>
      </c>
      <c r="I1492" s="173">
        <v>0.71437235464237903</v>
      </c>
      <c r="J1492" s="282">
        <v>437511</v>
      </c>
      <c r="K1492" s="282">
        <v>2213</v>
      </c>
      <c r="L1492" s="283">
        <v>435298</v>
      </c>
      <c r="M1492" s="171"/>
      <c r="N1492" s="171"/>
      <c r="O1492" s="171"/>
      <c r="P1492" s="171"/>
      <c r="Q1492" s="171"/>
      <c r="R1492" s="171"/>
      <c r="S1492" s="171"/>
      <c r="T1492" s="171"/>
      <c r="U1492" s="171"/>
      <c r="V1492" s="171"/>
      <c r="W1492" s="171"/>
      <c r="X1492" s="171"/>
      <c r="Y1492" s="171"/>
      <c r="Z1492" s="171"/>
      <c r="AA1492" s="171"/>
      <c r="AB1492" s="171"/>
    </row>
    <row r="1493" spans="1:28" ht="15.75" customHeight="1" x14ac:dyDescent="0.2">
      <c r="A1493" s="281">
        <v>941</v>
      </c>
      <c r="B1493" s="171" t="s">
        <v>3322</v>
      </c>
      <c r="C1493" s="171" t="s">
        <v>1938</v>
      </c>
      <c r="D1493" s="173">
        <v>4.0820470357929003E-2</v>
      </c>
      <c r="E1493" s="173">
        <v>0.11187028528655101</v>
      </c>
      <c r="F1493" s="173">
        <v>1.04166507899879</v>
      </c>
      <c r="G1493" s="173">
        <v>0.83657000000000004</v>
      </c>
      <c r="H1493" s="173">
        <v>1.29704</v>
      </c>
      <c r="I1493" s="173">
        <v>0.71519270544326796</v>
      </c>
      <c r="J1493" s="282">
        <v>441067</v>
      </c>
      <c r="K1493" s="282">
        <v>105</v>
      </c>
      <c r="L1493" s="283">
        <v>440962</v>
      </c>
      <c r="M1493" s="171"/>
      <c r="N1493" s="171"/>
      <c r="O1493" s="171"/>
      <c r="P1493" s="171"/>
      <c r="Q1493" s="171"/>
      <c r="R1493" s="171"/>
      <c r="S1493" s="171"/>
      <c r="T1493" s="171"/>
      <c r="U1493" s="171"/>
      <c r="V1493" s="171"/>
      <c r="W1493" s="171"/>
      <c r="X1493" s="171"/>
      <c r="Y1493" s="171"/>
      <c r="Z1493" s="171"/>
      <c r="AA1493" s="171"/>
      <c r="AB1493" s="171"/>
    </row>
    <row r="1494" spans="1:28" ht="15.75" customHeight="1" x14ac:dyDescent="0.2">
      <c r="A1494" s="281">
        <v>323</v>
      </c>
      <c r="B1494" s="171" t="s">
        <v>3323</v>
      </c>
      <c r="C1494" s="171" t="s">
        <v>1878</v>
      </c>
      <c r="D1494" s="173">
        <v>-1.82911428024056E-2</v>
      </c>
      <c r="E1494" s="173">
        <v>5.0200832490969099E-2</v>
      </c>
      <c r="F1494" s="173">
        <v>0.98187512486490003</v>
      </c>
      <c r="G1494" s="173">
        <v>0.88987000000000005</v>
      </c>
      <c r="H1494" s="173">
        <v>1.0833999999999999</v>
      </c>
      <c r="I1494" s="173">
        <v>0.71558968463796802</v>
      </c>
      <c r="J1494" s="282">
        <v>441350</v>
      </c>
      <c r="K1494" s="282">
        <v>521</v>
      </c>
      <c r="L1494" s="283">
        <v>440829</v>
      </c>
      <c r="M1494" s="171"/>
      <c r="N1494" s="171"/>
      <c r="O1494" s="171"/>
      <c r="P1494" s="171"/>
      <c r="Q1494" s="171"/>
      <c r="R1494" s="171"/>
      <c r="S1494" s="171"/>
      <c r="T1494" s="171"/>
      <c r="U1494" s="171"/>
      <c r="V1494" s="171"/>
      <c r="W1494" s="171"/>
      <c r="X1494" s="171"/>
      <c r="Y1494" s="171"/>
      <c r="Z1494" s="171"/>
      <c r="AA1494" s="171"/>
      <c r="AB1494" s="171"/>
    </row>
    <row r="1495" spans="1:28" ht="15.75" customHeight="1" x14ac:dyDescent="0.2">
      <c r="A1495" s="281">
        <v>716.1</v>
      </c>
      <c r="B1495" s="171" t="s">
        <v>3324</v>
      </c>
      <c r="C1495" s="171" t="s">
        <v>1902</v>
      </c>
      <c r="D1495" s="173">
        <v>-1.26035746918212E-2</v>
      </c>
      <c r="E1495" s="173">
        <v>3.4592648259268999E-2</v>
      </c>
      <c r="F1495" s="173">
        <v>0.98747551772458997</v>
      </c>
      <c r="G1495" s="173">
        <v>0.92274</v>
      </c>
      <c r="H1495" s="173">
        <v>1.0567500000000001</v>
      </c>
      <c r="I1495" s="173">
        <v>0.71560220795543505</v>
      </c>
      <c r="J1495" s="282">
        <v>440680</v>
      </c>
      <c r="K1495" s="282">
        <v>1100</v>
      </c>
      <c r="L1495" s="283">
        <v>439580</v>
      </c>
      <c r="M1495" s="171"/>
      <c r="N1495" s="171"/>
      <c r="O1495" s="171"/>
      <c r="P1495" s="171"/>
      <c r="Q1495" s="171"/>
      <c r="R1495" s="171"/>
      <c r="S1495" s="171"/>
      <c r="T1495" s="171"/>
      <c r="U1495" s="171"/>
      <c r="V1495" s="171"/>
      <c r="W1495" s="171"/>
      <c r="X1495" s="171"/>
      <c r="Y1495" s="171"/>
      <c r="Z1495" s="171"/>
      <c r="AA1495" s="171"/>
      <c r="AB1495" s="171"/>
    </row>
    <row r="1496" spans="1:28" ht="15.75" customHeight="1" x14ac:dyDescent="0.2">
      <c r="A1496" s="281">
        <v>750.2</v>
      </c>
      <c r="B1496" s="171" t="s">
        <v>3325</v>
      </c>
      <c r="C1496" s="171" t="s">
        <v>2247</v>
      </c>
      <c r="D1496" s="173">
        <v>1.3880769897810501E-2</v>
      </c>
      <c r="E1496" s="173">
        <v>3.8678421371955297E-2</v>
      </c>
      <c r="F1496" s="173">
        <v>1.01397755508344</v>
      </c>
      <c r="G1496" s="173">
        <v>0.93994999999999995</v>
      </c>
      <c r="H1496" s="173">
        <v>1.0938399999999999</v>
      </c>
      <c r="I1496" s="173">
        <v>0.71968760790794195</v>
      </c>
      <c r="J1496" s="282">
        <v>438611</v>
      </c>
      <c r="K1496" s="282">
        <v>879</v>
      </c>
      <c r="L1496" s="283">
        <v>437732</v>
      </c>
      <c r="M1496" s="171"/>
      <c r="N1496" s="171"/>
      <c r="O1496" s="171"/>
      <c r="P1496" s="171"/>
      <c r="Q1496" s="171"/>
      <c r="R1496" s="171"/>
      <c r="S1496" s="171"/>
      <c r="T1496" s="171"/>
      <c r="U1496" s="171"/>
      <c r="V1496" s="171"/>
      <c r="W1496" s="171"/>
      <c r="X1496" s="171"/>
      <c r="Y1496" s="171"/>
      <c r="Z1496" s="171"/>
      <c r="AA1496" s="171"/>
      <c r="AB1496" s="171"/>
    </row>
    <row r="1497" spans="1:28" ht="15.75" customHeight="1" x14ac:dyDescent="0.2">
      <c r="A1497" s="281">
        <v>395.4</v>
      </c>
      <c r="B1497" s="171" t="s">
        <v>3326</v>
      </c>
      <c r="C1497" s="171" t="s">
        <v>1831</v>
      </c>
      <c r="D1497" s="173">
        <v>2.6609374085690699E-2</v>
      </c>
      <c r="E1497" s="173">
        <v>7.4443195127359502E-2</v>
      </c>
      <c r="F1497" s="173">
        <v>1.0269665646483099</v>
      </c>
      <c r="G1497" s="173">
        <v>0.88754</v>
      </c>
      <c r="H1497" s="173">
        <v>1.1882900000000001</v>
      </c>
      <c r="I1497" s="173">
        <v>0.72075843020163</v>
      </c>
      <c r="J1497" s="282">
        <v>439895</v>
      </c>
      <c r="K1497" s="282">
        <v>236</v>
      </c>
      <c r="L1497" s="283">
        <v>439659</v>
      </c>
      <c r="M1497" s="171"/>
      <c r="N1497" s="171"/>
      <c r="O1497" s="171"/>
      <c r="P1497" s="171"/>
      <c r="Q1497" s="171"/>
      <c r="R1497" s="171"/>
      <c r="S1497" s="171"/>
      <c r="T1497" s="171"/>
      <c r="U1497" s="171"/>
      <c r="V1497" s="171"/>
      <c r="W1497" s="171"/>
      <c r="X1497" s="171"/>
      <c r="Y1497" s="171"/>
      <c r="Z1497" s="171"/>
      <c r="AA1497" s="171"/>
      <c r="AB1497" s="171"/>
    </row>
    <row r="1498" spans="1:28" ht="15.75" customHeight="1" x14ac:dyDescent="0.2">
      <c r="A1498" s="281">
        <v>696.42</v>
      </c>
      <c r="B1498" s="171" t="s">
        <v>3327</v>
      </c>
      <c r="C1498" s="171" t="s">
        <v>1855</v>
      </c>
      <c r="D1498" s="173">
        <v>7.6450110598721898E-3</v>
      </c>
      <c r="E1498" s="173">
        <v>2.1427762811372202E-2</v>
      </c>
      <c r="F1498" s="173">
        <v>1.0076743087697699</v>
      </c>
      <c r="G1498" s="173">
        <v>0.96623000000000003</v>
      </c>
      <c r="H1498" s="173">
        <v>1.0508999999999999</v>
      </c>
      <c r="I1498" s="173">
        <v>0.72125602619546803</v>
      </c>
      <c r="J1498" s="282">
        <v>441196</v>
      </c>
      <c r="K1498" s="282">
        <v>2884</v>
      </c>
      <c r="L1498" s="283">
        <v>438312</v>
      </c>
      <c r="M1498" s="171"/>
      <c r="N1498" s="171"/>
      <c r="O1498" s="171"/>
      <c r="P1498" s="171"/>
      <c r="Q1498" s="171"/>
      <c r="R1498" s="171"/>
      <c r="S1498" s="171"/>
      <c r="T1498" s="171"/>
      <c r="U1498" s="171"/>
      <c r="V1498" s="171"/>
      <c r="W1498" s="171"/>
      <c r="X1498" s="171"/>
      <c r="Y1498" s="171"/>
      <c r="Z1498" s="171"/>
      <c r="AA1498" s="171"/>
      <c r="AB1498" s="171"/>
    </row>
    <row r="1499" spans="1:28" ht="15.75" customHeight="1" x14ac:dyDescent="0.2">
      <c r="A1499" s="281">
        <v>360</v>
      </c>
      <c r="B1499" s="171" t="s">
        <v>3328</v>
      </c>
      <c r="C1499" s="171" t="s">
        <v>1896</v>
      </c>
      <c r="D1499" s="173">
        <v>-1.1474849096166299E-2</v>
      </c>
      <c r="E1499" s="173">
        <v>3.2539629321977799E-2</v>
      </c>
      <c r="F1499" s="173">
        <v>0.98859073588576896</v>
      </c>
      <c r="G1499" s="173">
        <v>0.92750999999999995</v>
      </c>
      <c r="H1499" s="173">
        <v>1.05369</v>
      </c>
      <c r="I1499" s="173">
        <v>0.724356635972074</v>
      </c>
      <c r="J1499" s="282">
        <v>439542</v>
      </c>
      <c r="K1499" s="282">
        <v>1241</v>
      </c>
      <c r="L1499" s="283">
        <v>438301</v>
      </c>
      <c r="M1499" s="171"/>
      <c r="N1499" s="171"/>
      <c r="O1499" s="171"/>
      <c r="P1499" s="171"/>
      <c r="Q1499" s="171"/>
      <c r="R1499" s="171"/>
      <c r="S1499" s="171"/>
      <c r="T1499" s="171"/>
      <c r="U1499" s="171"/>
      <c r="V1499" s="171"/>
      <c r="W1499" s="171"/>
      <c r="X1499" s="171"/>
      <c r="Y1499" s="171"/>
      <c r="Z1499" s="171"/>
      <c r="AA1499" s="171"/>
      <c r="AB1499" s="171"/>
    </row>
    <row r="1500" spans="1:28" ht="15.75" customHeight="1" x14ac:dyDescent="0.2">
      <c r="A1500" s="281">
        <v>350.1</v>
      </c>
      <c r="B1500" s="171" t="s">
        <v>3329</v>
      </c>
      <c r="C1500" s="171" t="s">
        <v>1878</v>
      </c>
      <c r="D1500" s="173">
        <v>3.0781941793909199E-3</v>
      </c>
      <c r="E1500" s="173">
        <v>8.7319046318585607E-3</v>
      </c>
      <c r="F1500" s="173">
        <v>1.00308293668396</v>
      </c>
      <c r="G1500" s="173">
        <v>0.98606000000000005</v>
      </c>
      <c r="H1500" s="173">
        <v>1.0204</v>
      </c>
      <c r="I1500" s="173">
        <v>0.72444633343307496</v>
      </c>
      <c r="J1500" s="282">
        <v>422953</v>
      </c>
      <c r="K1500" s="282">
        <v>17958</v>
      </c>
      <c r="L1500" s="283">
        <v>404995</v>
      </c>
      <c r="M1500" s="171"/>
      <c r="N1500" s="171"/>
      <c r="O1500" s="171"/>
      <c r="P1500" s="171"/>
      <c r="Q1500" s="171"/>
      <c r="R1500" s="171"/>
      <c r="S1500" s="171"/>
      <c r="T1500" s="171"/>
      <c r="U1500" s="171"/>
      <c r="V1500" s="171"/>
      <c r="W1500" s="171"/>
      <c r="X1500" s="171"/>
      <c r="Y1500" s="171"/>
      <c r="Z1500" s="171"/>
      <c r="AA1500" s="171"/>
      <c r="AB1500" s="171"/>
    </row>
    <row r="1501" spans="1:28" ht="15.75" customHeight="1" x14ac:dyDescent="0.2">
      <c r="A1501" s="281">
        <v>303.31</v>
      </c>
      <c r="B1501" s="171" t="s">
        <v>3330</v>
      </c>
      <c r="C1501" s="171" t="s">
        <v>1816</v>
      </c>
      <c r="D1501" s="173">
        <v>5.0424762882701701E-2</v>
      </c>
      <c r="E1501" s="173">
        <v>0.14305090417156899</v>
      </c>
      <c r="F1501" s="173">
        <v>1.0517177321678599</v>
      </c>
      <c r="G1501" s="173">
        <v>0.79457</v>
      </c>
      <c r="H1501" s="173">
        <v>1.39209</v>
      </c>
      <c r="I1501" s="173">
        <v>0.72446688717866603</v>
      </c>
      <c r="J1501" s="282">
        <v>441660</v>
      </c>
      <c r="K1501" s="282">
        <v>64</v>
      </c>
      <c r="L1501" s="283">
        <v>441596</v>
      </c>
      <c r="M1501" s="171"/>
      <c r="N1501" s="171"/>
      <c r="O1501" s="171"/>
      <c r="P1501" s="171"/>
      <c r="Q1501" s="171"/>
      <c r="R1501" s="171"/>
      <c r="S1501" s="171"/>
      <c r="T1501" s="171"/>
      <c r="U1501" s="171"/>
      <c r="V1501" s="171"/>
      <c r="W1501" s="171"/>
      <c r="X1501" s="171"/>
      <c r="Y1501" s="171"/>
      <c r="Z1501" s="171"/>
      <c r="AA1501" s="171"/>
      <c r="AB1501" s="171"/>
    </row>
    <row r="1502" spans="1:28" ht="15.75" customHeight="1" x14ac:dyDescent="0.2">
      <c r="A1502" s="281">
        <v>418.1</v>
      </c>
      <c r="B1502" s="171" t="s">
        <v>3331</v>
      </c>
      <c r="C1502" s="171" t="s">
        <v>1831</v>
      </c>
      <c r="D1502" s="173">
        <v>-8.4880116097590004E-3</v>
      </c>
      <c r="E1502" s="173">
        <v>2.4131081940621399E-2</v>
      </c>
      <c r="F1502" s="173">
        <v>0.99154790985499996</v>
      </c>
      <c r="G1502" s="173">
        <v>0.94574000000000003</v>
      </c>
      <c r="H1502" s="173">
        <v>1.0395700000000001</v>
      </c>
      <c r="I1502" s="173">
        <v>0.72502875740475903</v>
      </c>
      <c r="J1502" s="282">
        <v>433961</v>
      </c>
      <c r="K1502" s="282">
        <v>2262</v>
      </c>
      <c r="L1502" s="283">
        <v>431699</v>
      </c>
      <c r="M1502" s="171"/>
      <c r="N1502" s="171"/>
      <c r="O1502" s="171"/>
      <c r="P1502" s="171"/>
      <c r="Q1502" s="171"/>
      <c r="R1502" s="171"/>
      <c r="S1502" s="171"/>
      <c r="T1502" s="171"/>
      <c r="U1502" s="171"/>
      <c r="V1502" s="171"/>
      <c r="W1502" s="171"/>
      <c r="X1502" s="171"/>
      <c r="Y1502" s="171"/>
      <c r="Z1502" s="171"/>
      <c r="AA1502" s="171"/>
      <c r="AB1502" s="171"/>
    </row>
    <row r="1503" spans="1:28" ht="15.75" customHeight="1" x14ac:dyDescent="0.2">
      <c r="A1503" s="281">
        <v>733.2</v>
      </c>
      <c r="B1503" s="171" t="s">
        <v>3332</v>
      </c>
      <c r="C1503" s="171" t="s">
        <v>1902</v>
      </c>
      <c r="D1503" s="173">
        <v>-1.7616254283433001E-2</v>
      </c>
      <c r="E1503" s="173">
        <v>5.0267870364569103E-2</v>
      </c>
      <c r="F1503" s="173">
        <v>0.98253800477359599</v>
      </c>
      <c r="G1503" s="173">
        <v>0.89034999999999997</v>
      </c>
      <c r="H1503" s="173">
        <v>1.0842700000000001</v>
      </c>
      <c r="I1503" s="173">
        <v>0.72600281243873399</v>
      </c>
      <c r="J1503" s="282">
        <v>439775</v>
      </c>
      <c r="K1503" s="282">
        <v>521</v>
      </c>
      <c r="L1503" s="283">
        <v>439254</v>
      </c>
      <c r="M1503" s="171"/>
      <c r="N1503" s="171"/>
      <c r="O1503" s="171"/>
      <c r="P1503" s="171"/>
      <c r="Q1503" s="171"/>
      <c r="R1503" s="171"/>
      <c r="S1503" s="171"/>
      <c r="T1503" s="171"/>
      <c r="U1503" s="171"/>
      <c r="V1503" s="171"/>
      <c r="W1503" s="171"/>
      <c r="X1503" s="171"/>
      <c r="Y1503" s="171"/>
      <c r="Z1503" s="171"/>
      <c r="AA1503" s="171"/>
      <c r="AB1503" s="171"/>
    </row>
    <row r="1504" spans="1:28" ht="15.75" customHeight="1" x14ac:dyDescent="0.2">
      <c r="A1504" s="281">
        <v>961.1</v>
      </c>
      <c r="B1504" s="171" t="s">
        <v>3333</v>
      </c>
      <c r="C1504" s="171" t="s">
        <v>1938</v>
      </c>
      <c r="D1504" s="173">
        <v>2.2270875757849799E-2</v>
      </c>
      <c r="E1504" s="173">
        <v>6.3794074819310695E-2</v>
      </c>
      <c r="F1504" s="173">
        <v>1.0225207230365401</v>
      </c>
      <c r="G1504" s="173">
        <v>0.90234000000000003</v>
      </c>
      <c r="H1504" s="173">
        <v>1.1587099999999999</v>
      </c>
      <c r="I1504" s="173">
        <v>0.72700995028788695</v>
      </c>
      <c r="J1504" s="282">
        <v>440752</v>
      </c>
      <c r="K1504" s="282">
        <v>322</v>
      </c>
      <c r="L1504" s="283">
        <v>440430</v>
      </c>
      <c r="M1504" s="171"/>
      <c r="N1504" s="171"/>
      <c r="O1504" s="171"/>
      <c r="P1504" s="171"/>
      <c r="Q1504" s="171"/>
      <c r="R1504" s="171"/>
      <c r="S1504" s="171"/>
      <c r="T1504" s="171"/>
      <c r="U1504" s="171"/>
      <c r="V1504" s="171"/>
      <c r="W1504" s="171"/>
      <c r="X1504" s="171"/>
      <c r="Y1504" s="171"/>
      <c r="Z1504" s="171"/>
      <c r="AA1504" s="171"/>
      <c r="AB1504" s="171"/>
    </row>
    <row r="1505" spans="1:28" ht="15.75" customHeight="1" x14ac:dyDescent="0.2">
      <c r="A1505" s="281">
        <v>614.29999999999995</v>
      </c>
      <c r="B1505" s="171" t="s">
        <v>3334</v>
      </c>
      <c r="C1505" s="171" t="s">
        <v>1918</v>
      </c>
      <c r="D1505" s="173">
        <v>-2.5125457763841199E-2</v>
      </c>
      <c r="E1505" s="173">
        <v>7.2041661576310298E-2</v>
      </c>
      <c r="F1505" s="173">
        <v>0.97518755950291502</v>
      </c>
      <c r="G1505" s="173">
        <v>0.84677000000000002</v>
      </c>
      <c r="H1505" s="173">
        <v>1.1230800000000001</v>
      </c>
      <c r="I1505" s="173">
        <v>0.72726732902864299</v>
      </c>
      <c r="J1505" s="282">
        <v>441420</v>
      </c>
      <c r="K1505" s="282">
        <v>257</v>
      </c>
      <c r="L1505" s="283">
        <v>441163</v>
      </c>
      <c r="M1505" s="171"/>
      <c r="N1505" s="171"/>
      <c r="O1505" s="171"/>
      <c r="P1505" s="171"/>
      <c r="Q1505" s="171"/>
      <c r="R1505" s="171"/>
      <c r="S1505" s="171"/>
      <c r="T1505" s="171"/>
      <c r="U1505" s="171"/>
      <c r="V1505" s="171"/>
      <c r="W1505" s="171"/>
      <c r="X1505" s="171"/>
      <c r="Y1505" s="171"/>
      <c r="Z1505" s="171"/>
      <c r="AA1505" s="171"/>
      <c r="AB1505" s="171"/>
    </row>
    <row r="1506" spans="1:28" ht="15.75" customHeight="1" x14ac:dyDescent="0.2">
      <c r="A1506" s="281">
        <v>253.1</v>
      </c>
      <c r="B1506" s="171" t="s">
        <v>3335</v>
      </c>
      <c r="C1506" s="171" t="s">
        <v>1859</v>
      </c>
      <c r="D1506" s="173">
        <v>-1.3708758448557901E-2</v>
      </c>
      <c r="E1506" s="173">
        <v>3.9415428908846598E-2</v>
      </c>
      <c r="F1506" s="173">
        <v>0.98638477866679297</v>
      </c>
      <c r="G1506" s="173">
        <v>0.91305000000000003</v>
      </c>
      <c r="H1506" s="173">
        <v>1.0656099999999999</v>
      </c>
      <c r="I1506" s="173">
        <v>0.72798901248849901</v>
      </c>
      <c r="J1506" s="282">
        <v>441401</v>
      </c>
      <c r="K1506" s="282">
        <v>850</v>
      </c>
      <c r="L1506" s="283">
        <v>440551</v>
      </c>
      <c r="M1506" s="171"/>
      <c r="N1506" s="171"/>
      <c r="O1506" s="171"/>
      <c r="P1506" s="171"/>
      <c r="Q1506" s="171"/>
      <c r="R1506" s="171"/>
      <c r="S1506" s="171"/>
      <c r="T1506" s="171"/>
      <c r="U1506" s="171"/>
      <c r="V1506" s="171"/>
      <c r="W1506" s="171"/>
      <c r="X1506" s="171"/>
      <c r="Y1506" s="171"/>
      <c r="Z1506" s="171"/>
      <c r="AA1506" s="171"/>
      <c r="AB1506" s="171"/>
    </row>
    <row r="1507" spans="1:28" ht="15.75" customHeight="1" x14ac:dyDescent="0.2">
      <c r="A1507" s="281">
        <v>279</v>
      </c>
      <c r="B1507" s="171" t="s">
        <v>3336</v>
      </c>
      <c r="C1507" s="171" t="s">
        <v>1859</v>
      </c>
      <c r="D1507" s="173">
        <v>-9.9224469422413593E-3</v>
      </c>
      <c r="E1507" s="173">
        <v>2.8561375264531501E-2</v>
      </c>
      <c r="F1507" s="173">
        <v>0.990126618118502</v>
      </c>
      <c r="G1507" s="173">
        <v>0.93622000000000005</v>
      </c>
      <c r="H1507" s="173">
        <v>1.0471299999999999</v>
      </c>
      <c r="I1507" s="173">
        <v>0.72828491125924499</v>
      </c>
      <c r="J1507" s="282">
        <v>440203</v>
      </c>
      <c r="K1507" s="282">
        <v>1615</v>
      </c>
      <c r="L1507" s="283">
        <v>438588</v>
      </c>
      <c r="M1507" s="171"/>
      <c r="N1507" s="171"/>
      <c r="O1507" s="171"/>
      <c r="P1507" s="171"/>
      <c r="Q1507" s="171"/>
      <c r="R1507" s="171"/>
      <c r="S1507" s="171"/>
      <c r="T1507" s="171"/>
      <c r="U1507" s="171"/>
      <c r="V1507" s="171"/>
      <c r="W1507" s="171"/>
      <c r="X1507" s="171"/>
      <c r="Y1507" s="171"/>
      <c r="Z1507" s="171"/>
      <c r="AA1507" s="171"/>
      <c r="AB1507" s="171"/>
    </row>
    <row r="1508" spans="1:28" ht="15.75" customHeight="1" x14ac:dyDescent="0.2">
      <c r="A1508" s="281">
        <v>38.200000000000003</v>
      </c>
      <c r="B1508" s="171" t="s">
        <v>3337</v>
      </c>
      <c r="C1508" s="171" t="s">
        <v>1844</v>
      </c>
      <c r="D1508" s="173">
        <v>1.03927898722611E-2</v>
      </c>
      <c r="E1508" s="173">
        <v>2.9935656510527701E-2</v>
      </c>
      <c r="F1508" s="173">
        <v>1.01044698248771</v>
      </c>
      <c r="G1508" s="173">
        <v>0.95286999999999999</v>
      </c>
      <c r="H1508" s="173">
        <v>1.07151</v>
      </c>
      <c r="I1508" s="173">
        <v>0.72846290467989705</v>
      </c>
      <c r="J1508" s="282">
        <v>439605</v>
      </c>
      <c r="K1508" s="282">
        <v>1464</v>
      </c>
      <c r="L1508" s="283">
        <v>438141</v>
      </c>
      <c r="M1508" s="171"/>
      <c r="N1508" s="171"/>
      <c r="O1508" s="171"/>
      <c r="P1508" s="171"/>
      <c r="Q1508" s="171"/>
      <c r="R1508" s="171"/>
      <c r="S1508" s="171"/>
      <c r="T1508" s="171"/>
      <c r="U1508" s="171"/>
      <c r="V1508" s="171"/>
      <c r="W1508" s="171"/>
      <c r="X1508" s="171"/>
      <c r="Y1508" s="171"/>
      <c r="Z1508" s="171"/>
      <c r="AA1508" s="171"/>
      <c r="AB1508" s="171"/>
    </row>
    <row r="1509" spans="1:28" ht="15.75" customHeight="1" x14ac:dyDescent="0.2">
      <c r="A1509" s="281">
        <v>271.3</v>
      </c>
      <c r="B1509" s="171" t="s">
        <v>3338</v>
      </c>
      <c r="C1509" s="171" t="s">
        <v>1859</v>
      </c>
      <c r="D1509" s="173">
        <v>-4.3328195818429401E-3</v>
      </c>
      <c r="E1509" s="173">
        <v>1.24808325876148E-2</v>
      </c>
      <c r="F1509" s="173">
        <v>0.995676553538688</v>
      </c>
      <c r="G1509" s="173">
        <v>0.97162000000000004</v>
      </c>
      <c r="H1509" s="173">
        <v>1.02033</v>
      </c>
      <c r="I1509" s="173">
        <v>0.72847270014347199</v>
      </c>
      <c r="J1509" s="282">
        <v>431233</v>
      </c>
      <c r="K1509" s="282">
        <v>8598</v>
      </c>
      <c r="L1509" s="283">
        <v>422635</v>
      </c>
      <c r="M1509" s="171"/>
      <c r="N1509" s="171"/>
      <c r="O1509" s="171"/>
      <c r="P1509" s="171"/>
      <c r="Q1509" s="171"/>
      <c r="R1509" s="171"/>
      <c r="S1509" s="171"/>
      <c r="T1509" s="171"/>
      <c r="U1509" s="171"/>
      <c r="V1509" s="171"/>
      <c r="W1509" s="171"/>
      <c r="X1509" s="171"/>
      <c r="Y1509" s="171"/>
      <c r="Z1509" s="171"/>
      <c r="AA1509" s="171"/>
      <c r="AB1509" s="171"/>
    </row>
    <row r="1510" spans="1:28" ht="15.75" customHeight="1" x14ac:dyDescent="0.2">
      <c r="A1510" s="281">
        <v>856</v>
      </c>
      <c r="B1510" s="171" t="s">
        <v>3339</v>
      </c>
      <c r="C1510" s="171" t="s">
        <v>1938</v>
      </c>
      <c r="D1510" s="173">
        <v>-2.3258617690377799E-2</v>
      </c>
      <c r="E1510" s="173">
        <v>6.7180844121245198E-2</v>
      </c>
      <c r="F1510" s="173">
        <v>0.97700977908519104</v>
      </c>
      <c r="G1510" s="173">
        <v>0.85646999999999995</v>
      </c>
      <c r="H1510" s="173">
        <v>1.1145099999999999</v>
      </c>
      <c r="I1510" s="173">
        <v>0.72918559745962896</v>
      </c>
      <c r="J1510" s="282">
        <v>440815</v>
      </c>
      <c r="K1510" s="282">
        <v>290</v>
      </c>
      <c r="L1510" s="283">
        <v>440525</v>
      </c>
      <c r="M1510" s="171"/>
      <c r="N1510" s="171"/>
      <c r="O1510" s="171"/>
      <c r="P1510" s="171"/>
      <c r="Q1510" s="171"/>
      <c r="R1510" s="171"/>
      <c r="S1510" s="171"/>
      <c r="T1510" s="171"/>
      <c r="U1510" s="171"/>
      <c r="V1510" s="171"/>
      <c r="W1510" s="171"/>
      <c r="X1510" s="171"/>
      <c r="Y1510" s="171"/>
      <c r="Z1510" s="171"/>
      <c r="AA1510" s="171"/>
      <c r="AB1510" s="171"/>
    </row>
    <row r="1511" spans="1:28" ht="15.75" customHeight="1" x14ac:dyDescent="0.2">
      <c r="A1511" s="281">
        <v>375</v>
      </c>
      <c r="B1511" s="171" t="s">
        <v>3340</v>
      </c>
      <c r="C1511" s="171" t="s">
        <v>1896</v>
      </c>
      <c r="D1511" s="173">
        <v>-8.4212693190746004E-3</v>
      </c>
      <c r="E1511" s="173">
        <v>2.43402173739653E-2</v>
      </c>
      <c r="F1511" s="173">
        <v>0.99161409024231695</v>
      </c>
      <c r="G1511" s="173">
        <v>0.94542000000000004</v>
      </c>
      <c r="H1511" s="173">
        <v>1.0400700000000001</v>
      </c>
      <c r="I1511" s="173">
        <v>0.72935648210722803</v>
      </c>
      <c r="J1511" s="282">
        <v>438861</v>
      </c>
      <c r="K1511" s="282">
        <v>2215</v>
      </c>
      <c r="L1511" s="283">
        <v>436646</v>
      </c>
      <c r="M1511" s="171"/>
      <c r="N1511" s="171"/>
      <c r="O1511" s="171"/>
      <c r="P1511" s="171"/>
      <c r="Q1511" s="171"/>
      <c r="R1511" s="171"/>
      <c r="S1511" s="171"/>
      <c r="T1511" s="171"/>
      <c r="U1511" s="171"/>
      <c r="V1511" s="171"/>
      <c r="W1511" s="171"/>
      <c r="X1511" s="171"/>
      <c r="Y1511" s="171"/>
      <c r="Z1511" s="171"/>
      <c r="AA1511" s="171"/>
      <c r="AB1511" s="171"/>
    </row>
    <row r="1512" spans="1:28" ht="15.75" customHeight="1" x14ac:dyDescent="0.2">
      <c r="A1512" s="281">
        <v>972.6</v>
      </c>
      <c r="B1512" s="171" t="s">
        <v>3341</v>
      </c>
      <c r="C1512" s="171" t="s">
        <v>1938</v>
      </c>
      <c r="D1512" s="173">
        <v>1.85251344161311E-2</v>
      </c>
      <c r="E1512" s="173">
        <v>5.3646952102882998E-2</v>
      </c>
      <c r="F1512" s="173">
        <v>1.01869778922195</v>
      </c>
      <c r="G1512" s="173">
        <v>0.91701999999999995</v>
      </c>
      <c r="H1512" s="173">
        <v>1.13165</v>
      </c>
      <c r="I1512" s="173">
        <v>0.72985705052185401</v>
      </c>
      <c r="J1512" s="282">
        <v>438855</v>
      </c>
      <c r="K1512" s="282">
        <v>454</v>
      </c>
      <c r="L1512" s="283">
        <v>438401</v>
      </c>
      <c r="M1512" s="171"/>
      <c r="N1512" s="171"/>
      <c r="O1512" s="171"/>
      <c r="P1512" s="171"/>
      <c r="Q1512" s="171"/>
      <c r="R1512" s="171"/>
      <c r="S1512" s="171"/>
      <c r="T1512" s="171"/>
      <c r="U1512" s="171"/>
      <c r="V1512" s="171"/>
      <c r="W1512" s="171"/>
      <c r="X1512" s="171"/>
      <c r="Y1512" s="171"/>
      <c r="Z1512" s="171"/>
      <c r="AA1512" s="171"/>
      <c r="AB1512" s="171"/>
    </row>
    <row r="1513" spans="1:28" ht="15.75" customHeight="1" x14ac:dyDescent="0.2">
      <c r="A1513" s="281">
        <v>789.1</v>
      </c>
      <c r="B1513" s="171" t="s">
        <v>3342</v>
      </c>
      <c r="C1513" s="171" t="s">
        <v>1914</v>
      </c>
      <c r="D1513" s="173">
        <v>2.7776661470657001E-2</v>
      </c>
      <c r="E1513" s="173">
        <v>8.1521804729474304E-2</v>
      </c>
      <c r="F1513" s="173">
        <v>1.02816602968801</v>
      </c>
      <c r="G1513" s="173">
        <v>0.87634000000000001</v>
      </c>
      <c r="H1513" s="173">
        <v>1.2062999999999999</v>
      </c>
      <c r="I1513" s="173">
        <v>0.73330928135833895</v>
      </c>
      <c r="J1513" s="282">
        <v>441424</v>
      </c>
      <c r="K1513" s="282">
        <v>198</v>
      </c>
      <c r="L1513" s="283">
        <v>441226</v>
      </c>
      <c r="M1513" s="171"/>
      <c r="N1513" s="171"/>
      <c r="O1513" s="171"/>
      <c r="P1513" s="171"/>
      <c r="Q1513" s="171"/>
      <c r="R1513" s="171"/>
      <c r="S1513" s="171"/>
      <c r="T1513" s="171"/>
      <c r="U1513" s="171"/>
      <c r="V1513" s="171"/>
      <c r="W1513" s="171"/>
      <c r="X1513" s="171"/>
      <c r="Y1513" s="171"/>
      <c r="Z1513" s="171"/>
      <c r="AA1513" s="171"/>
      <c r="AB1513" s="171"/>
    </row>
    <row r="1514" spans="1:28" ht="15.75" customHeight="1" x14ac:dyDescent="0.2">
      <c r="A1514" s="281">
        <v>377.1</v>
      </c>
      <c r="B1514" s="171" t="s">
        <v>3343</v>
      </c>
      <c r="C1514" s="171" t="s">
        <v>1896</v>
      </c>
      <c r="D1514" s="173">
        <v>-5.7808380784725097E-3</v>
      </c>
      <c r="E1514" s="173">
        <v>1.69725057349106E-2</v>
      </c>
      <c r="F1514" s="173">
        <v>0.99423583881502398</v>
      </c>
      <c r="G1514" s="173">
        <v>0.96170999999999995</v>
      </c>
      <c r="H1514" s="173">
        <v>1.0278700000000001</v>
      </c>
      <c r="I1514" s="173">
        <v>0.73340461299055704</v>
      </c>
      <c r="J1514" s="282">
        <v>436695</v>
      </c>
      <c r="K1514" s="282">
        <v>4591</v>
      </c>
      <c r="L1514" s="283">
        <v>432104</v>
      </c>
      <c r="M1514" s="171"/>
      <c r="N1514" s="171"/>
      <c r="O1514" s="171"/>
      <c r="P1514" s="171"/>
      <c r="Q1514" s="171"/>
      <c r="R1514" s="171"/>
      <c r="S1514" s="171"/>
      <c r="T1514" s="171"/>
      <c r="U1514" s="171"/>
      <c r="V1514" s="171"/>
      <c r="W1514" s="171"/>
      <c r="X1514" s="171"/>
      <c r="Y1514" s="171"/>
      <c r="Z1514" s="171"/>
      <c r="AA1514" s="171"/>
      <c r="AB1514" s="171"/>
    </row>
    <row r="1515" spans="1:28" ht="15.75" customHeight="1" x14ac:dyDescent="0.2">
      <c r="A1515" s="281">
        <v>756.21</v>
      </c>
      <c r="B1515" s="171" t="s">
        <v>3344</v>
      </c>
      <c r="C1515" s="171" t="s">
        <v>2247</v>
      </c>
      <c r="D1515" s="173">
        <v>5.53502978369051E-2</v>
      </c>
      <c r="E1515" s="173">
        <v>0.165436644731288</v>
      </c>
      <c r="F1515" s="173">
        <v>1.05691078339828</v>
      </c>
      <c r="G1515" s="173">
        <v>0.76422000000000001</v>
      </c>
      <c r="H1515" s="173">
        <v>1.4617100000000001</v>
      </c>
      <c r="I1515" s="173">
        <v>0.73794875056231202</v>
      </c>
      <c r="J1515" s="282">
        <v>441943</v>
      </c>
      <c r="K1515" s="282">
        <v>48</v>
      </c>
      <c r="L1515" s="283">
        <v>441895</v>
      </c>
      <c r="M1515" s="171"/>
      <c r="N1515" s="171"/>
      <c r="O1515" s="171"/>
      <c r="P1515" s="171"/>
      <c r="Q1515" s="171"/>
      <c r="R1515" s="171"/>
      <c r="S1515" s="171"/>
      <c r="T1515" s="171"/>
      <c r="U1515" s="171"/>
      <c r="V1515" s="171"/>
      <c r="W1515" s="171"/>
      <c r="X1515" s="171"/>
      <c r="Y1515" s="171"/>
      <c r="Z1515" s="171"/>
      <c r="AA1515" s="171"/>
      <c r="AB1515" s="171"/>
    </row>
    <row r="1516" spans="1:28" ht="15.75" customHeight="1" x14ac:dyDescent="0.2">
      <c r="A1516" s="281">
        <v>283.2</v>
      </c>
      <c r="B1516" s="171" t="s">
        <v>3345</v>
      </c>
      <c r="C1516" s="171" t="s">
        <v>1852</v>
      </c>
      <c r="D1516" s="173">
        <v>3.7752689224453302E-2</v>
      </c>
      <c r="E1516" s="173">
        <v>0.112919833519044</v>
      </c>
      <c r="F1516" s="173">
        <v>1.03847437521485</v>
      </c>
      <c r="G1516" s="173">
        <v>0.83228999999999997</v>
      </c>
      <c r="H1516" s="173">
        <v>1.29573</v>
      </c>
      <c r="I1516" s="173">
        <v>0.73812920991133901</v>
      </c>
      <c r="J1516" s="282">
        <v>441770</v>
      </c>
      <c r="K1516" s="282">
        <v>103</v>
      </c>
      <c r="L1516" s="283">
        <v>441667</v>
      </c>
      <c r="M1516" s="171"/>
      <c r="N1516" s="171"/>
      <c r="O1516" s="171"/>
      <c r="P1516" s="171"/>
      <c r="Q1516" s="171"/>
      <c r="R1516" s="171"/>
      <c r="S1516" s="171"/>
      <c r="T1516" s="171"/>
      <c r="U1516" s="171"/>
      <c r="V1516" s="171"/>
      <c r="W1516" s="171"/>
      <c r="X1516" s="171"/>
      <c r="Y1516" s="171"/>
      <c r="Z1516" s="171"/>
      <c r="AA1516" s="171"/>
      <c r="AB1516" s="171"/>
    </row>
    <row r="1517" spans="1:28" ht="15.75" customHeight="1" x14ac:dyDescent="0.2">
      <c r="A1517" s="281">
        <v>8.6999999999999993</v>
      </c>
      <c r="B1517" s="171" t="s">
        <v>3346</v>
      </c>
      <c r="C1517" s="171" t="s">
        <v>1844</v>
      </c>
      <c r="D1517" s="173">
        <v>3.6665822573792001E-2</v>
      </c>
      <c r="E1517" s="173">
        <v>0.109976591878401</v>
      </c>
      <c r="F1517" s="173">
        <v>1.0373463051907601</v>
      </c>
      <c r="G1517" s="173">
        <v>0.83620000000000005</v>
      </c>
      <c r="H1517" s="173">
        <v>1.28688</v>
      </c>
      <c r="I1517" s="173">
        <v>0.738834924080223</v>
      </c>
      <c r="J1517" s="282">
        <v>441661</v>
      </c>
      <c r="K1517" s="282">
        <v>109</v>
      </c>
      <c r="L1517" s="283">
        <v>441552</v>
      </c>
      <c r="M1517" s="171"/>
      <c r="N1517" s="171"/>
      <c r="O1517" s="171"/>
      <c r="P1517" s="171"/>
      <c r="Q1517" s="171"/>
      <c r="R1517" s="171"/>
      <c r="S1517" s="171"/>
      <c r="T1517" s="171"/>
      <c r="U1517" s="171"/>
      <c r="V1517" s="171"/>
      <c r="W1517" s="171"/>
      <c r="X1517" s="171"/>
      <c r="Y1517" s="171"/>
      <c r="Z1517" s="171"/>
      <c r="AA1517" s="171"/>
      <c r="AB1517" s="171"/>
    </row>
    <row r="1518" spans="1:28" ht="15.75" customHeight="1" x14ac:dyDescent="0.2">
      <c r="A1518" s="281">
        <v>255.12</v>
      </c>
      <c r="B1518" s="171" t="s">
        <v>3347</v>
      </c>
      <c r="C1518" s="171" t="s">
        <v>1859</v>
      </c>
      <c r="D1518" s="173">
        <v>1.4909166009768099E-2</v>
      </c>
      <c r="E1518" s="173">
        <v>4.4778370218084798E-2</v>
      </c>
      <c r="F1518" s="173">
        <v>1.01502086203315</v>
      </c>
      <c r="G1518" s="173">
        <v>0.92972999999999995</v>
      </c>
      <c r="H1518" s="173">
        <v>1.1081300000000001</v>
      </c>
      <c r="I1518" s="173">
        <v>0.73916852554609203</v>
      </c>
      <c r="J1518" s="282">
        <v>441676</v>
      </c>
      <c r="K1518" s="282">
        <v>655</v>
      </c>
      <c r="L1518" s="283">
        <v>441021</v>
      </c>
      <c r="M1518" s="171"/>
      <c r="N1518" s="171"/>
      <c r="O1518" s="171"/>
      <c r="P1518" s="171"/>
      <c r="Q1518" s="171"/>
      <c r="R1518" s="171"/>
      <c r="S1518" s="171"/>
      <c r="T1518" s="171"/>
      <c r="U1518" s="171"/>
      <c r="V1518" s="171"/>
      <c r="W1518" s="171"/>
      <c r="X1518" s="171"/>
      <c r="Y1518" s="171"/>
      <c r="Z1518" s="171"/>
      <c r="AA1518" s="171"/>
      <c r="AB1518" s="171"/>
    </row>
    <row r="1519" spans="1:28" ht="15.75" customHeight="1" x14ac:dyDescent="0.2">
      <c r="A1519" s="281">
        <v>870.1</v>
      </c>
      <c r="B1519" s="171" t="s">
        <v>3348</v>
      </c>
      <c r="C1519" s="171" t="s">
        <v>1938</v>
      </c>
      <c r="D1519" s="173">
        <v>1.13556797291476E-2</v>
      </c>
      <c r="E1519" s="173">
        <v>3.4123515836677901E-2</v>
      </c>
      <c r="F1519" s="173">
        <v>1.0114204002098801</v>
      </c>
      <c r="G1519" s="173">
        <v>0.94599</v>
      </c>
      <c r="H1519" s="173">
        <v>1.08138</v>
      </c>
      <c r="I1519" s="173">
        <v>0.73929911457152098</v>
      </c>
      <c r="J1519" s="282">
        <v>439416</v>
      </c>
      <c r="K1519" s="282">
        <v>1126</v>
      </c>
      <c r="L1519" s="283">
        <v>438290</v>
      </c>
      <c r="M1519" s="171"/>
      <c r="N1519" s="171"/>
      <c r="O1519" s="171"/>
      <c r="P1519" s="171"/>
      <c r="Q1519" s="171"/>
      <c r="R1519" s="171"/>
      <c r="S1519" s="171"/>
      <c r="T1519" s="171"/>
      <c r="U1519" s="171"/>
      <c r="V1519" s="171"/>
      <c r="W1519" s="171"/>
      <c r="X1519" s="171"/>
      <c r="Y1519" s="171"/>
      <c r="Z1519" s="171"/>
      <c r="AA1519" s="171"/>
      <c r="AB1519" s="171"/>
    </row>
    <row r="1520" spans="1:28" ht="15.75" customHeight="1" x14ac:dyDescent="0.2">
      <c r="A1520" s="281">
        <v>263</v>
      </c>
      <c r="B1520" s="171" t="s">
        <v>3349</v>
      </c>
      <c r="C1520" s="171" t="s">
        <v>1859</v>
      </c>
      <c r="D1520" s="173">
        <v>1.3931448536277501E-2</v>
      </c>
      <c r="E1520" s="173">
        <v>4.1943471916228298E-2</v>
      </c>
      <c r="F1520" s="173">
        <v>1.0140289433875</v>
      </c>
      <c r="G1520" s="173">
        <v>0.93400000000000005</v>
      </c>
      <c r="H1520" s="173">
        <v>1.1009100000000001</v>
      </c>
      <c r="I1520" s="173">
        <v>0.73977735867029304</v>
      </c>
      <c r="J1520" s="282">
        <v>439156</v>
      </c>
      <c r="K1520" s="282">
        <v>746</v>
      </c>
      <c r="L1520" s="283">
        <v>438410</v>
      </c>
      <c r="M1520" s="171"/>
      <c r="N1520" s="171"/>
      <c r="O1520" s="171"/>
      <c r="P1520" s="171"/>
      <c r="Q1520" s="171"/>
      <c r="R1520" s="171"/>
      <c r="S1520" s="171"/>
      <c r="T1520" s="171"/>
      <c r="U1520" s="171"/>
      <c r="V1520" s="171"/>
      <c r="W1520" s="171"/>
      <c r="X1520" s="171"/>
      <c r="Y1520" s="171"/>
      <c r="Z1520" s="171"/>
      <c r="AA1520" s="171"/>
      <c r="AB1520" s="171"/>
    </row>
    <row r="1521" spans="1:28" ht="15.75" customHeight="1" x14ac:dyDescent="0.2">
      <c r="A1521" s="281">
        <v>420.3</v>
      </c>
      <c r="B1521" s="171" t="s">
        <v>3350</v>
      </c>
      <c r="C1521" s="171" t="s">
        <v>1831</v>
      </c>
      <c r="D1521" s="173">
        <v>6.8106088943793901E-3</v>
      </c>
      <c r="E1521" s="173">
        <v>2.05116774034322E-2</v>
      </c>
      <c r="F1521" s="173">
        <v>1.0068338538318999</v>
      </c>
      <c r="G1521" s="173">
        <v>0.96716000000000002</v>
      </c>
      <c r="H1521" s="173">
        <v>1.0481400000000001</v>
      </c>
      <c r="I1521" s="173">
        <v>0.73986231200549002</v>
      </c>
      <c r="J1521" s="282">
        <v>437628</v>
      </c>
      <c r="K1521" s="282">
        <v>3133</v>
      </c>
      <c r="L1521" s="283">
        <v>434495</v>
      </c>
      <c r="M1521" s="171"/>
      <c r="N1521" s="171"/>
      <c r="O1521" s="171"/>
      <c r="P1521" s="171"/>
      <c r="Q1521" s="171"/>
      <c r="R1521" s="171"/>
      <c r="S1521" s="171"/>
      <c r="T1521" s="171"/>
      <c r="U1521" s="171"/>
      <c r="V1521" s="171"/>
      <c r="W1521" s="171"/>
      <c r="X1521" s="171"/>
      <c r="Y1521" s="171"/>
      <c r="Z1521" s="171"/>
      <c r="AA1521" s="171"/>
      <c r="AB1521" s="171"/>
    </row>
    <row r="1522" spans="1:28" ht="15.75" customHeight="1" x14ac:dyDescent="0.2">
      <c r="A1522" s="281">
        <v>910</v>
      </c>
      <c r="B1522" s="171" t="s">
        <v>3351</v>
      </c>
      <c r="C1522" s="171" t="s">
        <v>1938</v>
      </c>
      <c r="D1522" s="173">
        <v>-1.8005544340665602E-2</v>
      </c>
      <c r="E1522" s="173">
        <v>5.4617341782062102E-2</v>
      </c>
      <c r="F1522" s="173">
        <v>0.98215558693804506</v>
      </c>
      <c r="G1522" s="173">
        <v>0.88244999999999996</v>
      </c>
      <c r="H1522" s="173">
        <v>1.0931299999999999</v>
      </c>
      <c r="I1522" s="173">
        <v>0.74165146490363498</v>
      </c>
      <c r="J1522" s="282">
        <v>438856</v>
      </c>
      <c r="K1522" s="282">
        <v>439</v>
      </c>
      <c r="L1522" s="283">
        <v>438417</v>
      </c>
      <c r="M1522" s="171"/>
      <c r="N1522" s="171"/>
      <c r="O1522" s="171"/>
      <c r="P1522" s="171"/>
      <c r="Q1522" s="171"/>
      <c r="R1522" s="171"/>
      <c r="S1522" s="171"/>
      <c r="T1522" s="171"/>
      <c r="U1522" s="171"/>
      <c r="V1522" s="171"/>
      <c r="W1522" s="171"/>
      <c r="X1522" s="171"/>
      <c r="Y1522" s="171"/>
      <c r="Z1522" s="171"/>
      <c r="AA1522" s="171"/>
      <c r="AB1522" s="171"/>
    </row>
    <row r="1523" spans="1:28" ht="15.75" customHeight="1" x14ac:dyDescent="0.2">
      <c r="A1523" s="281">
        <v>560.29999999999995</v>
      </c>
      <c r="B1523" s="171" t="s">
        <v>3352</v>
      </c>
      <c r="C1523" s="171" t="s">
        <v>1849</v>
      </c>
      <c r="D1523" s="173">
        <v>1.46552813988736E-2</v>
      </c>
      <c r="E1523" s="173">
        <v>4.4472776115263797E-2</v>
      </c>
      <c r="F1523" s="173">
        <v>1.01476319656658</v>
      </c>
      <c r="G1523" s="173">
        <v>0.93006</v>
      </c>
      <c r="H1523" s="173">
        <v>1.1071899999999999</v>
      </c>
      <c r="I1523" s="173">
        <v>0.741752276230212</v>
      </c>
      <c r="J1523" s="282">
        <v>440992</v>
      </c>
      <c r="K1523" s="282">
        <v>663</v>
      </c>
      <c r="L1523" s="283">
        <v>440329</v>
      </c>
      <c r="M1523" s="171"/>
      <c r="N1523" s="171"/>
      <c r="O1523" s="171"/>
      <c r="P1523" s="171"/>
      <c r="Q1523" s="171"/>
      <c r="R1523" s="171"/>
      <c r="S1523" s="171"/>
      <c r="T1523" s="171"/>
      <c r="U1523" s="171"/>
      <c r="V1523" s="171"/>
      <c r="W1523" s="171"/>
      <c r="X1523" s="171"/>
      <c r="Y1523" s="171"/>
      <c r="Z1523" s="171"/>
      <c r="AA1523" s="171"/>
      <c r="AB1523" s="171"/>
    </row>
    <row r="1524" spans="1:28" ht="15.75" customHeight="1" x14ac:dyDescent="0.2">
      <c r="A1524" s="281">
        <v>346.3</v>
      </c>
      <c r="B1524" s="171" t="s">
        <v>3353</v>
      </c>
      <c r="C1524" s="171" t="s">
        <v>1878</v>
      </c>
      <c r="D1524" s="173">
        <v>-7.2712677070304696E-2</v>
      </c>
      <c r="E1524" s="173">
        <v>0.221079701202652</v>
      </c>
      <c r="F1524" s="173">
        <v>0.92986796403474803</v>
      </c>
      <c r="G1524" s="173">
        <v>0.60287999999999997</v>
      </c>
      <c r="H1524" s="173">
        <v>1.4341900000000001</v>
      </c>
      <c r="I1524" s="173">
        <v>0.74223276724560705</v>
      </c>
      <c r="J1524" s="282">
        <v>441876</v>
      </c>
      <c r="K1524" s="282">
        <v>27</v>
      </c>
      <c r="L1524" s="283">
        <v>441849</v>
      </c>
      <c r="M1524" s="171"/>
      <c r="N1524" s="171"/>
      <c r="O1524" s="171"/>
      <c r="P1524" s="171"/>
      <c r="Q1524" s="171"/>
      <c r="R1524" s="171"/>
      <c r="S1524" s="171"/>
      <c r="T1524" s="171"/>
      <c r="U1524" s="171"/>
      <c r="V1524" s="171"/>
      <c r="W1524" s="171"/>
      <c r="X1524" s="171"/>
      <c r="Y1524" s="171"/>
      <c r="Z1524" s="171"/>
      <c r="AA1524" s="171"/>
      <c r="AB1524" s="171"/>
    </row>
    <row r="1525" spans="1:28" ht="15.75" customHeight="1" x14ac:dyDescent="0.2">
      <c r="A1525" s="281">
        <v>751.11</v>
      </c>
      <c r="B1525" s="171" t="s">
        <v>3354</v>
      </c>
      <c r="C1525" s="171" t="s">
        <v>2247</v>
      </c>
      <c r="D1525" s="173">
        <v>-4.39458164580145E-2</v>
      </c>
      <c r="E1525" s="173">
        <v>0.13430505605679699</v>
      </c>
      <c r="F1525" s="173">
        <v>0.95700581003274499</v>
      </c>
      <c r="G1525" s="173">
        <v>0.73551999999999995</v>
      </c>
      <c r="H1525" s="173">
        <v>1.24519</v>
      </c>
      <c r="I1525" s="173">
        <v>0.74350985155650695</v>
      </c>
      <c r="J1525" s="282">
        <v>441817</v>
      </c>
      <c r="K1525" s="282">
        <v>74</v>
      </c>
      <c r="L1525" s="283">
        <v>441743</v>
      </c>
      <c r="M1525" s="171"/>
      <c r="N1525" s="171"/>
      <c r="O1525" s="171"/>
      <c r="P1525" s="171"/>
      <c r="Q1525" s="171"/>
      <c r="R1525" s="171"/>
      <c r="S1525" s="171"/>
      <c r="T1525" s="171"/>
      <c r="U1525" s="171"/>
      <c r="V1525" s="171"/>
      <c r="W1525" s="171"/>
      <c r="X1525" s="171"/>
      <c r="Y1525" s="171"/>
      <c r="Z1525" s="171"/>
      <c r="AA1525" s="171"/>
      <c r="AB1525" s="171"/>
    </row>
    <row r="1526" spans="1:28" ht="15.75" customHeight="1" x14ac:dyDescent="0.2">
      <c r="A1526" s="281">
        <v>270.20999999999998</v>
      </c>
      <c r="B1526" s="171" t="s">
        <v>3355</v>
      </c>
      <c r="C1526" s="171" t="s">
        <v>1859</v>
      </c>
      <c r="D1526" s="173">
        <v>2.46474885614094E-2</v>
      </c>
      <c r="E1526" s="173">
        <v>7.5421415029616301E-2</v>
      </c>
      <c r="F1526" s="173">
        <v>1.0249537489138401</v>
      </c>
      <c r="G1526" s="173">
        <v>0.88410999999999995</v>
      </c>
      <c r="H1526" s="173">
        <v>1.18824</v>
      </c>
      <c r="I1526" s="173">
        <v>0.74382146478533495</v>
      </c>
      <c r="J1526" s="282">
        <v>441432</v>
      </c>
      <c r="K1526" s="282">
        <v>231</v>
      </c>
      <c r="L1526" s="283">
        <v>441201</v>
      </c>
      <c r="M1526" s="171"/>
      <c r="N1526" s="171"/>
      <c r="O1526" s="171"/>
      <c r="P1526" s="171"/>
      <c r="Q1526" s="171"/>
      <c r="R1526" s="171"/>
      <c r="S1526" s="171"/>
      <c r="T1526" s="171"/>
      <c r="U1526" s="171"/>
      <c r="V1526" s="171"/>
      <c r="W1526" s="171"/>
      <c r="X1526" s="171"/>
      <c r="Y1526" s="171"/>
      <c r="Z1526" s="171"/>
      <c r="AA1526" s="171"/>
      <c r="AB1526" s="171"/>
    </row>
    <row r="1527" spans="1:28" ht="15.75" customHeight="1" x14ac:dyDescent="0.2">
      <c r="A1527" s="281">
        <v>425.11</v>
      </c>
      <c r="B1527" s="171" t="s">
        <v>3356</v>
      </c>
      <c r="C1527" s="171" t="s">
        <v>1831</v>
      </c>
      <c r="D1527" s="173">
        <v>-1.4273019333355501E-2</v>
      </c>
      <c r="E1527" s="173">
        <v>4.3756450133079099E-2</v>
      </c>
      <c r="F1527" s="173">
        <v>0.98582835731699603</v>
      </c>
      <c r="G1527" s="173">
        <v>0.90481</v>
      </c>
      <c r="H1527" s="173">
        <v>1.0741099999999999</v>
      </c>
      <c r="I1527" s="173">
        <v>0.74427882832497705</v>
      </c>
      <c r="J1527" s="282">
        <v>441534</v>
      </c>
      <c r="K1527" s="282">
        <v>686</v>
      </c>
      <c r="L1527" s="283">
        <v>440848</v>
      </c>
      <c r="M1527" s="171"/>
      <c r="N1527" s="171"/>
      <c r="O1527" s="171"/>
      <c r="P1527" s="171"/>
      <c r="Q1527" s="171"/>
      <c r="R1527" s="171"/>
      <c r="S1527" s="171"/>
      <c r="T1527" s="171"/>
      <c r="U1527" s="171"/>
      <c r="V1527" s="171"/>
      <c r="W1527" s="171"/>
      <c r="X1527" s="171"/>
      <c r="Y1527" s="171"/>
      <c r="Z1527" s="171"/>
      <c r="AA1527" s="171"/>
      <c r="AB1527" s="171"/>
    </row>
    <row r="1528" spans="1:28" ht="15.75" customHeight="1" x14ac:dyDescent="0.2">
      <c r="A1528" s="281">
        <v>201</v>
      </c>
      <c r="B1528" s="171" t="s">
        <v>3357</v>
      </c>
      <c r="C1528" s="171" t="s">
        <v>1820</v>
      </c>
      <c r="D1528" s="173">
        <v>1.23786680580153E-2</v>
      </c>
      <c r="E1528" s="173">
        <v>3.7992266071226299E-2</v>
      </c>
      <c r="F1528" s="173">
        <v>1.0124556008837</v>
      </c>
      <c r="G1528" s="173">
        <v>0.93979999999999997</v>
      </c>
      <c r="H1528" s="173">
        <v>1.09073</v>
      </c>
      <c r="I1528" s="173">
        <v>0.74455998975141002</v>
      </c>
      <c r="J1528" s="282">
        <v>441347</v>
      </c>
      <c r="K1528" s="282">
        <v>910</v>
      </c>
      <c r="L1528" s="283">
        <v>440437</v>
      </c>
      <c r="M1528" s="171"/>
      <c r="N1528" s="171"/>
      <c r="O1528" s="171"/>
      <c r="P1528" s="171"/>
      <c r="Q1528" s="171"/>
      <c r="R1528" s="171"/>
      <c r="S1528" s="171"/>
      <c r="T1528" s="171"/>
      <c r="U1528" s="171"/>
      <c r="V1528" s="171"/>
      <c r="W1528" s="171"/>
      <c r="X1528" s="171"/>
      <c r="Y1528" s="171"/>
      <c r="Z1528" s="171"/>
      <c r="AA1528" s="171"/>
      <c r="AB1528" s="171"/>
    </row>
    <row r="1529" spans="1:28" ht="15.75" customHeight="1" x14ac:dyDescent="0.2">
      <c r="A1529" s="281">
        <v>90.3</v>
      </c>
      <c r="B1529" s="171" t="s">
        <v>3358</v>
      </c>
      <c r="C1529" s="171" t="s">
        <v>1844</v>
      </c>
      <c r="D1529" s="173">
        <v>4.1460716521636E-2</v>
      </c>
      <c r="E1529" s="173">
        <v>0.128107203720806</v>
      </c>
      <c r="F1529" s="173">
        <v>1.0423322146122</v>
      </c>
      <c r="G1529" s="173">
        <v>0.81088000000000005</v>
      </c>
      <c r="H1529" s="173">
        <v>1.3398399999999999</v>
      </c>
      <c r="I1529" s="173">
        <v>0.74621000322411102</v>
      </c>
      <c r="J1529" s="282">
        <v>441715</v>
      </c>
      <c r="K1529" s="282">
        <v>81</v>
      </c>
      <c r="L1529" s="283">
        <v>441634</v>
      </c>
      <c r="M1529" s="171"/>
      <c r="N1529" s="171"/>
      <c r="O1529" s="171"/>
      <c r="P1529" s="171"/>
      <c r="Q1529" s="171"/>
      <c r="R1529" s="171"/>
      <c r="S1529" s="171"/>
      <c r="T1529" s="171"/>
      <c r="U1529" s="171"/>
      <c r="V1529" s="171"/>
      <c r="W1529" s="171"/>
      <c r="X1529" s="171"/>
      <c r="Y1529" s="171"/>
      <c r="Z1529" s="171"/>
      <c r="AA1529" s="171"/>
      <c r="AB1529" s="171"/>
    </row>
    <row r="1530" spans="1:28" ht="15.75" customHeight="1" x14ac:dyDescent="0.2">
      <c r="A1530" s="281">
        <v>938.1</v>
      </c>
      <c r="B1530" s="171" t="s">
        <v>3359</v>
      </c>
      <c r="C1530" s="171" t="s">
        <v>1938</v>
      </c>
      <c r="D1530" s="173">
        <v>1.35640514534059E-2</v>
      </c>
      <c r="E1530" s="173">
        <v>4.2245902236284001E-2</v>
      </c>
      <c r="F1530" s="173">
        <v>1.0136564605404901</v>
      </c>
      <c r="G1530" s="173">
        <v>0.93310000000000004</v>
      </c>
      <c r="H1530" s="173">
        <v>1.1011599999999999</v>
      </c>
      <c r="I1530" s="173">
        <v>0.74815448094828496</v>
      </c>
      <c r="J1530" s="282">
        <v>438387</v>
      </c>
      <c r="K1530" s="282">
        <v>735</v>
      </c>
      <c r="L1530" s="283">
        <v>437652</v>
      </c>
      <c r="M1530" s="171"/>
      <c r="N1530" s="171"/>
      <c r="O1530" s="171"/>
      <c r="P1530" s="171"/>
      <c r="Q1530" s="171"/>
      <c r="R1530" s="171"/>
      <c r="S1530" s="171"/>
      <c r="T1530" s="171"/>
      <c r="U1530" s="171"/>
      <c r="V1530" s="171"/>
      <c r="W1530" s="171"/>
      <c r="X1530" s="171"/>
      <c r="Y1530" s="171"/>
      <c r="Z1530" s="171"/>
      <c r="AA1530" s="171"/>
      <c r="AB1530" s="171"/>
    </row>
    <row r="1531" spans="1:28" ht="15.75" customHeight="1" x14ac:dyDescent="0.2">
      <c r="A1531" s="281">
        <v>783.1</v>
      </c>
      <c r="B1531" s="171" t="s">
        <v>3360</v>
      </c>
      <c r="C1531" s="171" t="s">
        <v>1914</v>
      </c>
      <c r="D1531" s="173">
        <v>2.39550542240194E-2</v>
      </c>
      <c r="E1531" s="173">
        <v>7.4806952081690303E-2</v>
      </c>
      <c r="F1531" s="173">
        <v>1.02424428140204</v>
      </c>
      <c r="G1531" s="173">
        <v>0.88456000000000001</v>
      </c>
      <c r="H1531" s="173">
        <v>1.1859900000000001</v>
      </c>
      <c r="I1531" s="173">
        <v>0.74879779328808804</v>
      </c>
      <c r="J1531" s="282">
        <v>440552</v>
      </c>
      <c r="K1531" s="282">
        <v>235</v>
      </c>
      <c r="L1531" s="283">
        <v>440317</v>
      </c>
      <c r="M1531" s="171"/>
      <c r="N1531" s="171"/>
      <c r="O1531" s="171"/>
      <c r="P1531" s="171"/>
      <c r="Q1531" s="171"/>
      <c r="R1531" s="171"/>
      <c r="S1531" s="171"/>
      <c r="T1531" s="171"/>
      <c r="U1531" s="171"/>
      <c r="V1531" s="171"/>
      <c r="W1531" s="171"/>
      <c r="X1531" s="171"/>
      <c r="Y1531" s="171"/>
      <c r="Z1531" s="171"/>
      <c r="AA1531" s="171"/>
      <c r="AB1531" s="171"/>
    </row>
    <row r="1532" spans="1:28" ht="15.75" customHeight="1" x14ac:dyDescent="0.2">
      <c r="A1532" s="281">
        <v>705.1</v>
      </c>
      <c r="B1532" s="171" t="s">
        <v>3361</v>
      </c>
      <c r="C1532" s="171" t="s">
        <v>1855</v>
      </c>
      <c r="D1532" s="173">
        <v>9.5708076301503908E-3</v>
      </c>
      <c r="E1532" s="173">
        <v>3.0140522745276899E-2</v>
      </c>
      <c r="F1532" s="173">
        <v>1.0096167542746799</v>
      </c>
      <c r="G1532" s="173">
        <v>0.95169999999999999</v>
      </c>
      <c r="H1532" s="173">
        <v>1.0710599999999999</v>
      </c>
      <c r="I1532" s="173">
        <v>0.75083424449180702</v>
      </c>
      <c r="J1532" s="282">
        <v>438982</v>
      </c>
      <c r="K1532" s="282">
        <v>1449</v>
      </c>
      <c r="L1532" s="283">
        <v>437533</v>
      </c>
      <c r="M1532" s="171"/>
      <c r="N1532" s="171"/>
      <c r="O1532" s="171"/>
      <c r="P1532" s="171"/>
      <c r="Q1532" s="171"/>
      <c r="R1532" s="171"/>
      <c r="S1532" s="171"/>
      <c r="T1532" s="171"/>
      <c r="U1532" s="171"/>
      <c r="V1532" s="171"/>
      <c r="W1532" s="171"/>
      <c r="X1532" s="171"/>
      <c r="Y1532" s="171"/>
      <c r="Z1532" s="171"/>
      <c r="AA1532" s="171"/>
      <c r="AB1532" s="171"/>
    </row>
    <row r="1533" spans="1:28" ht="15.75" customHeight="1" x14ac:dyDescent="0.2">
      <c r="A1533" s="281">
        <v>499</v>
      </c>
      <c r="B1533" s="171" t="s">
        <v>3362</v>
      </c>
      <c r="C1533" s="171" t="s">
        <v>1818</v>
      </c>
      <c r="D1533" s="173">
        <v>7.9378719227742395E-2</v>
      </c>
      <c r="E1533" s="173">
        <v>0.25042303154247803</v>
      </c>
      <c r="F1533" s="173">
        <v>1.08261425127456</v>
      </c>
      <c r="G1533" s="173">
        <v>0.66269</v>
      </c>
      <c r="H1533" s="173">
        <v>1.7686299999999999</v>
      </c>
      <c r="I1533" s="173">
        <v>0.75125990916089203</v>
      </c>
      <c r="J1533" s="282">
        <v>441923</v>
      </c>
      <c r="K1533" s="282">
        <v>21</v>
      </c>
      <c r="L1533" s="283">
        <v>441902</v>
      </c>
      <c r="M1533" s="171"/>
      <c r="N1533" s="171"/>
      <c r="O1533" s="171"/>
      <c r="P1533" s="171"/>
      <c r="Q1533" s="171"/>
      <c r="R1533" s="171"/>
      <c r="S1533" s="171"/>
      <c r="T1533" s="171"/>
      <c r="U1533" s="171"/>
      <c r="V1533" s="171"/>
      <c r="W1533" s="171"/>
      <c r="X1533" s="171"/>
      <c r="Y1533" s="171"/>
      <c r="Z1533" s="171"/>
      <c r="AA1533" s="171"/>
      <c r="AB1533" s="171"/>
    </row>
    <row r="1534" spans="1:28" ht="15.75" customHeight="1" x14ac:dyDescent="0.2">
      <c r="A1534" s="281">
        <v>384.1</v>
      </c>
      <c r="B1534" s="171" t="s">
        <v>3363</v>
      </c>
      <c r="C1534" s="171" t="s">
        <v>1896</v>
      </c>
      <c r="D1534" s="173">
        <v>-2.4496123063839699E-2</v>
      </c>
      <c r="E1534" s="173">
        <v>7.7776844123052399E-2</v>
      </c>
      <c r="F1534" s="173">
        <v>0.97580147203108603</v>
      </c>
      <c r="G1534" s="173">
        <v>0.83782999999999996</v>
      </c>
      <c r="H1534" s="173">
        <v>1.13649</v>
      </c>
      <c r="I1534" s="173">
        <v>0.75279663011624198</v>
      </c>
      <c r="J1534" s="282">
        <v>441513</v>
      </c>
      <c r="K1534" s="282">
        <v>217</v>
      </c>
      <c r="L1534" s="283">
        <v>441296</v>
      </c>
      <c r="M1534" s="171"/>
      <c r="N1534" s="171"/>
      <c r="O1534" s="171"/>
      <c r="P1534" s="171"/>
      <c r="Q1534" s="171"/>
      <c r="R1534" s="171"/>
      <c r="S1534" s="171"/>
      <c r="T1534" s="171"/>
      <c r="U1534" s="171"/>
      <c r="V1534" s="171"/>
      <c r="W1534" s="171"/>
      <c r="X1534" s="171"/>
      <c r="Y1534" s="171"/>
      <c r="Z1534" s="171"/>
      <c r="AA1534" s="171"/>
      <c r="AB1534" s="171"/>
    </row>
    <row r="1535" spans="1:28" ht="15.75" customHeight="1" x14ac:dyDescent="0.2">
      <c r="A1535" s="281">
        <v>973</v>
      </c>
      <c r="B1535" s="171" t="s">
        <v>3364</v>
      </c>
      <c r="C1535" s="171" t="s">
        <v>1938</v>
      </c>
      <c r="D1535" s="173">
        <v>-6.1872560647080001E-2</v>
      </c>
      <c r="E1535" s="173">
        <v>0.19663773316647601</v>
      </c>
      <c r="F1535" s="173">
        <v>0.94000267249054603</v>
      </c>
      <c r="G1535" s="173">
        <v>0.63936000000000004</v>
      </c>
      <c r="H1535" s="173">
        <v>1.38201</v>
      </c>
      <c r="I1535" s="173">
        <v>0.753025488663288</v>
      </c>
      <c r="J1535" s="282">
        <v>441750</v>
      </c>
      <c r="K1535" s="282">
        <v>34</v>
      </c>
      <c r="L1535" s="283">
        <v>441716</v>
      </c>
      <c r="M1535" s="171"/>
      <c r="N1535" s="171"/>
      <c r="O1535" s="171"/>
      <c r="P1535" s="171"/>
      <c r="Q1535" s="171"/>
      <c r="R1535" s="171"/>
      <c r="S1535" s="171"/>
      <c r="T1535" s="171"/>
      <c r="U1535" s="171"/>
      <c r="V1535" s="171"/>
      <c r="W1535" s="171"/>
      <c r="X1535" s="171"/>
      <c r="Y1535" s="171"/>
      <c r="Z1535" s="171"/>
      <c r="AA1535" s="171"/>
      <c r="AB1535" s="171"/>
    </row>
    <row r="1536" spans="1:28" ht="15.75" customHeight="1" x14ac:dyDescent="0.2">
      <c r="A1536" s="281">
        <v>275.60000000000002</v>
      </c>
      <c r="B1536" s="171" t="s">
        <v>3365</v>
      </c>
      <c r="C1536" s="171" t="s">
        <v>1859</v>
      </c>
      <c r="D1536" s="173">
        <v>5.06190368165353E-3</v>
      </c>
      <c r="E1536" s="173">
        <v>1.6151016859112299E-2</v>
      </c>
      <c r="F1536" s="173">
        <v>1.00507473676023</v>
      </c>
      <c r="G1536" s="173">
        <v>0.97375999999999996</v>
      </c>
      <c r="H1536" s="173">
        <v>1.0374000000000001</v>
      </c>
      <c r="I1536" s="173">
        <v>0.75396855337621405</v>
      </c>
      <c r="J1536" s="282">
        <v>437272</v>
      </c>
      <c r="K1536" s="282">
        <v>5084</v>
      </c>
      <c r="L1536" s="283">
        <v>432188</v>
      </c>
      <c r="M1536" s="171"/>
      <c r="N1536" s="171"/>
      <c r="O1536" s="171"/>
      <c r="P1536" s="171"/>
      <c r="Q1536" s="171"/>
      <c r="R1536" s="171"/>
      <c r="S1536" s="171"/>
      <c r="T1536" s="171"/>
      <c r="U1536" s="171"/>
      <c r="V1536" s="171"/>
      <c r="W1536" s="171"/>
      <c r="X1536" s="171"/>
      <c r="Y1536" s="171"/>
      <c r="Z1536" s="171"/>
      <c r="AA1536" s="171"/>
      <c r="AB1536" s="171"/>
    </row>
    <row r="1537" spans="1:28" ht="15.75" customHeight="1" x14ac:dyDescent="0.2">
      <c r="A1537" s="281">
        <v>749</v>
      </c>
      <c r="B1537" s="171" t="s">
        <v>3366</v>
      </c>
      <c r="C1537" s="171" t="s">
        <v>2247</v>
      </c>
      <c r="D1537" s="173">
        <v>1.5678477945824498E-2</v>
      </c>
      <c r="E1537" s="173">
        <v>5.0363061107743801E-2</v>
      </c>
      <c r="F1537" s="173">
        <v>1.0158020301401101</v>
      </c>
      <c r="G1537" s="173">
        <v>0.92032000000000003</v>
      </c>
      <c r="H1537" s="173">
        <v>1.1211899999999999</v>
      </c>
      <c r="I1537" s="173">
        <v>0.75556566930259705</v>
      </c>
      <c r="J1537" s="282">
        <v>440298</v>
      </c>
      <c r="K1537" s="282">
        <v>518</v>
      </c>
      <c r="L1537" s="283">
        <v>439780</v>
      </c>
      <c r="M1537" s="171"/>
      <c r="N1537" s="171"/>
      <c r="O1537" s="171"/>
      <c r="P1537" s="171"/>
      <c r="Q1537" s="171"/>
      <c r="R1537" s="171"/>
      <c r="S1537" s="171"/>
      <c r="T1537" s="171"/>
      <c r="U1537" s="171"/>
      <c r="V1537" s="171"/>
      <c r="W1537" s="171"/>
      <c r="X1537" s="171"/>
      <c r="Y1537" s="171"/>
      <c r="Z1537" s="171"/>
      <c r="AA1537" s="171"/>
      <c r="AB1537" s="171"/>
    </row>
    <row r="1538" spans="1:28" ht="15.75" customHeight="1" x14ac:dyDescent="0.2">
      <c r="A1538" s="281">
        <v>750.21</v>
      </c>
      <c r="B1538" s="171" t="s">
        <v>3367</v>
      </c>
      <c r="C1538" s="171" t="s">
        <v>2247</v>
      </c>
      <c r="D1538" s="173">
        <v>-2.0550314834964702E-2</v>
      </c>
      <c r="E1538" s="173">
        <v>6.6071909251198394E-2</v>
      </c>
      <c r="F1538" s="173">
        <v>0.97965940383322703</v>
      </c>
      <c r="G1538" s="173">
        <v>0.86065999999999998</v>
      </c>
      <c r="H1538" s="173">
        <v>1.11511</v>
      </c>
      <c r="I1538" s="173">
        <v>0.75577817306240003</v>
      </c>
      <c r="J1538" s="282">
        <v>440038</v>
      </c>
      <c r="K1538" s="282">
        <v>300</v>
      </c>
      <c r="L1538" s="283">
        <v>439738</v>
      </c>
      <c r="M1538" s="171"/>
      <c r="N1538" s="171"/>
      <c r="O1538" s="171"/>
      <c r="P1538" s="171"/>
      <c r="Q1538" s="171"/>
      <c r="R1538" s="171"/>
      <c r="S1538" s="171"/>
      <c r="T1538" s="171"/>
      <c r="U1538" s="171"/>
      <c r="V1538" s="171"/>
      <c r="W1538" s="171"/>
      <c r="X1538" s="171"/>
      <c r="Y1538" s="171"/>
      <c r="Z1538" s="171"/>
      <c r="AA1538" s="171"/>
      <c r="AB1538" s="171"/>
    </row>
    <row r="1539" spans="1:28" ht="15.75" customHeight="1" x14ac:dyDescent="0.2">
      <c r="A1539" s="281">
        <v>711.2</v>
      </c>
      <c r="B1539" s="171" t="s">
        <v>3368</v>
      </c>
      <c r="C1539" s="171" t="s">
        <v>1902</v>
      </c>
      <c r="D1539" s="173">
        <v>1.7160495972963801E-2</v>
      </c>
      <c r="E1539" s="173">
        <v>5.5237267738900198E-2</v>
      </c>
      <c r="F1539" s="173">
        <v>1.0173085831544</v>
      </c>
      <c r="G1539" s="173">
        <v>0.91291999999999995</v>
      </c>
      <c r="H1539" s="173">
        <v>1.1336299999999999</v>
      </c>
      <c r="I1539" s="173">
        <v>0.75605241435950499</v>
      </c>
      <c r="J1539" s="282">
        <v>441762</v>
      </c>
      <c r="K1539" s="282">
        <v>433</v>
      </c>
      <c r="L1539" s="283">
        <v>441329</v>
      </c>
      <c r="M1539" s="171"/>
      <c r="N1539" s="171"/>
      <c r="O1539" s="171"/>
      <c r="P1539" s="171"/>
      <c r="Q1539" s="171"/>
      <c r="R1539" s="171"/>
      <c r="S1539" s="171"/>
      <c r="T1539" s="171"/>
      <c r="U1539" s="171"/>
      <c r="V1539" s="171"/>
      <c r="W1539" s="171"/>
      <c r="X1539" s="171"/>
      <c r="Y1539" s="171"/>
      <c r="Z1539" s="171"/>
      <c r="AA1539" s="171"/>
      <c r="AB1539" s="171"/>
    </row>
    <row r="1540" spans="1:28" ht="15.75" customHeight="1" x14ac:dyDescent="0.2">
      <c r="A1540" s="281">
        <v>965.2</v>
      </c>
      <c r="B1540" s="171" t="s">
        <v>3369</v>
      </c>
      <c r="C1540" s="171" t="s">
        <v>1938</v>
      </c>
      <c r="D1540" s="173">
        <v>3.7958026320836301E-2</v>
      </c>
      <c r="E1540" s="173">
        <v>0.122795699951208</v>
      </c>
      <c r="F1540" s="173">
        <v>1.03868763442199</v>
      </c>
      <c r="G1540" s="173">
        <v>0.81650999999999996</v>
      </c>
      <c r="H1540" s="173">
        <v>1.3213299999999999</v>
      </c>
      <c r="I1540" s="173">
        <v>0.75723384153829099</v>
      </c>
      <c r="J1540" s="282">
        <v>441274</v>
      </c>
      <c r="K1540" s="282">
        <v>87</v>
      </c>
      <c r="L1540" s="283">
        <v>441187</v>
      </c>
      <c r="M1540" s="171"/>
      <c r="N1540" s="171"/>
      <c r="O1540" s="171"/>
      <c r="P1540" s="171"/>
      <c r="Q1540" s="171"/>
      <c r="R1540" s="171"/>
      <c r="S1540" s="171"/>
      <c r="T1540" s="171"/>
      <c r="U1540" s="171"/>
      <c r="V1540" s="171"/>
      <c r="W1540" s="171"/>
      <c r="X1540" s="171"/>
      <c r="Y1540" s="171"/>
      <c r="Z1540" s="171"/>
      <c r="AA1540" s="171"/>
      <c r="AB1540" s="171"/>
    </row>
    <row r="1541" spans="1:28" ht="15.75" customHeight="1" x14ac:dyDescent="0.2">
      <c r="A1541" s="281">
        <v>737.3</v>
      </c>
      <c r="B1541" s="171" t="s">
        <v>3370</v>
      </c>
      <c r="C1541" s="171" t="s">
        <v>1902</v>
      </c>
      <c r="D1541" s="173">
        <v>6.0914021418762097E-3</v>
      </c>
      <c r="E1541" s="173">
        <v>2.0004209427239999E-2</v>
      </c>
      <c r="F1541" s="173">
        <v>1.0061099924597701</v>
      </c>
      <c r="G1541" s="173">
        <v>0.96743000000000001</v>
      </c>
      <c r="H1541" s="173">
        <v>1.04634</v>
      </c>
      <c r="I1541" s="173">
        <v>0.76074240913929803</v>
      </c>
      <c r="J1541" s="282">
        <v>435671</v>
      </c>
      <c r="K1541" s="282">
        <v>3308</v>
      </c>
      <c r="L1541" s="283">
        <v>432363</v>
      </c>
      <c r="M1541" s="171"/>
      <c r="N1541" s="171"/>
      <c r="O1541" s="171"/>
      <c r="P1541" s="171"/>
      <c r="Q1541" s="171"/>
      <c r="R1541" s="171"/>
      <c r="S1541" s="171"/>
      <c r="T1541" s="171"/>
      <c r="U1541" s="171"/>
      <c r="V1541" s="171"/>
      <c r="W1541" s="171"/>
      <c r="X1541" s="171"/>
      <c r="Y1541" s="171"/>
      <c r="Z1541" s="171"/>
      <c r="AA1541" s="171"/>
      <c r="AB1541" s="171"/>
    </row>
    <row r="1542" spans="1:28" ht="15.75" customHeight="1" x14ac:dyDescent="0.2">
      <c r="A1542" s="281">
        <v>323.8</v>
      </c>
      <c r="B1542" s="171" t="s">
        <v>3371</v>
      </c>
      <c r="C1542" s="171" t="s">
        <v>1878</v>
      </c>
      <c r="D1542" s="173">
        <v>2.00338862353103E-2</v>
      </c>
      <c r="E1542" s="173">
        <v>6.5995869281418706E-2</v>
      </c>
      <c r="F1542" s="173">
        <v>1.02023591139517</v>
      </c>
      <c r="G1542" s="173">
        <v>0.89644999999999997</v>
      </c>
      <c r="H1542" s="173">
        <v>1.1611199999999999</v>
      </c>
      <c r="I1542" s="173">
        <v>0.76146104966158701</v>
      </c>
      <c r="J1542" s="282">
        <v>441626</v>
      </c>
      <c r="K1542" s="282">
        <v>301</v>
      </c>
      <c r="L1542" s="283">
        <v>441325</v>
      </c>
      <c r="M1542" s="171"/>
      <c r="N1542" s="171"/>
      <c r="O1542" s="171"/>
      <c r="P1542" s="171"/>
      <c r="Q1542" s="171"/>
      <c r="R1542" s="171"/>
      <c r="S1542" s="171"/>
      <c r="T1542" s="171"/>
      <c r="U1542" s="171"/>
      <c r="V1542" s="171"/>
      <c r="W1542" s="171"/>
      <c r="X1542" s="171"/>
      <c r="Y1542" s="171"/>
      <c r="Z1542" s="171"/>
      <c r="AA1542" s="171"/>
      <c r="AB1542" s="171"/>
    </row>
    <row r="1543" spans="1:28" ht="15.75" customHeight="1" x14ac:dyDescent="0.2">
      <c r="A1543" s="281">
        <v>728</v>
      </c>
      <c r="B1543" s="171" t="s">
        <v>3372</v>
      </c>
      <c r="C1543" s="171" t="s">
        <v>1902</v>
      </c>
      <c r="D1543" s="173">
        <v>9.4119629462213507E-3</v>
      </c>
      <c r="E1543" s="173">
        <v>3.1041239904972099E-2</v>
      </c>
      <c r="F1543" s="173">
        <v>1.00945639475692</v>
      </c>
      <c r="G1543" s="173">
        <v>0.94986999999999999</v>
      </c>
      <c r="H1543" s="173">
        <v>1.0727800000000001</v>
      </c>
      <c r="I1543" s="173">
        <v>0.76173109058858801</v>
      </c>
      <c r="J1543" s="282">
        <v>438202</v>
      </c>
      <c r="K1543" s="282">
        <v>1367</v>
      </c>
      <c r="L1543" s="283">
        <v>436835</v>
      </c>
      <c r="M1543" s="171"/>
      <c r="N1543" s="171"/>
      <c r="O1543" s="171"/>
      <c r="P1543" s="171"/>
      <c r="Q1543" s="171"/>
      <c r="R1543" s="171"/>
      <c r="S1543" s="171"/>
      <c r="T1543" s="171"/>
      <c r="U1543" s="171"/>
      <c r="V1543" s="171"/>
      <c r="W1543" s="171"/>
      <c r="X1543" s="171"/>
      <c r="Y1543" s="171"/>
      <c r="Z1543" s="171"/>
      <c r="AA1543" s="171"/>
      <c r="AB1543" s="171"/>
    </row>
    <row r="1544" spans="1:28" ht="15.75" customHeight="1" x14ac:dyDescent="0.2">
      <c r="A1544" s="281">
        <v>710.3</v>
      </c>
      <c r="B1544" s="171" t="s">
        <v>3373</v>
      </c>
      <c r="C1544" s="171" t="s">
        <v>1902</v>
      </c>
      <c r="D1544" s="173">
        <v>-6.4175084845851202E-2</v>
      </c>
      <c r="E1544" s="173">
        <v>0.211895548985579</v>
      </c>
      <c r="F1544" s="173">
        <v>0.93784078344627197</v>
      </c>
      <c r="G1544" s="173">
        <v>0.61909999999999998</v>
      </c>
      <c r="H1544" s="173">
        <v>1.42069</v>
      </c>
      <c r="I1544" s="173">
        <v>0.76199512126254498</v>
      </c>
      <c r="J1544" s="282">
        <v>442010</v>
      </c>
      <c r="K1544" s="282">
        <v>29</v>
      </c>
      <c r="L1544" s="283">
        <v>441981</v>
      </c>
      <c r="M1544" s="171"/>
      <c r="N1544" s="171"/>
      <c r="O1544" s="171"/>
      <c r="P1544" s="171"/>
      <c r="Q1544" s="171"/>
      <c r="R1544" s="171"/>
      <c r="S1544" s="171"/>
      <c r="T1544" s="171"/>
      <c r="U1544" s="171"/>
      <c r="V1544" s="171"/>
      <c r="W1544" s="171"/>
      <c r="X1544" s="171"/>
      <c r="Y1544" s="171"/>
      <c r="Z1544" s="171"/>
      <c r="AA1544" s="171"/>
      <c r="AB1544" s="171"/>
    </row>
    <row r="1545" spans="1:28" ht="15.75" customHeight="1" x14ac:dyDescent="0.2">
      <c r="A1545" s="281">
        <v>694.3</v>
      </c>
      <c r="B1545" s="171" t="s">
        <v>3374</v>
      </c>
      <c r="C1545" s="171" t="s">
        <v>1855</v>
      </c>
      <c r="D1545" s="173">
        <v>1.8481863447551702E-2</v>
      </c>
      <c r="E1545" s="173">
        <v>6.1457768088418498E-2</v>
      </c>
      <c r="F1545" s="173">
        <v>1.0186537101355999</v>
      </c>
      <c r="G1545" s="173">
        <v>0.90305000000000002</v>
      </c>
      <c r="H1545" s="173">
        <v>1.1490499999999999</v>
      </c>
      <c r="I1545" s="173">
        <v>0.763624499555276</v>
      </c>
      <c r="J1545" s="282">
        <v>441253</v>
      </c>
      <c r="K1545" s="282">
        <v>347</v>
      </c>
      <c r="L1545" s="283">
        <v>440906</v>
      </c>
      <c r="M1545" s="171"/>
      <c r="N1545" s="171"/>
      <c r="O1545" s="171"/>
      <c r="P1545" s="171"/>
      <c r="Q1545" s="171"/>
      <c r="R1545" s="171"/>
      <c r="S1545" s="171"/>
      <c r="T1545" s="171"/>
      <c r="U1545" s="171"/>
      <c r="V1545" s="171"/>
      <c r="W1545" s="171"/>
      <c r="X1545" s="171"/>
      <c r="Y1545" s="171"/>
      <c r="Z1545" s="171"/>
      <c r="AA1545" s="171"/>
      <c r="AB1545" s="171"/>
    </row>
    <row r="1546" spans="1:28" ht="15.75" customHeight="1" x14ac:dyDescent="0.2">
      <c r="A1546" s="281">
        <v>272.12</v>
      </c>
      <c r="B1546" s="171" t="s">
        <v>3375</v>
      </c>
      <c r="C1546" s="171" t="s">
        <v>1859</v>
      </c>
      <c r="D1546" s="173">
        <v>-2.7217337735904101E-3</v>
      </c>
      <c r="E1546" s="173">
        <v>9.0539991093210107E-3</v>
      </c>
      <c r="F1546" s="173">
        <v>0.99728196678570302</v>
      </c>
      <c r="G1546" s="173">
        <v>0.97974000000000006</v>
      </c>
      <c r="H1546" s="173">
        <v>1.0151399999999999</v>
      </c>
      <c r="I1546" s="173">
        <v>0.76371097000078902</v>
      </c>
      <c r="J1546" s="282">
        <v>428006</v>
      </c>
      <c r="K1546" s="282">
        <v>16715</v>
      </c>
      <c r="L1546" s="283">
        <v>411291</v>
      </c>
      <c r="M1546" s="171"/>
      <c r="N1546" s="171"/>
      <c r="O1546" s="171"/>
      <c r="P1546" s="171"/>
      <c r="Q1546" s="171"/>
      <c r="R1546" s="171"/>
      <c r="S1546" s="171"/>
      <c r="T1546" s="171"/>
      <c r="U1546" s="171"/>
      <c r="V1546" s="171"/>
      <c r="W1546" s="171"/>
      <c r="X1546" s="171"/>
      <c r="Y1546" s="171"/>
      <c r="Z1546" s="171"/>
      <c r="AA1546" s="171"/>
      <c r="AB1546" s="171"/>
    </row>
    <row r="1547" spans="1:28" ht="15.75" customHeight="1" x14ac:dyDescent="0.2">
      <c r="A1547" s="281">
        <v>430.3</v>
      </c>
      <c r="B1547" s="171" t="s">
        <v>3376</v>
      </c>
      <c r="C1547" s="171" t="s">
        <v>1831</v>
      </c>
      <c r="D1547" s="173">
        <v>8.3808621855766801E-3</v>
      </c>
      <c r="E1547" s="173">
        <v>2.8136601003880199E-2</v>
      </c>
      <c r="F1547" s="173">
        <v>1.0084160799273301</v>
      </c>
      <c r="G1547" s="173">
        <v>0.95430999999999999</v>
      </c>
      <c r="H1547" s="173">
        <v>1.06559</v>
      </c>
      <c r="I1547" s="173">
        <v>0.76580746266313104</v>
      </c>
      <c r="J1547" s="282">
        <v>441001</v>
      </c>
      <c r="K1547" s="282">
        <v>1655</v>
      </c>
      <c r="L1547" s="283">
        <v>439346</v>
      </c>
      <c r="M1547" s="171"/>
      <c r="N1547" s="171"/>
      <c r="O1547" s="171"/>
      <c r="P1547" s="171"/>
      <c r="Q1547" s="171"/>
      <c r="R1547" s="171"/>
      <c r="S1547" s="171"/>
      <c r="T1547" s="171"/>
      <c r="U1547" s="171"/>
      <c r="V1547" s="171"/>
      <c r="W1547" s="171"/>
      <c r="X1547" s="171"/>
      <c r="Y1547" s="171"/>
      <c r="Z1547" s="171"/>
      <c r="AA1547" s="171"/>
      <c r="AB1547" s="171"/>
    </row>
    <row r="1548" spans="1:28" ht="15.75" customHeight="1" x14ac:dyDescent="0.2">
      <c r="A1548" s="281">
        <v>79.900000000000006</v>
      </c>
      <c r="B1548" s="171" t="s">
        <v>3377</v>
      </c>
      <c r="C1548" s="171" t="s">
        <v>1844</v>
      </c>
      <c r="D1548" s="173">
        <v>2.0720828959621299E-2</v>
      </c>
      <c r="E1548" s="173">
        <v>6.9732069195186999E-2</v>
      </c>
      <c r="F1548" s="173">
        <v>1.02093699580643</v>
      </c>
      <c r="G1548" s="173">
        <v>0.89051999999999998</v>
      </c>
      <c r="H1548" s="173">
        <v>1.1704600000000001</v>
      </c>
      <c r="I1548" s="173">
        <v>0.76635259937391997</v>
      </c>
      <c r="J1548" s="282">
        <v>438774</v>
      </c>
      <c r="K1548" s="282">
        <v>271</v>
      </c>
      <c r="L1548" s="283">
        <v>438503</v>
      </c>
      <c r="M1548" s="171"/>
      <c r="N1548" s="171"/>
      <c r="O1548" s="171"/>
      <c r="P1548" s="171"/>
      <c r="Q1548" s="171"/>
      <c r="R1548" s="171"/>
      <c r="S1548" s="171"/>
      <c r="T1548" s="171"/>
      <c r="U1548" s="171"/>
      <c r="V1548" s="171"/>
      <c r="W1548" s="171"/>
      <c r="X1548" s="171"/>
      <c r="Y1548" s="171"/>
      <c r="Z1548" s="171"/>
      <c r="AA1548" s="171"/>
      <c r="AB1548" s="171"/>
    </row>
    <row r="1549" spans="1:28" ht="15.75" customHeight="1" x14ac:dyDescent="0.2">
      <c r="A1549" s="281">
        <v>743.12</v>
      </c>
      <c r="B1549" s="171" t="s">
        <v>3378</v>
      </c>
      <c r="C1549" s="171" t="s">
        <v>1902</v>
      </c>
      <c r="D1549" s="173">
        <v>2.0433179215600301E-2</v>
      </c>
      <c r="E1549" s="173">
        <v>6.9306462610370101E-2</v>
      </c>
      <c r="F1549" s="173">
        <v>1.02064336577425</v>
      </c>
      <c r="G1549" s="173">
        <v>0.89100000000000001</v>
      </c>
      <c r="H1549" s="173">
        <v>1.1691499999999999</v>
      </c>
      <c r="I1549" s="173">
        <v>0.76812865470667602</v>
      </c>
      <c r="J1549" s="282">
        <v>441623</v>
      </c>
      <c r="K1549" s="282">
        <v>279</v>
      </c>
      <c r="L1549" s="283">
        <v>441344</v>
      </c>
      <c r="M1549" s="171"/>
      <c r="N1549" s="171"/>
      <c r="O1549" s="171"/>
      <c r="P1549" s="171"/>
      <c r="Q1549" s="171"/>
      <c r="R1549" s="171"/>
      <c r="S1549" s="171"/>
      <c r="T1549" s="171"/>
      <c r="U1549" s="171"/>
      <c r="V1549" s="171"/>
      <c r="W1549" s="171"/>
      <c r="X1549" s="171"/>
      <c r="Y1549" s="171"/>
      <c r="Z1549" s="171"/>
      <c r="AA1549" s="171"/>
      <c r="AB1549" s="171"/>
    </row>
    <row r="1550" spans="1:28" ht="15.75" customHeight="1" x14ac:dyDescent="0.2">
      <c r="A1550" s="281">
        <v>117.1</v>
      </c>
      <c r="B1550" s="171" t="s">
        <v>3379</v>
      </c>
      <c r="C1550" s="171" t="s">
        <v>1844</v>
      </c>
      <c r="D1550" s="173">
        <v>-1.0007082242116E-2</v>
      </c>
      <c r="E1550" s="173">
        <v>3.4145349580514399E-2</v>
      </c>
      <c r="F1550" s="173">
        <v>0.99004282200136795</v>
      </c>
      <c r="G1550" s="173">
        <v>0.92595000000000005</v>
      </c>
      <c r="H1550" s="173">
        <v>1.05857</v>
      </c>
      <c r="I1550" s="173">
        <v>0.76946630463075205</v>
      </c>
      <c r="J1550" s="282">
        <v>441367</v>
      </c>
      <c r="K1550" s="282">
        <v>1120</v>
      </c>
      <c r="L1550" s="283">
        <v>440247</v>
      </c>
      <c r="M1550" s="171"/>
      <c r="N1550" s="171"/>
      <c r="O1550" s="171"/>
      <c r="P1550" s="171"/>
      <c r="Q1550" s="171"/>
      <c r="R1550" s="171"/>
      <c r="S1550" s="171"/>
      <c r="T1550" s="171"/>
      <c r="U1550" s="171"/>
      <c r="V1550" s="171"/>
      <c r="W1550" s="171"/>
      <c r="X1550" s="171"/>
      <c r="Y1550" s="171"/>
      <c r="Z1550" s="171"/>
      <c r="AA1550" s="171"/>
      <c r="AB1550" s="171"/>
    </row>
    <row r="1551" spans="1:28" ht="15.75" customHeight="1" x14ac:dyDescent="0.2">
      <c r="A1551" s="281">
        <v>259</v>
      </c>
      <c r="B1551" s="171" t="s">
        <v>3380</v>
      </c>
      <c r="C1551" s="171" t="s">
        <v>1859</v>
      </c>
      <c r="D1551" s="173">
        <v>-9.4820798931955601E-3</v>
      </c>
      <c r="E1551" s="173">
        <v>3.2426950400820602E-2</v>
      </c>
      <c r="F1551" s="173">
        <v>0.99056273327382804</v>
      </c>
      <c r="G1551" s="173">
        <v>0.92956000000000005</v>
      </c>
      <c r="H1551" s="173">
        <v>1.0555600000000001</v>
      </c>
      <c r="I1551" s="173">
        <v>0.76997044437651596</v>
      </c>
      <c r="J1551" s="282">
        <v>438667</v>
      </c>
      <c r="K1551" s="282">
        <v>1250</v>
      </c>
      <c r="L1551" s="283">
        <v>437417</v>
      </c>
      <c r="M1551" s="171"/>
      <c r="N1551" s="171"/>
      <c r="O1551" s="171"/>
      <c r="P1551" s="171"/>
      <c r="Q1551" s="171"/>
      <c r="R1551" s="171"/>
      <c r="S1551" s="171"/>
      <c r="T1551" s="171"/>
      <c r="U1551" s="171"/>
      <c r="V1551" s="171"/>
      <c r="W1551" s="171"/>
      <c r="X1551" s="171"/>
      <c r="Y1551" s="171"/>
      <c r="Z1551" s="171"/>
      <c r="AA1551" s="171"/>
      <c r="AB1551" s="171"/>
    </row>
    <row r="1552" spans="1:28" ht="15.75" customHeight="1" x14ac:dyDescent="0.2">
      <c r="A1552" s="281">
        <v>619</v>
      </c>
      <c r="B1552" s="171" t="s">
        <v>3381</v>
      </c>
      <c r="C1552" s="171" t="s">
        <v>1918</v>
      </c>
      <c r="D1552" s="173">
        <v>5.8875418296704899E-3</v>
      </c>
      <c r="E1552" s="173">
        <v>2.0329065080842899E-2</v>
      </c>
      <c r="F1552" s="173">
        <v>1.00590490746765</v>
      </c>
      <c r="G1552" s="173">
        <v>0.96660999999999997</v>
      </c>
      <c r="H1552" s="173">
        <v>1.0467900000000001</v>
      </c>
      <c r="I1552" s="173">
        <v>0.77211306176010397</v>
      </c>
      <c r="J1552" s="282">
        <v>437434</v>
      </c>
      <c r="K1552" s="282">
        <v>3738</v>
      </c>
      <c r="L1552" s="283">
        <v>433696</v>
      </c>
      <c r="M1552" s="171"/>
      <c r="N1552" s="171"/>
      <c r="O1552" s="171"/>
      <c r="P1552" s="171"/>
      <c r="Q1552" s="171"/>
      <c r="R1552" s="171"/>
      <c r="S1552" s="171"/>
      <c r="T1552" s="171"/>
      <c r="U1552" s="171"/>
      <c r="V1552" s="171"/>
      <c r="W1552" s="171"/>
      <c r="X1552" s="171"/>
      <c r="Y1552" s="171"/>
      <c r="Z1552" s="171"/>
      <c r="AA1552" s="171"/>
      <c r="AB1552" s="171"/>
    </row>
    <row r="1553" spans="1:28" ht="15.75" customHeight="1" x14ac:dyDescent="0.2">
      <c r="A1553" s="281">
        <v>972.1</v>
      </c>
      <c r="B1553" s="171" t="s">
        <v>3382</v>
      </c>
      <c r="C1553" s="171" t="s">
        <v>1938</v>
      </c>
      <c r="D1553" s="173">
        <v>-2.6852869077909899E-2</v>
      </c>
      <c r="E1553" s="173">
        <v>9.3109519773929297E-2</v>
      </c>
      <c r="F1553" s="173">
        <v>0.97350446359726805</v>
      </c>
      <c r="G1553" s="173">
        <v>0.81111</v>
      </c>
      <c r="H1553" s="173">
        <v>1.1684099999999999</v>
      </c>
      <c r="I1553" s="173">
        <v>0.77303988072075103</v>
      </c>
      <c r="J1553" s="282">
        <v>441468</v>
      </c>
      <c r="K1553" s="282">
        <v>150</v>
      </c>
      <c r="L1553" s="283">
        <v>441318</v>
      </c>
      <c r="M1553" s="171"/>
      <c r="N1553" s="171"/>
      <c r="O1553" s="171"/>
      <c r="P1553" s="171"/>
      <c r="Q1553" s="171"/>
      <c r="R1553" s="171"/>
      <c r="S1553" s="171"/>
      <c r="T1553" s="171"/>
      <c r="U1553" s="171"/>
      <c r="V1553" s="171"/>
      <c r="W1553" s="171"/>
      <c r="X1553" s="171"/>
      <c r="Y1553" s="171"/>
      <c r="Z1553" s="171"/>
      <c r="AA1553" s="171"/>
      <c r="AB1553" s="171"/>
    </row>
    <row r="1554" spans="1:28" ht="15.75" customHeight="1" x14ac:dyDescent="0.2">
      <c r="A1554" s="281">
        <v>394</v>
      </c>
      <c r="B1554" s="171" t="s">
        <v>3383</v>
      </c>
      <c r="C1554" s="171" t="s">
        <v>1831</v>
      </c>
      <c r="D1554" s="173">
        <v>4.2905682511365801E-3</v>
      </c>
      <c r="E1554" s="173">
        <v>1.49415166248308E-2</v>
      </c>
      <c r="F1554" s="173">
        <v>1.0042997859173901</v>
      </c>
      <c r="G1554" s="173">
        <v>0.97531000000000001</v>
      </c>
      <c r="H1554" s="173">
        <v>1.0341499999999999</v>
      </c>
      <c r="I1554" s="173">
        <v>0.77399174237650303</v>
      </c>
      <c r="J1554" s="282">
        <v>431151</v>
      </c>
      <c r="K1554" s="282">
        <v>5964</v>
      </c>
      <c r="L1554" s="283">
        <v>425187</v>
      </c>
      <c r="M1554" s="171"/>
      <c r="N1554" s="171"/>
      <c r="O1554" s="171"/>
      <c r="P1554" s="171"/>
      <c r="Q1554" s="171"/>
      <c r="R1554" s="171"/>
      <c r="S1554" s="171"/>
      <c r="T1554" s="171"/>
      <c r="U1554" s="171"/>
      <c r="V1554" s="171"/>
      <c r="W1554" s="171"/>
      <c r="X1554" s="171"/>
      <c r="Y1554" s="171"/>
      <c r="Z1554" s="171"/>
      <c r="AA1554" s="171"/>
      <c r="AB1554" s="171"/>
    </row>
    <row r="1555" spans="1:28" ht="15.75" customHeight="1" x14ac:dyDescent="0.2">
      <c r="A1555" s="281">
        <v>214</v>
      </c>
      <c r="B1555" s="171" t="s">
        <v>3384</v>
      </c>
      <c r="C1555" s="171" t="s">
        <v>1820</v>
      </c>
      <c r="D1555" s="173">
        <v>-2.8275437387197499E-3</v>
      </c>
      <c r="E1555" s="173">
        <v>9.8859585922156708E-3</v>
      </c>
      <c r="F1555" s="173">
        <v>0.99717644999803601</v>
      </c>
      <c r="G1555" s="173">
        <v>0.97804000000000002</v>
      </c>
      <c r="H1555" s="173">
        <v>1.0166900000000001</v>
      </c>
      <c r="I1555" s="173">
        <v>0.774865758077387</v>
      </c>
      <c r="J1555" s="282">
        <v>425633</v>
      </c>
      <c r="K1555" s="282">
        <v>13925</v>
      </c>
      <c r="L1555" s="283">
        <v>411708</v>
      </c>
      <c r="M1555" s="171"/>
      <c r="N1555" s="171"/>
      <c r="O1555" s="171"/>
      <c r="P1555" s="171"/>
      <c r="Q1555" s="171"/>
      <c r="R1555" s="171"/>
      <c r="S1555" s="171"/>
      <c r="T1555" s="171"/>
      <c r="U1555" s="171"/>
      <c r="V1555" s="171"/>
      <c r="W1555" s="171"/>
      <c r="X1555" s="171"/>
      <c r="Y1555" s="171"/>
      <c r="Z1555" s="171"/>
      <c r="AA1555" s="171"/>
      <c r="AB1555" s="171"/>
    </row>
    <row r="1556" spans="1:28" ht="15.75" customHeight="1" x14ac:dyDescent="0.2">
      <c r="A1556" s="281">
        <v>368.7</v>
      </c>
      <c r="B1556" s="171" t="s">
        <v>3385</v>
      </c>
      <c r="C1556" s="171" t="s">
        <v>1896</v>
      </c>
      <c r="D1556" s="173">
        <v>1.9650634398078699E-2</v>
      </c>
      <c r="E1556" s="173">
        <v>6.9147361520658895E-2</v>
      </c>
      <c r="F1556" s="173">
        <v>1.0198449790252799</v>
      </c>
      <c r="G1556" s="173">
        <v>0.89058000000000004</v>
      </c>
      <c r="H1556" s="173">
        <v>1.16787</v>
      </c>
      <c r="I1556" s="173">
        <v>0.77626870464568598</v>
      </c>
      <c r="J1556" s="282">
        <v>441199</v>
      </c>
      <c r="K1556" s="282">
        <v>278</v>
      </c>
      <c r="L1556" s="283">
        <v>440921</v>
      </c>
      <c r="M1556" s="171"/>
      <c r="N1556" s="171"/>
      <c r="O1556" s="171"/>
      <c r="P1556" s="171"/>
      <c r="Q1556" s="171"/>
      <c r="R1556" s="171"/>
      <c r="S1556" s="171"/>
      <c r="T1556" s="171"/>
      <c r="U1556" s="171"/>
      <c r="V1556" s="171"/>
      <c r="W1556" s="171"/>
      <c r="X1556" s="171"/>
      <c r="Y1556" s="171"/>
      <c r="Z1556" s="171"/>
      <c r="AA1556" s="171"/>
      <c r="AB1556" s="171"/>
    </row>
    <row r="1557" spans="1:28" ht="15.75" customHeight="1" x14ac:dyDescent="0.2">
      <c r="A1557" s="281">
        <v>695.41</v>
      </c>
      <c r="B1557" s="171" t="s">
        <v>3386</v>
      </c>
      <c r="C1557" s="171" t="s">
        <v>1855</v>
      </c>
      <c r="D1557" s="173">
        <v>1.2094441437569299E-2</v>
      </c>
      <c r="E1557" s="173">
        <v>4.2592118343955002E-2</v>
      </c>
      <c r="F1557" s="173">
        <v>1.0121678749415299</v>
      </c>
      <c r="G1557" s="173">
        <v>0.93110000000000004</v>
      </c>
      <c r="H1557" s="173">
        <v>1.10029</v>
      </c>
      <c r="I1557" s="173">
        <v>0.77644133137907101</v>
      </c>
      <c r="J1557" s="282">
        <v>441693</v>
      </c>
      <c r="K1557" s="282">
        <v>725</v>
      </c>
      <c r="L1557" s="283">
        <v>440968</v>
      </c>
      <c r="M1557" s="171"/>
      <c r="N1557" s="171"/>
      <c r="O1557" s="171"/>
      <c r="P1557" s="171"/>
      <c r="Q1557" s="171"/>
      <c r="R1557" s="171"/>
      <c r="S1557" s="171"/>
      <c r="T1557" s="171"/>
      <c r="U1557" s="171"/>
      <c r="V1557" s="171"/>
      <c r="W1557" s="171"/>
      <c r="X1557" s="171"/>
      <c r="Y1557" s="171"/>
      <c r="Z1557" s="171"/>
      <c r="AA1557" s="171"/>
      <c r="AB1557" s="171"/>
    </row>
    <row r="1558" spans="1:28" ht="15.75" customHeight="1" x14ac:dyDescent="0.2">
      <c r="A1558" s="281">
        <v>592.29999999999995</v>
      </c>
      <c r="B1558" s="171" t="s">
        <v>3387</v>
      </c>
      <c r="C1558" s="171" t="s">
        <v>1918</v>
      </c>
      <c r="D1558" s="173">
        <v>-3.4767496758689703E-2</v>
      </c>
      <c r="E1558" s="173">
        <v>0.12249269948917001</v>
      </c>
      <c r="F1558" s="173">
        <v>0.96582994874792805</v>
      </c>
      <c r="G1558" s="173">
        <v>0.75968000000000002</v>
      </c>
      <c r="H1558" s="173">
        <v>1.2279199999999999</v>
      </c>
      <c r="I1558" s="173">
        <v>0.77653819865872298</v>
      </c>
      <c r="J1558" s="282">
        <v>441844</v>
      </c>
      <c r="K1558" s="282">
        <v>87</v>
      </c>
      <c r="L1558" s="283">
        <v>441757</v>
      </c>
      <c r="M1558" s="171"/>
      <c r="N1558" s="171"/>
      <c r="O1558" s="171"/>
      <c r="P1558" s="171"/>
      <c r="Q1558" s="171"/>
      <c r="R1558" s="171"/>
      <c r="S1558" s="171"/>
      <c r="T1558" s="171"/>
      <c r="U1558" s="171"/>
      <c r="V1558" s="171"/>
      <c r="W1558" s="171"/>
      <c r="X1558" s="171"/>
      <c r="Y1558" s="171"/>
      <c r="Z1558" s="171"/>
      <c r="AA1558" s="171"/>
      <c r="AB1558" s="171"/>
    </row>
    <row r="1559" spans="1:28" ht="15.75" customHeight="1" x14ac:dyDescent="0.2">
      <c r="A1559" s="281">
        <v>742.2</v>
      </c>
      <c r="B1559" s="171" t="s">
        <v>3388</v>
      </c>
      <c r="C1559" s="171" t="s">
        <v>1902</v>
      </c>
      <c r="D1559" s="173">
        <v>-9.9059722464919005E-3</v>
      </c>
      <c r="E1559" s="173">
        <v>3.4989359942959902E-2</v>
      </c>
      <c r="F1559" s="173">
        <v>0.99014293028765699</v>
      </c>
      <c r="G1559" s="173">
        <v>0.92452000000000001</v>
      </c>
      <c r="H1559" s="173">
        <v>1.06043</v>
      </c>
      <c r="I1559" s="173">
        <v>0.77708956840745402</v>
      </c>
      <c r="J1559" s="282">
        <v>440127</v>
      </c>
      <c r="K1559" s="282">
        <v>1079</v>
      </c>
      <c r="L1559" s="283">
        <v>439048</v>
      </c>
      <c r="M1559" s="171"/>
      <c r="N1559" s="171"/>
      <c r="O1559" s="171"/>
      <c r="P1559" s="171"/>
      <c r="Q1559" s="171"/>
      <c r="R1559" s="171"/>
      <c r="S1559" s="171"/>
      <c r="T1559" s="171"/>
      <c r="U1559" s="171"/>
      <c r="V1559" s="171"/>
      <c r="W1559" s="171"/>
      <c r="X1559" s="171"/>
      <c r="Y1559" s="171"/>
      <c r="Z1559" s="171"/>
      <c r="AA1559" s="171"/>
      <c r="AB1559" s="171"/>
    </row>
    <row r="1560" spans="1:28" ht="15.75" customHeight="1" x14ac:dyDescent="0.2">
      <c r="A1560" s="281">
        <v>748</v>
      </c>
      <c r="B1560" s="171" t="s">
        <v>3389</v>
      </c>
      <c r="C1560" s="171" t="s">
        <v>2247</v>
      </c>
      <c r="D1560" s="173">
        <v>2.7733384787945001E-2</v>
      </c>
      <c r="E1560" s="173">
        <v>9.8119572579326297E-2</v>
      </c>
      <c r="F1560" s="173">
        <v>1.02812153503577</v>
      </c>
      <c r="G1560" s="173">
        <v>0.84824999999999995</v>
      </c>
      <c r="H1560" s="173">
        <v>1.24614</v>
      </c>
      <c r="I1560" s="173">
        <v>0.77744602624799597</v>
      </c>
      <c r="J1560" s="282">
        <v>441604</v>
      </c>
      <c r="K1560" s="282">
        <v>136</v>
      </c>
      <c r="L1560" s="283">
        <v>441468</v>
      </c>
      <c r="M1560" s="171"/>
      <c r="N1560" s="171"/>
      <c r="O1560" s="171"/>
      <c r="P1560" s="171"/>
      <c r="Q1560" s="171"/>
      <c r="R1560" s="171"/>
      <c r="S1560" s="171"/>
      <c r="T1560" s="171"/>
      <c r="U1560" s="171"/>
      <c r="V1560" s="171"/>
      <c r="W1560" s="171"/>
      <c r="X1560" s="171"/>
      <c r="Y1560" s="171"/>
      <c r="Z1560" s="171"/>
      <c r="AA1560" s="171"/>
      <c r="AB1560" s="171"/>
    </row>
    <row r="1561" spans="1:28" ht="15.75" customHeight="1" x14ac:dyDescent="0.2">
      <c r="A1561" s="281">
        <v>573.20000000000005</v>
      </c>
      <c r="B1561" s="171" t="s">
        <v>3390</v>
      </c>
      <c r="C1561" s="171" t="s">
        <v>1849</v>
      </c>
      <c r="D1561" s="173">
        <v>-1.0755277358515E-2</v>
      </c>
      <c r="E1561" s="173">
        <v>3.8246008489992801E-2</v>
      </c>
      <c r="F1561" s="173">
        <v>0.98930235383879495</v>
      </c>
      <c r="G1561" s="173">
        <v>0.91785000000000005</v>
      </c>
      <c r="H1561" s="173">
        <v>1.0663100000000001</v>
      </c>
      <c r="I1561" s="173">
        <v>0.77854698267627198</v>
      </c>
      <c r="J1561" s="282">
        <v>441764</v>
      </c>
      <c r="K1561" s="282">
        <v>899</v>
      </c>
      <c r="L1561" s="283">
        <v>440865</v>
      </c>
      <c r="M1561" s="171"/>
      <c r="N1561" s="171"/>
      <c r="O1561" s="171"/>
      <c r="P1561" s="171"/>
      <c r="Q1561" s="171"/>
      <c r="R1561" s="171"/>
      <c r="S1561" s="171"/>
      <c r="T1561" s="171"/>
      <c r="U1561" s="171"/>
      <c r="V1561" s="171"/>
      <c r="W1561" s="171"/>
      <c r="X1561" s="171"/>
      <c r="Y1561" s="171"/>
      <c r="Z1561" s="171"/>
      <c r="AA1561" s="171"/>
      <c r="AB1561" s="171"/>
    </row>
    <row r="1562" spans="1:28" ht="15.75" customHeight="1" x14ac:dyDescent="0.2">
      <c r="A1562" s="281">
        <v>626.20000000000005</v>
      </c>
      <c r="B1562" s="171" t="s">
        <v>3391</v>
      </c>
      <c r="C1562" s="171" t="s">
        <v>1918</v>
      </c>
      <c r="D1562" s="173">
        <v>-8.2939036406682303E-3</v>
      </c>
      <c r="E1562" s="173">
        <v>2.95916759649794E-2</v>
      </c>
      <c r="F1562" s="173">
        <v>0.99174039588697005</v>
      </c>
      <c r="G1562" s="173">
        <v>0.93586000000000003</v>
      </c>
      <c r="H1562" s="173">
        <v>1.0509599999999999</v>
      </c>
      <c r="I1562" s="173">
        <v>0.779264023689484</v>
      </c>
      <c r="J1562" s="282">
        <v>440464</v>
      </c>
      <c r="K1562" s="282">
        <v>1684</v>
      </c>
      <c r="L1562" s="283">
        <v>438780</v>
      </c>
      <c r="M1562" s="171"/>
      <c r="N1562" s="171"/>
      <c r="O1562" s="171"/>
      <c r="P1562" s="171"/>
      <c r="Q1562" s="171"/>
      <c r="R1562" s="171"/>
      <c r="S1562" s="171"/>
      <c r="T1562" s="171"/>
      <c r="U1562" s="171"/>
      <c r="V1562" s="171"/>
      <c r="W1562" s="171"/>
      <c r="X1562" s="171"/>
      <c r="Y1562" s="171"/>
      <c r="Z1562" s="171"/>
      <c r="AA1562" s="171"/>
      <c r="AB1562" s="171"/>
    </row>
    <row r="1563" spans="1:28" ht="15.75" customHeight="1" x14ac:dyDescent="0.2">
      <c r="A1563" s="281">
        <v>365.11</v>
      </c>
      <c r="B1563" s="171" t="s">
        <v>3392</v>
      </c>
      <c r="C1563" s="171" t="s">
        <v>1896</v>
      </c>
      <c r="D1563" s="173">
        <v>-2.4082882903368298E-3</v>
      </c>
      <c r="E1563" s="173">
        <v>8.5962120051840795E-3</v>
      </c>
      <c r="F1563" s="173">
        <v>0.99759460930935595</v>
      </c>
      <c r="G1563" s="173">
        <v>0.98092999999999997</v>
      </c>
      <c r="H1563" s="173">
        <v>1.0145500000000001</v>
      </c>
      <c r="I1563" s="173">
        <v>0.77935711552672504</v>
      </c>
      <c r="J1563" s="282">
        <v>435688</v>
      </c>
      <c r="K1563" s="282">
        <v>18813</v>
      </c>
      <c r="L1563" s="283">
        <v>416875</v>
      </c>
      <c r="M1563" s="171"/>
      <c r="N1563" s="171"/>
      <c r="O1563" s="171"/>
      <c r="P1563" s="171"/>
      <c r="Q1563" s="171"/>
      <c r="R1563" s="171"/>
      <c r="S1563" s="171"/>
      <c r="T1563" s="171"/>
      <c r="U1563" s="171"/>
      <c r="V1563" s="171"/>
      <c r="W1563" s="171"/>
      <c r="X1563" s="171"/>
      <c r="Y1563" s="171"/>
      <c r="Z1563" s="171"/>
      <c r="AA1563" s="171"/>
      <c r="AB1563" s="171"/>
    </row>
    <row r="1564" spans="1:28" ht="15.75" customHeight="1" x14ac:dyDescent="0.2">
      <c r="A1564" s="281">
        <v>586.1</v>
      </c>
      <c r="B1564" s="171" t="s">
        <v>3393</v>
      </c>
      <c r="C1564" s="171" t="s">
        <v>1918</v>
      </c>
      <c r="D1564" s="173">
        <v>-2.5708865987513398E-2</v>
      </c>
      <c r="E1564" s="173">
        <v>9.1785027442953304E-2</v>
      </c>
      <c r="F1564" s="173">
        <v>0.97461879298874099</v>
      </c>
      <c r="G1564" s="173">
        <v>0.81415000000000004</v>
      </c>
      <c r="H1564" s="173">
        <v>1.1667099999999999</v>
      </c>
      <c r="I1564" s="173">
        <v>0.77940178939765903</v>
      </c>
      <c r="J1564" s="282">
        <v>441567</v>
      </c>
      <c r="K1564" s="282">
        <v>156</v>
      </c>
      <c r="L1564" s="283">
        <v>441411</v>
      </c>
      <c r="M1564" s="171"/>
      <c r="N1564" s="171"/>
      <c r="O1564" s="171"/>
      <c r="P1564" s="171"/>
      <c r="Q1564" s="171"/>
      <c r="R1564" s="171"/>
      <c r="S1564" s="171"/>
      <c r="T1564" s="171"/>
      <c r="U1564" s="171"/>
      <c r="V1564" s="171"/>
      <c r="W1564" s="171"/>
      <c r="X1564" s="171"/>
      <c r="Y1564" s="171"/>
      <c r="Z1564" s="171"/>
      <c r="AA1564" s="171"/>
      <c r="AB1564" s="171"/>
    </row>
    <row r="1565" spans="1:28" ht="15.75" customHeight="1" x14ac:dyDescent="0.2">
      <c r="A1565" s="281">
        <v>246</v>
      </c>
      <c r="B1565" s="171" t="s">
        <v>3394</v>
      </c>
      <c r="C1565" s="171" t="s">
        <v>1859</v>
      </c>
      <c r="D1565" s="173">
        <v>5.3768126670270099E-3</v>
      </c>
      <c r="E1565" s="173">
        <v>1.9224930674964301E-2</v>
      </c>
      <c r="F1565" s="173">
        <v>1.0053912936664999</v>
      </c>
      <c r="G1565" s="173">
        <v>0.96821000000000002</v>
      </c>
      <c r="H1565" s="173">
        <v>1.044</v>
      </c>
      <c r="I1565" s="173">
        <v>0.779723660253128</v>
      </c>
      <c r="J1565" s="282">
        <v>436036</v>
      </c>
      <c r="K1565" s="282">
        <v>3589</v>
      </c>
      <c r="L1565" s="283">
        <v>432447</v>
      </c>
      <c r="M1565" s="171"/>
      <c r="N1565" s="171"/>
      <c r="O1565" s="171"/>
      <c r="P1565" s="171"/>
      <c r="Q1565" s="171"/>
      <c r="R1565" s="171"/>
      <c r="S1565" s="171"/>
      <c r="T1565" s="171"/>
      <c r="U1565" s="171"/>
      <c r="V1565" s="171"/>
      <c r="W1565" s="171"/>
      <c r="X1565" s="171"/>
      <c r="Y1565" s="171"/>
      <c r="Z1565" s="171"/>
      <c r="AA1565" s="171"/>
      <c r="AB1565" s="171"/>
    </row>
    <row r="1566" spans="1:28" ht="15.75" customHeight="1" x14ac:dyDescent="0.2">
      <c r="A1566" s="281">
        <v>348.4</v>
      </c>
      <c r="B1566" s="171" t="s">
        <v>3395</v>
      </c>
      <c r="C1566" s="171" t="s">
        <v>1878</v>
      </c>
      <c r="D1566" s="173">
        <v>-1.7084570271644599E-2</v>
      </c>
      <c r="E1566" s="173">
        <v>6.1277444431277403E-2</v>
      </c>
      <c r="F1566" s="173">
        <v>0.98306054342212101</v>
      </c>
      <c r="G1566" s="173">
        <v>0.87180999999999997</v>
      </c>
      <c r="H1566" s="173">
        <v>1.1085100000000001</v>
      </c>
      <c r="I1566" s="173">
        <v>0.78039306964520505</v>
      </c>
      <c r="J1566" s="282">
        <v>441364</v>
      </c>
      <c r="K1566" s="282">
        <v>351</v>
      </c>
      <c r="L1566" s="283">
        <v>441013</v>
      </c>
      <c r="M1566" s="171"/>
      <c r="N1566" s="171"/>
      <c r="O1566" s="171"/>
      <c r="P1566" s="171"/>
      <c r="Q1566" s="171"/>
      <c r="R1566" s="171"/>
      <c r="S1566" s="171"/>
      <c r="T1566" s="171"/>
      <c r="U1566" s="171"/>
      <c r="V1566" s="171"/>
      <c r="W1566" s="171"/>
      <c r="X1566" s="171"/>
      <c r="Y1566" s="171"/>
      <c r="Z1566" s="171"/>
      <c r="AA1566" s="171"/>
      <c r="AB1566" s="171"/>
    </row>
    <row r="1567" spans="1:28" ht="15.75" customHeight="1" x14ac:dyDescent="0.2">
      <c r="A1567" s="281">
        <v>452.1</v>
      </c>
      <c r="B1567" s="171" t="s">
        <v>3396</v>
      </c>
      <c r="C1567" s="171" t="s">
        <v>1831</v>
      </c>
      <c r="D1567" s="173">
        <v>1.7781285754690099E-2</v>
      </c>
      <c r="E1567" s="173">
        <v>6.4425425744373502E-2</v>
      </c>
      <c r="F1567" s="173">
        <v>1.01794031399342</v>
      </c>
      <c r="G1567" s="173">
        <v>0.89719000000000004</v>
      </c>
      <c r="H1567" s="173">
        <v>1.1549499999999999</v>
      </c>
      <c r="I1567" s="173">
        <v>0.78254963693803403</v>
      </c>
      <c r="J1567" s="282">
        <v>441552</v>
      </c>
      <c r="K1567" s="282">
        <v>316</v>
      </c>
      <c r="L1567" s="283">
        <v>441236</v>
      </c>
      <c r="M1567" s="171"/>
      <c r="N1567" s="171"/>
      <c r="O1567" s="171"/>
      <c r="P1567" s="171"/>
      <c r="Q1567" s="171"/>
      <c r="R1567" s="171"/>
      <c r="S1567" s="171"/>
      <c r="T1567" s="171"/>
      <c r="U1567" s="171"/>
      <c r="V1567" s="171"/>
      <c r="W1567" s="171"/>
      <c r="X1567" s="171"/>
      <c r="Y1567" s="171"/>
      <c r="Z1567" s="171"/>
      <c r="AA1567" s="171"/>
      <c r="AB1567" s="171"/>
    </row>
    <row r="1568" spans="1:28" ht="15.75" customHeight="1" x14ac:dyDescent="0.2">
      <c r="A1568" s="281">
        <v>279.8</v>
      </c>
      <c r="B1568" s="171" t="s">
        <v>3397</v>
      </c>
      <c r="C1568" s="171" t="s">
        <v>1859</v>
      </c>
      <c r="D1568" s="173">
        <v>-2.5981752879767801E-2</v>
      </c>
      <c r="E1568" s="173">
        <v>9.4224514295398396E-2</v>
      </c>
      <c r="F1568" s="173">
        <v>0.97435286858048298</v>
      </c>
      <c r="G1568" s="173">
        <v>0.81005000000000005</v>
      </c>
      <c r="H1568" s="173">
        <v>1.17198</v>
      </c>
      <c r="I1568" s="173">
        <v>0.78274544476927899</v>
      </c>
      <c r="J1568" s="282">
        <v>441801</v>
      </c>
      <c r="K1568" s="282">
        <v>148</v>
      </c>
      <c r="L1568" s="283">
        <v>441653</v>
      </c>
      <c r="M1568" s="171"/>
      <c r="N1568" s="171"/>
      <c r="O1568" s="171"/>
      <c r="P1568" s="171"/>
      <c r="Q1568" s="171"/>
      <c r="R1568" s="171"/>
      <c r="S1568" s="171"/>
      <c r="T1568" s="171"/>
      <c r="U1568" s="171"/>
      <c r="V1568" s="171"/>
      <c r="W1568" s="171"/>
      <c r="X1568" s="171"/>
      <c r="Y1568" s="171"/>
      <c r="Z1568" s="171"/>
      <c r="AA1568" s="171"/>
      <c r="AB1568" s="171"/>
    </row>
    <row r="1569" spans="1:28" ht="15.75" customHeight="1" x14ac:dyDescent="0.2">
      <c r="A1569" s="281">
        <v>229.1</v>
      </c>
      <c r="B1569" s="171" t="s">
        <v>3398</v>
      </c>
      <c r="C1569" s="171" t="s">
        <v>1820</v>
      </c>
      <c r="D1569" s="173">
        <v>3.27268350963629E-2</v>
      </c>
      <c r="E1569" s="173">
        <v>0.118717513822548</v>
      </c>
      <c r="F1569" s="173">
        <v>1.0332682480656299</v>
      </c>
      <c r="G1569" s="173">
        <v>0.81876000000000004</v>
      </c>
      <c r="H1569" s="173">
        <v>1.3039700000000001</v>
      </c>
      <c r="I1569" s="173">
        <v>0.78280168156950303</v>
      </c>
      <c r="J1569" s="282">
        <v>441151</v>
      </c>
      <c r="K1569" s="282">
        <v>93</v>
      </c>
      <c r="L1569" s="283">
        <v>441058</v>
      </c>
      <c r="M1569" s="171"/>
      <c r="N1569" s="171"/>
      <c r="O1569" s="171"/>
      <c r="P1569" s="171"/>
      <c r="Q1569" s="171"/>
      <c r="R1569" s="171"/>
      <c r="S1569" s="171"/>
      <c r="T1569" s="171"/>
      <c r="U1569" s="171"/>
      <c r="V1569" s="171"/>
      <c r="W1569" s="171"/>
      <c r="X1569" s="171"/>
      <c r="Y1569" s="171"/>
      <c r="Z1569" s="171"/>
      <c r="AA1569" s="171"/>
      <c r="AB1569" s="171"/>
    </row>
    <row r="1570" spans="1:28" ht="15.75" customHeight="1" x14ac:dyDescent="0.2">
      <c r="A1570" s="281">
        <v>271.89999999999998</v>
      </c>
      <c r="B1570" s="171" t="s">
        <v>3399</v>
      </c>
      <c r="C1570" s="171" t="s">
        <v>1859</v>
      </c>
      <c r="D1570" s="173">
        <v>1.5071699192865599E-2</v>
      </c>
      <c r="E1570" s="173">
        <v>5.4752369252076299E-2</v>
      </c>
      <c r="F1570" s="173">
        <v>1.01518585001242</v>
      </c>
      <c r="G1570" s="173">
        <v>0.91188000000000002</v>
      </c>
      <c r="H1570" s="173">
        <v>1.13019</v>
      </c>
      <c r="I1570" s="173">
        <v>0.78310860742526001</v>
      </c>
      <c r="J1570" s="282">
        <v>441454</v>
      </c>
      <c r="K1570" s="282">
        <v>436</v>
      </c>
      <c r="L1570" s="283">
        <v>441018</v>
      </c>
      <c r="M1570" s="171"/>
      <c r="N1570" s="171"/>
      <c r="O1570" s="171"/>
      <c r="P1570" s="171"/>
      <c r="Q1570" s="171"/>
      <c r="R1570" s="171"/>
      <c r="S1570" s="171"/>
      <c r="T1570" s="171"/>
      <c r="U1570" s="171"/>
      <c r="V1570" s="171"/>
      <c r="W1570" s="171"/>
      <c r="X1570" s="171"/>
      <c r="Y1570" s="171"/>
      <c r="Z1570" s="171"/>
      <c r="AA1570" s="171"/>
      <c r="AB1570" s="171"/>
    </row>
    <row r="1571" spans="1:28" ht="15.75" customHeight="1" x14ac:dyDescent="0.2">
      <c r="A1571" s="281">
        <v>327.71</v>
      </c>
      <c r="B1571" s="171" t="s">
        <v>3400</v>
      </c>
      <c r="C1571" s="171" t="s">
        <v>1878</v>
      </c>
      <c r="D1571" s="173">
        <v>-2.7012266332817202E-3</v>
      </c>
      <c r="E1571" s="173">
        <v>9.8517728174503192E-3</v>
      </c>
      <c r="F1571" s="173">
        <v>0.99730241839662404</v>
      </c>
      <c r="G1571" s="173">
        <v>0.97823000000000004</v>
      </c>
      <c r="H1571" s="173">
        <v>1.01675</v>
      </c>
      <c r="I1571" s="173">
        <v>0.78394102716192504</v>
      </c>
      <c r="J1571" s="282">
        <v>434914</v>
      </c>
      <c r="K1571" s="282">
        <v>13957</v>
      </c>
      <c r="L1571" s="283">
        <v>420957</v>
      </c>
      <c r="M1571" s="171"/>
      <c r="N1571" s="171"/>
      <c r="O1571" s="171"/>
      <c r="P1571" s="171"/>
      <c r="Q1571" s="171"/>
      <c r="R1571" s="171"/>
      <c r="S1571" s="171"/>
      <c r="T1571" s="171"/>
      <c r="U1571" s="171"/>
      <c r="V1571" s="171"/>
      <c r="W1571" s="171"/>
      <c r="X1571" s="171"/>
      <c r="Y1571" s="171"/>
      <c r="Z1571" s="171"/>
      <c r="AA1571" s="171"/>
      <c r="AB1571" s="171"/>
    </row>
    <row r="1572" spans="1:28" ht="15.75" customHeight="1" x14ac:dyDescent="0.2">
      <c r="A1572" s="281">
        <v>555.21</v>
      </c>
      <c r="B1572" s="171" t="s">
        <v>3401</v>
      </c>
      <c r="C1572" s="171" t="s">
        <v>1849</v>
      </c>
      <c r="D1572" s="173">
        <v>-7.9030699266565106E-3</v>
      </c>
      <c r="E1572" s="173">
        <v>2.88586414588968E-2</v>
      </c>
      <c r="F1572" s="173">
        <v>0.99212807722376295</v>
      </c>
      <c r="G1572" s="173">
        <v>0.93757000000000001</v>
      </c>
      <c r="H1572" s="173">
        <v>1.04986</v>
      </c>
      <c r="I1572" s="173">
        <v>0.78419640972594795</v>
      </c>
      <c r="J1572" s="282">
        <v>439886</v>
      </c>
      <c r="K1572" s="282">
        <v>1585</v>
      </c>
      <c r="L1572" s="283">
        <v>438301</v>
      </c>
      <c r="M1572" s="171"/>
      <c r="N1572" s="171"/>
      <c r="O1572" s="171"/>
      <c r="P1572" s="171"/>
      <c r="Q1572" s="171"/>
      <c r="R1572" s="171"/>
      <c r="S1572" s="171"/>
      <c r="T1572" s="171"/>
      <c r="U1572" s="171"/>
      <c r="V1572" s="171"/>
      <c r="W1572" s="171"/>
      <c r="X1572" s="171"/>
      <c r="Y1572" s="171"/>
      <c r="Z1572" s="171"/>
      <c r="AA1572" s="171"/>
      <c r="AB1572" s="171"/>
    </row>
    <row r="1573" spans="1:28" ht="15.75" customHeight="1" x14ac:dyDescent="0.2">
      <c r="A1573" s="281">
        <v>580.14</v>
      </c>
      <c r="B1573" s="171" t="s">
        <v>3402</v>
      </c>
      <c r="C1573" s="171" t="s">
        <v>1918</v>
      </c>
      <c r="D1573" s="173">
        <v>-1.5988770589093801E-2</v>
      </c>
      <c r="E1573" s="173">
        <v>5.86945761710891E-2</v>
      </c>
      <c r="F1573" s="173">
        <v>0.98413837128739501</v>
      </c>
      <c r="G1573" s="173">
        <v>0.87719000000000003</v>
      </c>
      <c r="H1573" s="173">
        <v>1.10412</v>
      </c>
      <c r="I1573" s="173">
        <v>0.78530965184374502</v>
      </c>
      <c r="J1573" s="282">
        <v>441488</v>
      </c>
      <c r="K1573" s="282">
        <v>380</v>
      </c>
      <c r="L1573" s="283">
        <v>441108</v>
      </c>
      <c r="M1573" s="171"/>
      <c r="N1573" s="171"/>
      <c r="O1573" s="171"/>
      <c r="P1573" s="171"/>
      <c r="Q1573" s="171"/>
      <c r="R1573" s="171"/>
      <c r="S1573" s="171"/>
      <c r="T1573" s="171"/>
      <c r="U1573" s="171"/>
      <c r="V1573" s="171"/>
      <c r="W1573" s="171"/>
      <c r="X1573" s="171"/>
      <c r="Y1573" s="171"/>
      <c r="Z1573" s="171"/>
      <c r="AA1573" s="171"/>
      <c r="AB1573" s="171"/>
    </row>
    <row r="1574" spans="1:28" ht="15.75" customHeight="1" x14ac:dyDescent="0.2">
      <c r="A1574" s="281">
        <v>595</v>
      </c>
      <c r="B1574" s="171" t="s">
        <v>3403</v>
      </c>
      <c r="C1574" s="171" t="s">
        <v>1918</v>
      </c>
      <c r="D1574" s="173">
        <v>3.8583425733713099E-3</v>
      </c>
      <c r="E1574" s="173">
        <v>1.4175290620016601E-2</v>
      </c>
      <c r="F1574" s="173">
        <v>1.0038657955593899</v>
      </c>
      <c r="G1574" s="173">
        <v>0.97636000000000001</v>
      </c>
      <c r="H1574" s="173">
        <v>1.0321499999999999</v>
      </c>
      <c r="I1574" s="173">
        <v>0.78547754580947804</v>
      </c>
      <c r="J1574" s="282">
        <v>435452</v>
      </c>
      <c r="K1574" s="282">
        <v>6622</v>
      </c>
      <c r="L1574" s="283">
        <v>428830</v>
      </c>
      <c r="M1574" s="171"/>
      <c r="N1574" s="171"/>
      <c r="O1574" s="171"/>
      <c r="P1574" s="171"/>
      <c r="Q1574" s="171"/>
      <c r="R1574" s="171"/>
      <c r="S1574" s="171"/>
      <c r="T1574" s="171"/>
      <c r="U1574" s="171"/>
      <c r="V1574" s="171"/>
      <c r="W1574" s="171"/>
      <c r="X1574" s="171"/>
      <c r="Y1574" s="171"/>
      <c r="Z1574" s="171"/>
      <c r="AA1574" s="171"/>
      <c r="AB1574" s="171"/>
    </row>
    <row r="1575" spans="1:28" ht="15.75" customHeight="1" x14ac:dyDescent="0.2">
      <c r="A1575" s="281">
        <v>327.41000000000003</v>
      </c>
      <c r="B1575" s="171" t="s">
        <v>3404</v>
      </c>
      <c r="C1575" s="171" t="s">
        <v>1878</v>
      </c>
      <c r="D1575" s="173">
        <v>4.6823198285267601E-3</v>
      </c>
      <c r="E1575" s="173">
        <v>1.7203050234056001E-2</v>
      </c>
      <c r="F1575" s="173">
        <v>1.00469329901735</v>
      </c>
      <c r="G1575" s="173">
        <v>0.97138000000000002</v>
      </c>
      <c r="H1575" s="173">
        <v>1.03915</v>
      </c>
      <c r="I1575" s="173">
        <v>0.78548390454439798</v>
      </c>
      <c r="J1575" s="282">
        <v>435752</v>
      </c>
      <c r="K1575" s="282">
        <v>4497</v>
      </c>
      <c r="L1575" s="283">
        <v>431255</v>
      </c>
      <c r="M1575" s="171"/>
      <c r="N1575" s="171"/>
      <c r="O1575" s="171"/>
      <c r="P1575" s="171"/>
      <c r="Q1575" s="171"/>
      <c r="R1575" s="171"/>
      <c r="S1575" s="171"/>
      <c r="T1575" s="171"/>
      <c r="U1575" s="171"/>
      <c r="V1575" s="171"/>
      <c r="W1575" s="171"/>
      <c r="X1575" s="171"/>
      <c r="Y1575" s="171"/>
      <c r="Z1575" s="171"/>
      <c r="AA1575" s="171"/>
      <c r="AB1575" s="171"/>
    </row>
    <row r="1576" spans="1:28" ht="15.75" customHeight="1" x14ac:dyDescent="0.2">
      <c r="A1576" s="281">
        <v>327.60000000000002</v>
      </c>
      <c r="B1576" s="171" t="s">
        <v>3405</v>
      </c>
      <c r="C1576" s="171" t="s">
        <v>1878</v>
      </c>
      <c r="D1576" s="173">
        <v>-1.01568010110811E-2</v>
      </c>
      <c r="E1576" s="173">
        <v>3.7339043955985703E-2</v>
      </c>
      <c r="F1576" s="173">
        <v>0.98989460510453797</v>
      </c>
      <c r="G1576" s="173">
        <v>0.92003999999999997</v>
      </c>
      <c r="H1576" s="173">
        <v>1.0650599999999999</v>
      </c>
      <c r="I1576" s="173">
        <v>0.78561005392879102</v>
      </c>
      <c r="J1576" s="282">
        <v>439678</v>
      </c>
      <c r="K1576" s="282">
        <v>948</v>
      </c>
      <c r="L1576" s="283">
        <v>438730</v>
      </c>
      <c r="M1576" s="171"/>
      <c r="N1576" s="171"/>
      <c r="O1576" s="171"/>
      <c r="P1576" s="171"/>
      <c r="Q1576" s="171"/>
      <c r="R1576" s="171"/>
      <c r="S1576" s="171"/>
      <c r="T1576" s="171"/>
      <c r="U1576" s="171"/>
      <c r="V1576" s="171"/>
      <c r="W1576" s="171"/>
      <c r="X1576" s="171"/>
      <c r="Y1576" s="171"/>
      <c r="Z1576" s="171"/>
      <c r="AA1576" s="171"/>
      <c r="AB1576" s="171"/>
    </row>
    <row r="1577" spans="1:28" ht="15.75" customHeight="1" x14ac:dyDescent="0.2">
      <c r="A1577" s="281">
        <v>602</v>
      </c>
      <c r="B1577" s="171" t="s">
        <v>3406</v>
      </c>
      <c r="C1577" s="171" t="s">
        <v>1918</v>
      </c>
      <c r="D1577" s="173">
        <v>-3.7102034905902698E-3</v>
      </c>
      <c r="E1577" s="173">
        <v>1.36428239238491E-2</v>
      </c>
      <c r="F1577" s="173">
        <v>0.99629667081006801</v>
      </c>
      <c r="G1577" s="173">
        <v>0.97001000000000004</v>
      </c>
      <c r="H1577" s="173">
        <v>1.0233000000000001</v>
      </c>
      <c r="I1577" s="173">
        <v>0.78565835012371099</v>
      </c>
      <c r="J1577" s="282">
        <v>431743</v>
      </c>
      <c r="K1577" s="282">
        <v>7161</v>
      </c>
      <c r="L1577" s="283">
        <v>424582</v>
      </c>
      <c r="M1577" s="171"/>
      <c r="N1577" s="171"/>
      <c r="O1577" s="171"/>
      <c r="P1577" s="171"/>
      <c r="Q1577" s="171"/>
      <c r="R1577" s="171"/>
      <c r="S1577" s="171"/>
      <c r="T1577" s="171"/>
      <c r="U1577" s="171"/>
      <c r="V1577" s="171"/>
      <c r="W1577" s="171"/>
      <c r="X1577" s="171"/>
      <c r="Y1577" s="171"/>
      <c r="Z1577" s="171"/>
      <c r="AA1577" s="171"/>
      <c r="AB1577" s="171"/>
    </row>
    <row r="1578" spans="1:28" ht="15.75" customHeight="1" x14ac:dyDescent="0.2">
      <c r="A1578" s="281">
        <v>976</v>
      </c>
      <c r="B1578" s="171" t="s">
        <v>3407</v>
      </c>
      <c r="C1578" s="171" t="s">
        <v>1938</v>
      </c>
      <c r="D1578" s="173">
        <v>-3.5469033614959497E-2</v>
      </c>
      <c r="E1578" s="173">
        <v>0.13089935346554599</v>
      </c>
      <c r="F1578" s="173">
        <v>0.96515262105494104</v>
      </c>
      <c r="G1578" s="173">
        <v>0.74673999999999996</v>
      </c>
      <c r="H1578" s="173">
        <v>1.2474400000000001</v>
      </c>
      <c r="I1578" s="173">
        <v>0.786418596035526</v>
      </c>
      <c r="J1578" s="282">
        <v>441442</v>
      </c>
      <c r="K1578" s="282">
        <v>76</v>
      </c>
      <c r="L1578" s="283">
        <v>441366</v>
      </c>
      <c r="M1578" s="171"/>
      <c r="N1578" s="171"/>
      <c r="O1578" s="171"/>
      <c r="P1578" s="171"/>
      <c r="Q1578" s="171"/>
      <c r="R1578" s="171"/>
      <c r="S1578" s="171"/>
      <c r="T1578" s="171"/>
      <c r="U1578" s="171"/>
      <c r="V1578" s="171"/>
      <c r="W1578" s="171"/>
      <c r="X1578" s="171"/>
      <c r="Y1578" s="171"/>
      <c r="Z1578" s="171"/>
      <c r="AA1578" s="171"/>
      <c r="AB1578" s="171"/>
    </row>
    <row r="1579" spans="1:28" ht="15.75" customHeight="1" x14ac:dyDescent="0.2">
      <c r="A1579" s="281">
        <v>704.12</v>
      </c>
      <c r="B1579" s="171" t="s">
        <v>3408</v>
      </c>
      <c r="C1579" s="171" t="s">
        <v>1855</v>
      </c>
      <c r="D1579" s="173">
        <v>-4.8691721393123E-2</v>
      </c>
      <c r="E1579" s="173">
        <v>0.18053714301887899</v>
      </c>
      <c r="F1579" s="173">
        <v>0.95247471202091205</v>
      </c>
      <c r="G1579" s="173">
        <v>0.66861999999999999</v>
      </c>
      <c r="H1579" s="173">
        <v>1.35684</v>
      </c>
      <c r="I1579" s="173">
        <v>0.78738742142792795</v>
      </c>
      <c r="J1579" s="282">
        <v>441859</v>
      </c>
      <c r="K1579" s="282">
        <v>41</v>
      </c>
      <c r="L1579" s="283">
        <v>441818</v>
      </c>
      <c r="M1579" s="171"/>
      <c r="N1579" s="171"/>
      <c r="O1579" s="171"/>
      <c r="P1579" s="171"/>
      <c r="Q1579" s="171"/>
      <c r="R1579" s="171"/>
      <c r="S1579" s="171"/>
      <c r="T1579" s="171"/>
      <c r="U1579" s="171"/>
      <c r="V1579" s="171"/>
      <c r="W1579" s="171"/>
      <c r="X1579" s="171"/>
      <c r="Y1579" s="171"/>
      <c r="Z1579" s="171"/>
      <c r="AA1579" s="171"/>
      <c r="AB1579" s="171"/>
    </row>
    <row r="1580" spans="1:28" ht="15.75" customHeight="1" x14ac:dyDescent="0.2">
      <c r="A1580" s="281">
        <v>282.89999999999998</v>
      </c>
      <c r="B1580" s="171" t="s">
        <v>3409</v>
      </c>
      <c r="C1580" s="171" t="s">
        <v>1852</v>
      </c>
      <c r="D1580" s="173">
        <v>2.2025136524196E-2</v>
      </c>
      <c r="E1580" s="173">
        <v>8.2077979169177306E-2</v>
      </c>
      <c r="F1580" s="173">
        <v>1.02226948044901</v>
      </c>
      <c r="G1580" s="173">
        <v>0.87036000000000002</v>
      </c>
      <c r="H1580" s="173">
        <v>1.20069</v>
      </c>
      <c r="I1580" s="173">
        <v>0.78843450983771501</v>
      </c>
      <c r="J1580" s="282">
        <v>441656</v>
      </c>
      <c r="K1580" s="282">
        <v>195</v>
      </c>
      <c r="L1580" s="283">
        <v>441461</v>
      </c>
      <c r="M1580" s="171"/>
      <c r="N1580" s="171"/>
      <c r="O1580" s="171"/>
      <c r="P1580" s="171"/>
      <c r="Q1580" s="171"/>
      <c r="R1580" s="171"/>
      <c r="S1580" s="171"/>
      <c r="T1580" s="171"/>
      <c r="U1580" s="171"/>
      <c r="V1580" s="171"/>
      <c r="W1580" s="171"/>
      <c r="X1580" s="171"/>
      <c r="Y1580" s="171"/>
      <c r="Z1580" s="171"/>
      <c r="AA1580" s="171"/>
      <c r="AB1580" s="171"/>
    </row>
    <row r="1581" spans="1:28" ht="15.75" customHeight="1" x14ac:dyDescent="0.2">
      <c r="A1581" s="281">
        <v>217</v>
      </c>
      <c r="B1581" s="171" t="s">
        <v>3410</v>
      </c>
      <c r="C1581" s="171" t="s">
        <v>1820</v>
      </c>
      <c r="D1581" s="173">
        <v>-2.84975989811596E-3</v>
      </c>
      <c r="E1581" s="173">
        <v>1.0745487213905501E-2</v>
      </c>
      <c r="F1581" s="173">
        <v>0.99715429681315604</v>
      </c>
      <c r="G1581" s="173">
        <v>0.97636999999999996</v>
      </c>
      <c r="H1581" s="173">
        <v>1.0183800000000001</v>
      </c>
      <c r="I1581" s="173">
        <v>0.79085133102868799</v>
      </c>
      <c r="J1581" s="282">
        <v>415208</v>
      </c>
      <c r="K1581" s="282">
        <v>11707</v>
      </c>
      <c r="L1581" s="283">
        <v>403501</v>
      </c>
      <c r="M1581" s="171"/>
      <c r="N1581" s="171"/>
      <c r="O1581" s="171"/>
      <c r="P1581" s="171"/>
      <c r="Q1581" s="171"/>
      <c r="R1581" s="171"/>
      <c r="S1581" s="171"/>
      <c r="T1581" s="171"/>
      <c r="U1581" s="171"/>
      <c r="V1581" s="171"/>
      <c r="W1581" s="171"/>
      <c r="X1581" s="171"/>
      <c r="Y1581" s="171"/>
      <c r="Z1581" s="171"/>
      <c r="AA1581" s="171"/>
      <c r="AB1581" s="171"/>
    </row>
    <row r="1582" spans="1:28" ht="15.75" customHeight="1" x14ac:dyDescent="0.2">
      <c r="A1582" s="281">
        <v>686.2</v>
      </c>
      <c r="B1582" s="171" t="s">
        <v>3411</v>
      </c>
      <c r="C1582" s="171" t="s">
        <v>1855</v>
      </c>
      <c r="D1582" s="173">
        <v>-1.12761720639762E-2</v>
      </c>
      <c r="E1582" s="173">
        <v>4.3238031210613301E-2</v>
      </c>
      <c r="F1582" s="173">
        <v>0.98878716567162295</v>
      </c>
      <c r="G1582" s="173">
        <v>0.90844000000000003</v>
      </c>
      <c r="H1582" s="173">
        <v>1.0762400000000001</v>
      </c>
      <c r="I1582" s="173">
        <v>0.79425221084028896</v>
      </c>
      <c r="J1582" s="282">
        <v>438712</v>
      </c>
      <c r="K1582" s="282">
        <v>703</v>
      </c>
      <c r="L1582" s="283">
        <v>438009</v>
      </c>
      <c r="M1582" s="171"/>
      <c r="N1582" s="171"/>
      <c r="O1582" s="171"/>
      <c r="P1582" s="171"/>
      <c r="Q1582" s="171"/>
      <c r="R1582" s="171"/>
      <c r="S1582" s="171"/>
      <c r="T1582" s="171"/>
      <c r="U1582" s="171"/>
      <c r="V1582" s="171"/>
      <c r="W1582" s="171"/>
      <c r="X1582" s="171"/>
      <c r="Y1582" s="171"/>
      <c r="Z1582" s="171"/>
      <c r="AA1582" s="171"/>
      <c r="AB1582" s="171"/>
    </row>
    <row r="1583" spans="1:28" ht="15.75" customHeight="1" x14ac:dyDescent="0.2">
      <c r="A1583" s="281">
        <v>378.1</v>
      </c>
      <c r="B1583" s="171" t="s">
        <v>3412</v>
      </c>
      <c r="C1583" s="171" t="s">
        <v>1896</v>
      </c>
      <c r="D1583" s="173">
        <v>3.02715575643185E-3</v>
      </c>
      <c r="E1583" s="173">
        <v>1.16349630707637E-2</v>
      </c>
      <c r="F1583" s="173">
        <v>1.0030317422192301</v>
      </c>
      <c r="G1583" s="173">
        <v>0.98041999999999996</v>
      </c>
      <c r="H1583" s="173">
        <v>1.02617</v>
      </c>
      <c r="I1583" s="173">
        <v>0.79472684907788504</v>
      </c>
      <c r="J1583" s="282">
        <v>433926</v>
      </c>
      <c r="K1583" s="282">
        <v>9913</v>
      </c>
      <c r="L1583" s="283">
        <v>424013</v>
      </c>
      <c r="M1583" s="171"/>
      <c r="N1583" s="171"/>
      <c r="O1583" s="171"/>
      <c r="P1583" s="171"/>
      <c r="Q1583" s="171"/>
      <c r="R1583" s="171"/>
      <c r="S1583" s="171"/>
      <c r="T1583" s="171"/>
      <c r="U1583" s="171"/>
      <c r="V1583" s="171"/>
      <c r="W1583" s="171"/>
      <c r="X1583" s="171"/>
      <c r="Y1583" s="171"/>
      <c r="Z1583" s="171"/>
      <c r="AA1583" s="171"/>
      <c r="AB1583" s="171"/>
    </row>
    <row r="1584" spans="1:28" ht="15.75" customHeight="1" x14ac:dyDescent="0.2">
      <c r="A1584" s="281">
        <v>366.1</v>
      </c>
      <c r="B1584" s="171" t="s">
        <v>3413</v>
      </c>
      <c r="C1584" s="171" t="s">
        <v>1896</v>
      </c>
      <c r="D1584" s="173">
        <v>4.4282478371206399E-3</v>
      </c>
      <c r="E1584" s="173">
        <v>1.7411107309337499E-2</v>
      </c>
      <c r="F1584" s="173">
        <v>1.00443806701514</v>
      </c>
      <c r="G1584" s="173">
        <v>0.97074000000000005</v>
      </c>
      <c r="H1584" s="173">
        <v>1.03931</v>
      </c>
      <c r="I1584" s="173">
        <v>0.79923703492090603</v>
      </c>
      <c r="J1584" s="282">
        <v>434776</v>
      </c>
      <c r="K1584" s="282">
        <v>4352</v>
      </c>
      <c r="L1584" s="283">
        <v>430424</v>
      </c>
      <c r="M1584" s="171"/>
      <c r="N1584" s="171"/>
      <c r="O1584" s="171"/>
      <c r="P1584" s="171"/>
      <c r="Q1584" s="171"/>
      <c r="R1584" s="171"/>
      <c r="S1584" s="171"/>
      <c r="T1584" s="171"/>
      <c r="U1584" s="171"/>
      <c r="V1584" s="171"/>
      <c r="W1584" s="171"/>
      <c r="X1584" s="171"/>
      <c r="Y1584" s="171"/>
      <c r="Z1584" s="171"/>
      <c r="AA1584" s="171"/>
      <c r="AB1584" s="171"/>
    </row>
    <row r="1585" spans="1:28" ht="15.75" customHeight="1" x14ac:dyDescent="0.2">
      <c r="A1585" s="281">
        <v>590</v>
      </c>
      <c r="B1585" s="171" t="s">
        <v>3414</v>
      </c>
      <c r="C1585" s="171" t="s">
        <v>1918</v>
      </c>
      <c r="D1585" s="173">
        <v>5.5052647453863804E-3</v>
      </c>
      <c r="E1585" s="173">
        <v>2.1716896493984301E-2</v>
      </c>
      <c r="F1585" s="173">
        <v>1.00552044656253</v>
      </c>
      <c r="G1585" s="173">
        <v>0.96362000000000003</v>
      </c>
      <c r="H1585" s="173">
        <v>1.04924</v>
      </c>
      <c r="I1585" s="173">
        <v>0.79988074100503703</v>
      </c>
      <c r="J1585" s="282">
        <v>438025</v>
      </c>
      <c r="K1585" s="282">
        <v>2806</v>
      </c>
      <c r="L1585" s="283">
        <v>435219</v>
      </c>
      <c r="M1585" s="171"/>
      <c r="N1585" s="171"/>
      <c r="O1585" s="171"/>
      <c r="P1585" s="171"/>
      <c r="Q1585" s="171"/>
      <c r="R1585" s="171"/>
      <c r="S1585" s="171"/>
      <c r="T1585" s="171"/>
      <c r="U1585" s="171"/>
      <c r="V1585" s="171"/>
      <c r="W1585" s="171"/>
      <c r="X1585" s="171"/>
      <c r="Y1585" s="171"/>
      <c r="Z1585" s="171"/>
      <c r="AA1585" s="171"/>
      <c r="AB1585" s="171"/>
    </row>
    <row r="1586" spans="1:28" ht="15.75" customHeight="1" x14ac:dyDescent="0.2">
      <c r="A1586" s="281">
        <v>528.1</v>
      </c>
      <c r="B1586" s="171" t="s">
        <v>3415</v>
      </c>
      <c r="C1586" s="171" t="s">
        <v>1849</v>
      </c>
      <c r="D1586" s="173">
        <v>-7.2797540031077296E-3</v>
      </c>
      <c r="E1586" s="173">
        <v>2.8755823673241299E-2</v>
      </c>
      <c r="F1586" s="173">
        <v>0.99274667922470705</v>
      </c>
      <c r="G1586" s="173">
        <v>0.93833999999999995</v>
      </c>
      <c r="H1586" s="173">
        <v>1.0503100000000001</v>
      </c>
      <c r="I1586" s="173">
        <v>0.800146464799112</v>
      </c>
      <c r="J1586" s="282">
        <v>436723</v>
      </c>
      <c r="K1586" s="282">
        <v>1591</v>
      </c>
      <c r="L1586" s="283">
        <v>435132</v>
      </c>
      <c r="M1586" s="171"/>
      <c r="N1586" s="171"/>
      <c r="O1586" s="171"/>
      <c r="P1586" s="171"/>
      <c r="Q1586" s="171"/>
      <c r="R1586" s="171"/>
      <c r="S1586" s="171"/>
      <c r="T1586" s="171"/>
      <c r="U1586" s="171"/>
      <c r="V1586" s="171"/>
      <c r="W1586" s="171"/>
      <c r="X1586" s="171"/>
      <c r="Y1586" s="171"/>
      <c r="Z1586" s="171"/>
      <c r="AA1586" s="171"/>
      <c r="AB1586" s="171"/>
    </row>
    <row r="1587" spans="1:28" ht="15.75" customHeight="1" x14ac:dyDescent="0.2">
      <c r="A1587" s="281">
        <v>569.1</v>
      </c>
      <c r="B1587" s="171" t="s">
        <v>3416</v>
      </c>
      <c r="C1587" s="171" t="s">
        <v>1849</v>
      </c>
      <c r="D1587" s="173">
        <v>3.0665222663852399E-2</v>
      </c>
      <c r="E1587" s="173">
        <v>0.121198278835584</v>
      </c>
      <c r="F1587" s="173">
        <v>1.0311402437131201</v>
      </c>
      <c r="G1587" s="173">
        <v>0.81311</v>
      </c>
      <c r="H1587" s="173">
        <v>1.3076300000000001</v>
      </c>
      <c r="I1587" s="173">
        <v>0.80025509078533397</v>
      </c>
      <c r="J1587" s="282">
        <v>441412</v>
      </c>
      <c r="K1587" s="282">
        <v>89</v>
      </c>
      <c r="L1587" s="283">
        <v>441323</v>
      </c>
      <c r="M1587" s="171"/>
      <c r="N1587" s="171"/>
      <c r="O1587" s="171"/>
      <c r="P1587" s="171"/>
      <c r="Q1587" s="171"/>
      <c r="R1587" s="171"/>
      <c r="S1587" s="171"/>
      <c r="T1587" s="171"/>
      <c r="U1587" s="171"/>
      <c r="V1587" s="171"/>
      <c r="W1587" s="171"/>
      <c r="X1587" s="171"/>
      <c r="Y1587" s="171"/>
      <c r="Z1587" s="171"/>
      <c r="AA1587" s="171"/>
      <c r="AB1587" s="171"/>
    </row>
    <row r="1588" spans="1:28" ht="15.75" customHeight="1" x14ac:dyDescent="0.2">
      <c r="A1588" s="281">
        <v>289.10000000000002</v>
      </c>
      <c r="B1588" s="171" t="s">
        <v>3417</v>
      </c>
      <c r="C1588" s="171" t="s">
        <v>1852</v>
      </c>
      <c r="D1588" s="173">
        <v>1.8695771402758E-2</v>
      </c>
      <c r="E1588" s="173">
        <v>7.3988710503225794E-2</v>
      </c>
      <c r="F1588" s="173">
        <v>1.0188716315745301</v>
      </c>
      <c r="G1588" s="173">
        <v>0.88132999999999995</v>
      </c>
      <c r="H1588" s="173">
        <v>1.17788</v>
      </c>
      <c r="I1588" s="173">
        <v>0.80051232851903398</v>
      </c>
      <c r="J1588" s="282">
        <v>441960</v>
      </c>
      <c r="K1588" s="282">
        <v>239</v>
      </c>
      <c r="L1588" s="283">
        <v>441721</v>
      </c>
      <c r="M1588" s="171"/>
      <c r="N1588" s="171"/>
      <c r="O1588" s="171"/>
      <c r="P1588" s="171"/>
      <c r="Q1588" s="171"/>
      <c r="R1588" s="171"/>
      <c r="S1588" s="171"/>
      <c r="T1588" s="171"/>
      <c r="U1588" s="171"/>
      <c r="V1588" s="171"/>
      <c r="W1588" s="171"/>
      <c r="X1588" s="171"/>
      <c r="Y1588" s="171"/>
      <c r="Z1588" s="171"/>
      <c r="AA1588" s="171"/>
      <c r="AB1588" s="171"/>
    </row>
    <row r="1589" spans="1:28" ht="15.75" customHeight="1" x14ac:dyDescent="0.2">
      <c r="A1589" s="281">
        <v>637</v>
      </c>
      <c r="B1589" s="171" t="s">
        <v>3418</v>
      </c>
      <c r="C1589" s="171" t="s">
        <v>2615</v>
      </c>
      <c r="D1589" s="173">
        <v>-5.7566063591015702E-2</v>
      </c>
      <c r="E1589" s="173">
        <v>0.22945724102586601</v>
      </c>
      <c r="F1589" s="173">
        <v>0.94405952036420304</v>
      </c>
      <c r="G1589" s="173">
        <v>0.60211999999999999</v>
      </c>
      <c r="H1589" s="173">
        <v>1.4801899999999999</v>
      </c>
      <c r="I1589" s="173">
        <v>0.80190745726905299</v>
      </c>
      <c r="J1589" s="282">
        <v>441899</v>
      </c>
      <c r="K1589" s="282">
        <v>25</v>
      </c>
      <c r="L1589" s="283">
        <v>441874</v>
      </c>
      <c r="M1589" s="171"/>
      <c r="N1589" s="171"/>
      <c r="O1589" s="171"/>
      <c r="P1589" s="171"/>
      <c r="Q1589" s="171"/>
      <c r="R1589" s="171"/>
      <c r="S1589" s="171"/>
      <c r="T1589" s="171"/>
      <c r="U1589" s="171"/>
      <c r="V1589" s="171"/>
      <c r="W1589" s="171"/>
      <c r="X1589" s="171"/>
      <c r="Y1589" s="171"/>
      <c r="Z1589" s="171"/>
      <c r="AA1589" s="171"/>
      <c r="AB1589" s="171"/>
    </row>
    <row r="1590" spans="1:28" ht="15.75" customHeight="1" x14ac:dyDescent="0.2">
      <c r="A1590" s="281">
        <v>204.3</v>
      </c>
      <c r="B1590" s="171" t="s">
        <v>3419</v>
      </c>
      <c r="C1590" s="171" t="s">
        <v>1820</v>
      </c>
      <c r="D1590" s="173">
        <v>1.9381426373293199E-2</v>
      </c>
      <c r="E1590" s="173">
        <v>7.9018886518704104E-2</v>
      </c>
      <c r="F1590" s="173">
        <v>1.0195704655251601</v>
      </c>
      <c r="G1590" s="173">
        <v>0.87327999999999995</v>
      </c>
      <c r="H1590" s="173">
        <v>1.1903600000000001</v>
      </c>
      <c r="I1590" s="173">
        <v>0.80624283182905299</v>
      </c>
      <c r="J1590" s="282">
        <v>441848</v>
      </c>
      <c r="K1590" s="282">
        <v>209</v>
      </c>
      <c r="L1590" s="283">
        <v>441639</v>
      </c>
      <c r="M1590" s="171"/>
      <c r="N1590" s="171"/>
      <c r="O1590" s="171"/>
      <c r="P1590" s="171"/>
      <c r="Q1590" s="171"/>
      <c r="R1590" s="171"/>
      <c r="S1590" s="171"/>
      <c r="T1590" s="171"/>
      <c r="U1590" s="171"/>
      <c r="V1590" s="171"/>
      <c r="W1590" s="171"/>
      <c r="X1590" s="171"/>
      <c r="Y1590" s="171"/>
      <c r="Z1590" s="171"/>
      <c r="AA1590" s="171"/>
      <c r="AB1590" s="171"/>
    </row>
    <row r="1591" spans="1:28" ht="15.75" customHeight="1" x14ac:dyDescent="0.2">
      <c r="A1591" s="281">
        <v>270.38</v>
      </c>
      <c r="B1591" s="171" t="s">
        <v>3420</v>
      </c>
      <c r="C1591" s="171" t="s">
        <v>1859</v>
      </c>
      <c r="D1591" s="173">
        <v>1.0620733222435501E-2</v>
      </c>
      <c r="E1591" s="173">
        <v>4.3364230259940899E-2</v>
      </c>
      <c r="F1591" s="173">
        <v>1.0106773334105501</v>
      </c>
      <c r="G1591" s="173">
        <v>0.92832999999999999</v>
      </c>
      <c r="H1591" s="173">
        <v>1.10033</v>
      </c>
      <c r="I1591" s="173">
        <v>0.80651898351756601</v>
      </c>
      <c r="J1591" s="282">
        <v>439455</v>
      </c>
      <c r="K1591" s="282">
        <v>695</v>
      </c>
      <c r="L1591" s="283">
        <v>438760</v>
      </c>
      <c r="M1591" s="171"/>
      <c r="N1591" s="171"/>
      <c r="O1591" s="171"/>
      <c r="P1591" s="171"/>
      <c r="Q1591" s="171"/>
      <c r="R1591" s="171"/>
      <c r="S1591" s="171"/>
      <c r="T1591" s="171"/>
      <c r="U1591" s="171"/>
      <c r="V1591" s="171"/>
      <c r="W1591" s="171"/>
      <c r="X1591" s="171"/>
      <c r="Y1591" s="171"/>
      <c r="Z1591" s="171"/>
      <c r="AA1591" s="171"/>
      <c r="AB1591" s="171"/>
    </row>
    <row r="1592" spans="1:28" ht="15.75" customHeight="1" x14ac:dyDescent="0.2">
      <c r="A1592" s="281">
        <v>290.12</v>
      </c>
      <c r="B1592" s="171" t="s">
        <v>3421</v>
      </c>
      <c r="C1592" s="171" t="s">
        <v>1816</v>
      </c>
      <c r="D1592" s="173">
        <v>-6.9201101009159797E-3</v>
      </c>
      <c r="E1592" s="173">
        <v>2.9232454847490999E-2</v>
      </c>
      <c r="F1592" s="173">
        <v>0.99310377872479105</v>
      </c>
      <c r="G1592" s="173">
        <v>0.93779999999999997</v>
      </c>
      <c r="H1592" s="173">
        <v>1.0516700000000001</v>
      </c>
      <c r="I1592" s="173">
        <v>0.81286862011083105</v>
      </c>
      <c r="J1592" s="282">
        <v>440690</v>
      </c>
      <c r="K1592" s="282">
        <v>1532</v>
      </c>
      <c r="L1592" s="283">
        <v>439158</v>
      </c>
      <c r="M1592" s="171"/>
      <c r="N1592" s="171"/>
      <c r="O1592" s="171"/>
      <c r="P1592" s="171"/>
      <c r="Q1592" s="171"/>
      <c r="R1592" s="171"/>
      <c r="S1592" s="171"/>
      <c r="T1592" s="171"/>
      <c r="U1592" s="171"/>
      <c r="V1592" s="171"/>
      <c r="W1592" s="171"/>
      <c r="X1592" s="171"/>
      <c r="Y1592" s="171"/>
      <c r="Z1592" s="171"/>
      <c r="AA1592" s="171"/>
      <c r="AB1592" s="171"/>
    </row>
    <row r="1593" spans="1:28" ht="15.75" customHeight="1" x14ac:dyDescent="0.2">
      <c r="A1593" s="281">
        <v>459.9</v>
      </c>
      <c r="B1593" s="171" t="s">
        <v>3422</v>
      </c>
      <c r="C1593" s="171" t="s">
        <v>1831</v>
      </c>
      <c r="D1593" s="173">
        <v>2.54172306112057E-3</v>
      </c>
      <c r="E1593" s="173">
        <v>1.07825967642262E-2</v>
      </c>
      <c r="F1593" s="173">
        <v>1.00254495597766</v>
      </c>
      <c r="G1593" s="173">
        <v>0.98158000000000001</v>
      </c>
      <c r="H1593" s="173">
        <v>1.02396</v>
      </c>
      <c r="I1593" s="173">
        <v>0.81364639755123502</v>
      </c>
      <c r="J1593" s="282">
        <v>419902</v>
      </c>
      <c r="K1593" s="282">
        <v>11601</v>
      </c>
      <c r="L1593" s="283">
        <v>408301</v>
      </c>
      <c r="M1593" s="171"/>
      <c r="N1593" s="171"/>
      <c r="O1593" s="171"/>
      <c r="P1593" s="171"/>
      <c r="Q1593" s="171"/>
      <c r="R1593" s="171"/>
      <c r="S1593" s="171"/>
      <c r="T1593" s="171"/>
      <c r="U1593" s="171"/>
      <c r="V1593" s="171"/>
      <c r="W1593" s="171"/>
      <c r="X1593" s="171"/>
      <c r="Y1593" s="171"/>
      <c r="Z1593" s="171"/>
      <c r="AA1593" s="171"/>
      <c r="AB1593" s="171"/>
    </row>
    <row r="1594" spans="1:28" ht="15.75" customHeight="1" x14ac:dyDescent="0.2">
      <c r="A1594" s="281">
        <v>610.79999999999995</v>
      </c>
      <c r="B1594" s="171" t="s">
        <v>3423</v>
      </c>
      <c r="C1594" s="171" t="s">
        <v>1918</v>
      </c>
      <c r="D1594" s="173">
        <v>1.1489091059881201E-2</v>
      </c>
      <c r="E1594" s="173">
        <v>4.8913873531804E-2</v>
      </c>
      <c r="F1594" s="173">
        <v>1.0115553441527301</v>
      </c>
      <c r="G1594" s="173">
        <v>0.91908000000000001</v>
      </c>
      <c r="H1594" s="173">
        <v>1.11334</v>
      </c>
      <c r="I1594" s="173">
        <v>0.81429869235761498</v>
      </c>
      <c r="J1594" s="282">
        <v>441086</v>
      </c>
      <c r="K1594" s="282">
        <v>566</v>
      </c>
      <c r="L1594" s="283">
        <v>440520</v>
      </c>
      <c r="M1594" s="171"/>
      <c r="N1594" s="171"/>
      <c r="O1594" s="171"/>
      <c r="P1594" s="171"/>
      <c r="Q1594" s="171"/>
      <c r="R1594" s="171"/>
      <c r="S1594" s="171"/>
      <c r="T1594" s="171"/>
      <c r="U1594" s="171"/>
      <c r="V1594" s="171"/>
      <c r="W1594" s="171"/>
      <c r="X1594" s="171"/>
      <c r="Y1594" s="171"/>
      <c r="Z1594" s="171"/>
      <c r="AA1594" s="171"/>
      <c r="AB1594" s="171"/>
    </row>
    <row r="1595" spans="1:28" ht="15.75" customHeight="1" x14ac:dyDescent="0.2">
      <c r="A1595" s="281">
        <v>240</v>
      </c>
      <c r="B1595" s="171" t="s">
        <v>3424</v>
      </c>
      <c r="C1595" s="171" t="s">
        <v>1859</v>
      </c>
      <c r="D1595" s="173">
        <v>-6.7986110109489904E-3</v>
      </c>
      <c r="E1595" s="173">
        <v>2.8977266942897598E-2</v>
      </c>
      <c r="F1595" s="173">
        <v>0.99322444726055903</v>
      </c>
      <c r="G1595" s="173">
        <v>0.93838999999999995</v>
      </c>
      <c r="H1595" s="173">
        <v>1.0512699999999999</v>
      </c>
      <c r="I1595" s="173">
        <v>0.814504632220858</v>
      </c>
      <c r="J1595" s="282">
        <v>439882</v>
      </c>
      <c r="K1595" s="282">
        <v>1572</v>
      </c>
      <c r="L1595" s="283">
        <v>438310</v>
      </c>
      <c r="M1595" s="171"/>
      <c r="N1595" s="171"/>
      <c r="O1595" s="171"/>
      <c r="P1595" s="171"/>
      <c r="Q1595" s="171"/>
      <c r="R1595" s="171"/>
      <c r="S1595" s="171"/>
      <c r="T1595" s="171"/>
      <c r="U1595" s="171"/>
      <c r="V1595" s="171"/>
      <c r="W1595" s="171"/>
      <c r="X1595" s="171"/>
      <c r="Y1595" s="171"/>
      <c r="Z1595" s="171"/>
      <c r="AA1595" s="171"/>
      <c r="AB1595" s="171"/>
    </row>
    <row r="1596" spans="1:28" ht="15.75" customHeight="1" x14ac:dyDescent="0.2">
      <c r="A1596" s="281">
        <v>703.1</v>
      </c>
      <c r="B1596" s="171" t="s">
        <v>3425</v>
      </c>
      <c r="C1596" s="171" t="s">
        <v>1855</v>
      </c>
      <c r="D1596" s="173">
        <v>1.74634141686601E-3</v>
      </c>
      <c r="E1596" s="173">
        <v>7.6004949306313196E-3</v>
      </c>
      <c r="F1596" s="173">
        <v>1.0017478671590601</v>
      </c>
      <c r="G1596" s="173">
        <v>0.98694000000000004</v>
      </c>
      <c r="H1596" s="173">
        <v>1.01678</v>
      </c>
      <c r="I1596" s="173">
        <v>0.81827298244153102</v>
      </c>
      <c r="J1596" s="282">
        <v>426089</v>
      </c>
      <c r="K1596" s="282">
        <v>24082</v>
      </c>
      <c r="L1596" s="283">
        <v>402007</v>
      </c>
      <c r="M1596" s="171"/>
      <c r="N1596" s="171"/>
      <c r="O1596" s="171"/>
      <c r="P1596" s="171"/>
      <c r="Q1596" s="171"/>
      <c r="R1596" s="171"/>
      <c r="S1596" s="171"/>
      <c r="T1596" s="171"/>
      <c r="U1596" s="171"/>
      <c r="V1596" s="171"/>
      <c r="W1596" s="171"/>
      <c r="X1596" s="171"/>
      <c r="Y1596" s="171"/>
      <c r="Z1596" s="171"/>
      <c r="AA1596" s="171"/>
      <c r="AB1596" s="171"/>
    </row>
    <row r="1597" spans="1:28" ht="15.75" customHeight="1" x14ac:dyDescent="0.2">
      <c r="A1597" s="281">
        <v>634.1</v>
      </c>
      <c r="B1597" s="171" t="s">
        <v>3426</v>
      </c>
      <c r="C1597" s="171" t="s">
        <v>2615</v>
      </c>
      <c r="D1597" s="173">
        <v>2.0981968846506702E-2</v>
      </c>
      <c r="E1597" s="173">
        <v>9.1613702910780595E-2</v>
      </c>
      <c r="F1597" s="173">
        <v>1.02120363799197</v>
      </c>
      <c r="G1597" s="173">
        <v>0.85335000000000005</v>
      </c>
      <c r="H1597" s="173">
        <v>1.22207</v>
      </c>
      <c r="I1597" s="173">
        <v>0.81884829300423301</v>
      </c>
      <c r="J1597" s="282">
        <v>441412</v>
      </c>
      <c r="K1597" s="282">
        <v>160</v>
      </c>
      <c r="L1597" s="283">
        <v>441252</v>
      </c>
      <c r="M1597" s="171"/>
      <c r="N1597" s="171"/>
      <c r="O1597" s="171"/>
      <c r="P1597" s="171"/>
      <c r="Q1597" s="171"/>
      <c r="R1597" s="171"/>
      <c r="S1597" s="171"/>
      <c r="T1597" s="171"/>
      <c r="U1597" s="171"/>
      <c r="V1597" s="171"/>
      <c r="W1597" s="171"/>
      <c r="X1597" s="171"/>
      <c r="Y1597" s="171"/>
      <c r="Z1597" s="171"/>
      <c r="AA1597" s="171"/>
      <c r="AB1597" s="171"/>
    </row>
    <row r="1598" spans="1:28" ht="15.75" customHeight="1" x14ac:dyDescent="0.2">
      <c r="A1598" s="281">
        <v>624.20000000000005</v>
      </c>
      <c r="B1598" s="171" t="s">
        <v>3427</v>
      </c>
      <c r="C1598" s="171" t="s">
        <v>1918</v>
      </c>
      <c r="D1598" s="173">
        <v>2.92433692912549E-2</v>
      </c>
      <c r="E1598" s="173">
        <v>0.128082406662581</v>
      </c>
      <c r="F1598" s="173">
        <v>1.0296751552972601</v>
      </c>
      <c r="G1598" s="173">
        <v>0.80108000000000001</v>
      </c>
      <c r="H1598" s="173">
        <v>1.32351</v>
      </c>
      <c r="I1598" s="173">
        <v>0.81939994026046803</v>
      </c>
      <c r="J1598" s="282">
        <v>441730</v>
      </c>
      <c r="K1598" s="282">
        <v>81</v>
      </c>
      <c r="L1598" s="283">
        <v>441649</v>
      </c>
      <c r="M1598" s="171"/>
      <c r="N1598" s="171"/>
      <c r="O1598" s="171"/>
      <c r="P1598" s="171"/>
      <c r="Q1598" s="171"/>
      <c r="R1598" s="171"/>
      <c r="S1598" s="171"/>
      <c r="T1598" s="171"/>
      <c r="U1598" s="171"/>
      <c r="V1598" s="171"/>
      <c r="W1598" s="171"/>
      <c r="X1598" s="171"/>
      <c r="Y1598" s="171"/>
      <c r="Z1598" s="171"/>
      <c r="AA1598" s="171"/>
      <c r="AB1598" s="171"/>
    </row>
    <row r="1599" spans="1:28" ht="15.75" customHeight="1" x14ac:dyDescent="0.2">
      <c r="A1599" s="281">
        <v>573.70000000000005</v>
      </c>
      <c r="B1599" s="171" t="s">
        <v>3428</v>
      </c>
      <c r="C1599" s="171" t="s">
        <v>1849</v>
      </c>
      <c r="D1599" s="173">
        <v>-1.6336708841944701E-3</v>
      </c>
      <c r="E1599" s="173">
        <v>7.1585235287684899E-3</v>
      </c>
      <c r="F1599" s="173">
        <v>0.99836766282970202</v>
      </c>
      <c r="G1599" s="173">
        <v>0.98446</v>
      </c>
      <c r="H1599" s="173">
        <v>1.01247</v>
      </c>
      <c r="I1599" s="173">
        <v>0.81948035646189399</v>
      </c>
      <c r="J1599" s="282">
        <v>420368</v>
      </c>
      <c r="K1599" s="282">
        <v>27746</v>
      </c>
      <c r="L1599" s="283">
        <v>392622</v>
      </c>
      <c r="M1599" s="171"/>
      <c r="N1599" s="171"/>
      <c r="O1599" s="171"/>
      <c r="P1599" s="171"/>
      <c r="Q1599" s="171"/>
      <c r="R1599" s="171"/>
      <c r="S1599" s="171"/>
      <c r="T1599" s="171"/>
      <c r="U1599" s="171"/>
      <c r="V1599" s="171"/>
      <c r="W1599" s="171"/>
      <c r="X1599" s="171"/>
      <c r="Y1599" s="171"/>
      <c r="Z1599" s="171"/>
      <c r="AA1599" s="171"/>
      <c r="AB1599" s="171"/>
    </row>
    <row r="1600" spans="1:28" ht="15.75" customHeight="1" x14ac:dyDescent="0.2">
      <c r="A1600" s="281">
        <v>380.4</v>
      </c>
      <c r="B1600" s="171" t="s">
        <v>3429</v>
      </c>
      <c r="C1600" s="171" t="s">
        <v>1896</v>
      </c>
      <c r="D1600" s="173">
        <v>-1.2622569144993901E-3</v>
      </c>
      <c r="E1600" s="173">
        <v>5.5553111889844499E-3</v>
      </c>
      <c r="F1600" s="173">
        <v>0.99873853939667501</v>
      </c>
      <c r="G1600" s="173">
        <v>0.98792000000000002</v>
      </c>
      <c r="H1600" s="173">
        <v>1.0096700000000001</v>
      </c>
      <c r="I1600" s="173">
        <v>0.82025560105400497</v>
      </c>
      <c r="J1600" s="282">
        <v>397690</v>
      </c>
      <c r="K1600" s="282">
        <v>51170</v>
      </c>
      <c r="L1600" s="283">
        <v>346520</v>
      </c>
      <c r="M1600" s="171"/>
      <c r="N1600" s="171"/>
      <c r="O1600" s="171"/>
      <c r="P1600" s="171"/>
      <c r="Q1600" s="171"/>
      <c r="R1600" s="171"/>
      <c r="S1600" s="171"/>
      <c r="T1600" s="171"/>
      <c r="U1600" s="171"/>
      <c r="V1600" s="171"/>
      <c r="W1600" s="171"/>
      <c r="X1600" s="171"/>
      <c r="Y1600" s="171"/>
      <c r="Z1600" s="171"/>
      <c r="AA1600" s="171"/>
      <c r="AB1600" s="171"/>
    </row>
    <row r="1601" spans="1:28" ht="15.75" customHeight="1" x14ac:dyDescent="0.2">
      <c r="A1601" s="281">
        <v>573.1</v>
      </c>
      <c r="B1601" s="171" t="s">
        <v>3430</v>
      </c>
      <c r="C1601" s="171" t="s">
        <v>1849</v>
      </c>
      <c r="D1601" s="173">
        <v>2.51339192453293E-2</v>
      </c>
      <c r="E1601" s="173">
        <v>0.110850407765108</v>
      </c>
      <c r="F1601" s="173">
        <v>1.0254524391461901</v>
      </c>
      <c r="G1601" s="173">
        <v>0.82520000000000004</v>
      </c>
      <c r="H1601" s="173">
        <v>1.2743</v>
      </c>
      <c r="I1601" s="173">
        <v>0.820628041607667</v>
      </c>
      <c r="J1601" s="282">
        <v>441590</v>
      </c>
      <c r="K1601" s="282">
        <v>106</v>
      </c>
      <c r="L1601" s="283">
        <v>441484</v>
      </c>
      <c r="M1601" s="171"/>
      <c r="N1601" s="171"/>
      <c r="O1601" s="171"/>
      <c r="P1601" s="171"/>
      <c r="Q1601" s="171"/>
      <c r="R1601" s="171"/>
      <c r="S1601" s="171"/>
      <c r="T1601" s="171"/>
      <c r="U1601" s="171"/>
      <c r="V1601" s="171"/>
      <c r="W1601" s="171"/>
      <c r="X1601" s="171"/>
      <c r="Y1601" s="171"/>
      <c r="Z1601" s="171"/>
      <c r="AA1601" s="171"/>
      <c r="AB1601" s="171"/>
    </row>
    <row r="1602" spans="1:28" ht="15.75" customHeight="1" x14ac:dyDescent="0.2">
      <c r="A1602" s="281">
        <v>586.12</v>
      </c>
      <c r="B1602" s="171" t="s">
        <v>3431</v>
      </c>
      <c r="C1602" s="171" t="s">
        <v>1918</v>
      </c>
      <c r="D1602" s="173">
        <v>-3.4673262839599601E-2</v>
      </c>
      <c r="E1602" s="173">
        <v>0.15376685088702099</v>
      </c>
      <c r="F1602" s="173">
        <v>0.96592096697760799</v>
      </c>
      <c r="G1602" s="173">
        <v>0.71457999999999999</v>
      </c>
      <c r="H1602" s="173">
        <v>1.30566</v>
      </c>
      <c r="I1602" s="173">
        <v>0.82159620371471298</v>
      </c>
      <c r="J1602" s="282">
        <v>441891</v>
      </c>
      <c r="K1602" s="282">
        <v>56</v>
      </c>
      <c r="L1602" s="283">
        <v>441835</v>
      </c>
      <c r="M1602" s="171"/>
      <c r="N1602" s="171"/>
      <c r="O1602" s="171"/>
      <c r="P1602" s="171"/>
      <c r="Q1602" s="171"/>
      <c r="R1602" s="171"/>
      <c r="S1602" s="171"/>
      <c r="T1602" s="171"/>
      <c r="U1602" s="171"/>
      <c r="V1602" s="171"/>
      <c r="W1602" s="171"/>
      <c r="X1602" s="171"/>
      <c r="Y1602" s="171"/>
      <c r="Z1602" s="171"/>
      <c r="AA1602" s="171"/>
      <c r="AB1602" s="171"/>
    </row>
    <row r="1603" spans="1:28" ht="15.75" customHeight="1" x14ac:dyDescent="0.2">
      <c r="A1603" s="281">
        <v>750.15</v>
      </c>
      <c r="B1603" s="171" t="s">
        <v>3432</v>
      </c>
      <c r="C1603" s="171" t="s">
        <v>2247</v>
      </c>
      <c r="D1603" s="173">
        <v>1.9745073584828E-2</v>
      </c>
      <c r="E1603" s="173">
        <v>8.8154567799583194E-2</v>
      </c>
      <c r="F1603" s="173">
        <v>1.01994129690373</v>
      </c>
      <c r="G1603" s="173">
        <v>0.85809999999999997</v>
      </c>
      <c r="H1603" s="173">
        <v>1.21231</v>
      </c>
      <c r="I1603" s="173">
        <v>0.82277098117606895</v>
      </c>
      <c r="J1603" s="282">
        <v>441397</v>
      </c>
      <c r="K1603" s="282">
        <v>168</v>
      </c>
      <c r="L1603" s="283">
        <v>441229</v>
      </c>
      <c r="M1603" s="171"/>
      <c r="N1603" s="171"/>
      <c r="O1603" s="171"/>
      <c r="P1603" s="171"/>
      <c r="Q1603" s="171"/>
      <c r="R1603" s="171"/>
      <c r="S1603" s="171"/>
      <c r="T1603" s="171"/>
      <c r="U1603" s="171"/>
      <c r="V1603" s="171"/>
      <c r="W1603" s="171"/>
      <c r="X1603" s="171"/>
      <c r="Y1603" s="171"/>
      <c r="Z1603" s="171"/>
      <c r="AA1603" s="171"/>
      <c r="AB1603" s="171"/>
    </row>
    <row r="1604" spans="1:28" ht="15.75" customHeight="1" x14ac:dyDescent="0.2">
      <c r="A1604" s="281">
        <v>729</v>
      </c>
      <c r="B1604" s="171" t="s">
        <v>3433</v>
      </c>
      <c r="C1604" s="171" t="s">
        <v>1902</v>
      </c>
      <c r="D1604" s="173">
        <v>3.4577637865671799E-3</v>
      </c>
      <c r="E1604" s="173">
        <v>1.54911577327003E-2</v>
      </c>
      <c r="F1604" s="173">
        <v>1.0034637487479801</v>
      </c>
      <c r="G1604" s="173">
        <v>0.97345000000000004</v>
      </c>
      <c r="H1604" s="173">
        <v>1.0344</v>
      </c>
      <c r="I1604" s="173">
        <v>0.82337295012532596</v>
      </c>
      <c r="J1604" s="282">
        <v>425913</v>
      </c>
      <c r="K1604" s="282">
        <v>5571</v>
      </c>
      <c r="L1604" s="283">
        <v>420342</v>
      </c>
      <c r="M1604" s="171"/>
      <c r="N1604" s="171"/>
      <c r="O1604" s="171"/>
      <c r="P1604" s="171"/>
      <c r="Q1604" s="171"/>
      <c r="R1604" s="171"/>
      <c r="S1604" s="171"/>
      <c r="T1604" s="171"/>
      <c r="U1604" s="171"/>
      <c r="V1604" s="171"/>
      <c r="W1604" s="171"/>
      <c r="X1604" s="171"/>
      <c r="Y1604" s="171"/>
      <c r="Z1604" s="171"/>
      <c r="AA1604" s="171"/>
      <c r="AB1604" s="171"/>
    </row>
    <row r="1605" spans="1:28" ht="15.75" customHeight="1" x14ac:dyDescent="0.2">
      <c r="A1605" s="281">
        <v>255.3</v>
      </c>
      <c r="B1605" s="171" t="s">
        <v>3434</v>
      </c>
      <c r="C1605" s="171" t="s">
        <v>1859</v>
      </c>
      <c r="D1605" s="173">
        <v>-3.8594202933733703E-2</v>
      </c>
      <c r="E1605" s="173">
        <v>0.172975761491655</v>
      </c>
      <c r="F1605" s="173">
        <v>0.96214106395968002</v>
      </c>
      <c r="G1605" s="173">
        <v>0.68549000000000004</v>
      </c>
      <c r="H1605" s="173">
        <v>1.3504499999999999</v>
      </c>
      <c r="I1605" s="173">
        <v>0.82344278319413799</v>
      </c>
      <c r="J1605" s="282">
        <v>441935</v>
      </c>
      <c r="K1605" s="282">
        <v>44</v>
      </c>
      <c r="L1605" s="283">
        <v>441891</v>
      </c>
      <c r="M1605" s="171"/>
      <c r="N1605" s="171"/>
      <c r="O1605" s="171"/>
      <c r="P1605" s="171"/>
      <c r="Q1605" s="171"/>
      <c r="R1605" s="171"/>
      <c r="S1605" s="171"/>
      <c r="T1605" s="171"/>
      <c r="U1605" s="171"/>
      <c r="V1605" s="171"/>
      <c r="W1605" s="171"/>
      <c r="X1605" s="171"/>
      <c r="Y1605" s="171"/>
      <c r="Z1605" s="171"/>
      <c r="AA1605" s="171"/>
      <c r="AB1605" s="171"/>
    </row>
    <row r="1606" spans="1:28" ht="15.75" customHeight="1" x14ac:dyDescent="0.2">
      <c r="A1606" s="281">
        <v>215</v>
      </c>
      <c r="B1606" s="171" t="s">
        <v>3435</v>
      </c>
      <c r="C1606" s="171" t="s">
        <v>1820</v>
      </c>
      <c r="D1606" s="173">
        <v>-5.4268297518110303E-3</v>
      </c>
      <c r="E1606" s="173">
        <v>2.4397731785452698E-2</v>
      </c>
      <c r="F1606" s="173">
        <v>0.99458786888774198</v>
      </c>
      <c r="G1606" s="173">
        <v>0.94815000000000005</v>
      </c>
      <c r="H1606" s="173">
        <v>1.0432999999999999</v>
      </c>
      <c r="I1606" s="173">
        <v>0.82397781146015503</v>
      </c>
      <c r="J1606" s="282">
        <v>435363</v>
      </c>
      <c r="K1606" s="282">
        <v>2224</v>
      </c>
      <c r="L1606" s="283">
        <v>433139</v>
      </c>
      <c r="M1606" s="171"/>
      <c r="N1606" s="171"/>
      <c r="O1606" s="171"/>
      <c r="P1606" s="171"/>
      <c r="Q1606" s="171"/>
      <c r="R1606" s="171"/>
      <c r="S1606" s="171"/>
      <c r="T1606" s="171"/>
      <c r="U1606" s="171"/>
      <c r="V1606" s="171"/>
      <c r="W1606" s="171"/>
      <c r="X1606" s="171"/>
      <c r="Y1606" s="171"/>
      <c r="Z1606" s="171"/>
      <c r="AA1606" s="171"/>
      <c r="AB1606" s="171"/>
    </row>
    <row r="1607" spans="1:28" ht="15.75" customHeight="1" x14ac:dyDescent="0.2">
      <c r="A1607" s="281">
        <v>736.3</v>
      </c>
      <c r="B1607" s="171" t="s">
        <v>3436</v>
      </c>
      <c r="C1607" s="171" t="s">
        <v>1902</v>
      </c>
      <c r="D1607" s="173">
        <v>2.3488844750353701E-2</v>
      </c>
      <c r="E1607" s="173">
        <v>0.106011349027458</v>
      </c>
      <c r="F1607" s="173">
        <v>1.0237668803077999</v>
      </c>
      <c r="G1607" s="173">
        <v>0.83169000000000004</v>
      </c>
      <c r="H1607" s="173">
        <v>1.2602</v>
      </c>
      <c r="I1607" s="173">
        <v>0.82464929842088597</v>
      </c>
      <c r="J1607" s="282">
        <v>441651</v>
      </c>
      <c r="K1607" s="282">
        <v>117</v>
      </c>
      <c r="L1607" s="283">
        <v>441534</v>
      </c>
      <c r="M1607" s="171"/>
      <c r="N1607" s="171"/>
      <c r="O1607" s="171"/>
      <c r="P1607" s="171"/>
      <c r="Q1607" s="171"/>
      <c r="R1607" s="171"/>
      <c r="S1607" s="171"/>
      <c r="T1607" s="171"/>
      <c r="U1607" s="171"/>
      <c r="V1607" s="171"/>
      <c r="W1607" s="171"/>
      <c r="X1607" s="171"/>
      <c r="Y1607" s="171"/>
      <c r="Z1607" s="171"/>
      <c r="AA1607" s="171"/>
      <c r="AB1607" s="171"/>
    </row>
    <row r="1608" spans="1:28" ht="15.75" customHeight="1" x14ac:dyDescent="0.2">
      <c r="A1608" s="281">
        <v>366.3</v>
      </c>
      <c r="B1608" s="171" t="s">
        <v>3437</v>
      </c>
      <c r="C1608" s="171" t="s">
        <v>1896</v>
      </c>
      <c r="D1608" s="173">
        <v>1.0379869281162E-2</v>
      </c>
      <c r="E1608" s="173">
        <v>4.6934980475890502E-2</v>
      </c>
      <c r="F1608" s="173">
        <v>1.01043392699976</v>
      </c>
      <c r="G1608" s="173">
        <v>0.92162999999999995</v>
      </c>
      <c r="H1608" s="173">
        <v>1.1077999999999999</v>
      </c>
      <c r="I1608" s="173">
        <v>0.82497234911076101</v>
      </c>
      <c r="J1608" s="282">
        <v>441022</v>
      </c>
      <c r="K1608" s="282">
        <v>595</v>
      </c>
      <c r="L1608" s="283">
        <v>440427</v>
      </c>
      <c r="M1608" s="171"/>
      <c r="N1608" s="171"/>
      <c r="O1608" s="171"/>
      <c r="P1608" s="171"/>
      <c r="Q1608" s="171"/>
      <c r="R1608" s="171"/>
      <c r="S1608" s="171"/>
      <c r="T1608" s="171"/>
      <c r="U1608" s="171"/>
      <c r="V1608" s="171"/>
      <c r="W1608" s="171"/>
      <c r="X1608" s="171"/>
      <c r="Y1608" s="171"/>
      <c r="Z1608" s="171"/>
      <c r="AA1608" s="171"/>
      <c r="AB1608" s="171"/>
    </row>
    <row r="1609" spans="1:28" ht="15.75" customHeight="1" x14ac:dyDescent="0.2">
      <c r="A1609" s="281">
        <v>41.2</v>
      </c>
      <c r="B1609" s="171" t="s">
        <v>3438</v>
      </c>
      <c r="C1609" s="171" t="s">
        <v>1844</v>
      </c>
      <c r="D1609" s="173">
        <v>4.5532018485500104E-3</v>
      </c>
      <c r="E1609" s="173">
        <v>2.0646747940048501E-2</v>
      </c>
      <c r="F1609" s="173">
        <v>1.0045635834225699</v>
      </c>
      <c r="G1609" s="173">
        <v>0.96472000000000002</v>
      </c>
      <c r="H1609" s="173">
        <v>1.0460499999999999</v>
      </c>
      <c r="I1609" s="173">
        <v>0.82545937160947203</v>
      </c>
      <c r="J1609" s="282">
        <v>435486</v>
      </c>
      <c r="K1609" s="282">
        <v>3089</v>
      </c>
      <c r="L1609" s="283">
        <v>432397</v>
      </c>
      <c r="M1609" s="171"/>
      <c r="N1609" s="171"/>
      <c r="O1609" s="171"/>
      <c r="P1609" s="171"/>
      <c r="Q1609" s="171"/>
      <c r="R1609" s="171"/>
      <c r="S1609" s="171"/>
      <c r="T1609" s="171"/>
      <c r="U1609" s="171"/>
      <c r="V1609" s="171"/>
      <c r="W1609" s="171"/>
      <c r="X1609" s="171"/>
      <c r="Y1609" s="171"/>
      <c r="Z1609" s="171"/>
      <c r="AA1609" s="171"/>
      <c r="AB1609" s="171"/>
    </row>
    <row r="1610" spans="1:28" ht="15.75" customHeight="1" x14ac:dyDescent="0.2">
      <c r="A1610" s="281">
        <v>498</v>
      </c>
      <c r="B1610" s="171" t="s">
        <v>3439</v>
      </c>
      <c r="C1610" s="171" t="s">
        <v>1818</v>
      </c>
      <c r="D1610" s="173">
        <v>9.8890266003143004E-3</v>
      </c>
      <c r="E1610" s="173">
        <v>4.5605926845560703E-2</v>
      </c>
      <c r="F1610" s="173">
        <v>1.0099380846024799</v>
      </c>
      <c r="G1610" s="173">
        <v>0.92357999999999996</v>
      </c>
      <c r="H1610" s="173">
        <v>1.1043700000000001</v>
      </c>
      <c r="I1610" s="173">
        <v>0.82833581624021002</v>
      </c>
      <c r="J1610" s="282">
        <v>437970</v>
      </c>
      <c r="K1610" s="282">
        <v>632</v>
      </c>
      <c r="L1610" s="283">
        <v>437338</v>
      </c>
      <c r="M1610" s="171"/>
      <c r="N1610" s="171"/>
      <c r="O1610" s="171"/>
      <c r="P1610" s="171"/>
      <c r="Q1610" s="171"/>
      <c r="R1610" s="171"/>
      <c r="S1610" s="171"/>
      <c r="T1610" s="171"/>
      <c r="U1610" s="171"/>
      <c r="V1610" s="171"/>
      <c r="W1610" s="171"/>
      <c r="X1610" s="171"/>
      <c r="Y1610" s="171"/>
      <c r="Z1610" s="171"/>
      <c r="AA1610" s="171"/>
      <c r="AB1610" s="171"/>
    </row>
    <row r="1611" spans="1:28" ht="15.75" customHeight="1" x14ac:dyDescent="0.2">
      <c r="A1611" s="281">
        <v>656.7</v>
      </c>
      <c r="B1611" s="171" t="s">
        <v>3440</v>
      </c>
      <c r="C1611" s="171" t="s">
        <v>2615</v>
      </c>
      <c r="D1611" s="173">
        <v>3.2782927252642299E-2</v>
      </c>
      <c r="E1611" s="173">
        <v>0.15129979819032799</v>
      </c>
      <c r="F1611" s="173">
        <v>1.0333262079352099</v>
      </c>
      <c r="G1611" s="173">
        <v>0.76815</v>
      </c>
      <c r="H1611" s="173">
        <v>1.3900399999999999</v>
      </c>
      <c r="I1611" s="173">
        <v>0.82846140830691795</v>
      </c>
      <c r="J1611" s="282">
        <v>441867</v>
      </c>
      <c r="K1611" s="282">
        <v>57</v>
      </c>
      <c r="L1611" s="283">
        <v>441810</v>
      </c>
      <c r="M1611" s="171"/>
      <c r="N1611" s="171"/>
      <c r="O1611" s="171"/>
      <c r="P1611" s="171"/>
      <c r="Q1611" s="171"/>
      <c r="R1611" s="171"/>
      <c r="S1611" s="171"/>
      <c r="T1611" s="171"/>
      <c r="U1611" s="171"/>
      <c r="V1611" s="171"/>
      <c r="W1611" s="171"/>
      <c r="X1611" s="171"/>
      <c r="Y1611" s="171"/>
      <c r="Z1611" s="171"/>
      <c r="AA1611" s="171"/>
      <c r="AB1611" s="171"/>
    </row>
    <row r="1612" spans="1:28" ht="15.75" customHeight="1" x14ac:dyDescent="0.2">
      <c r="A1612" s="281">
        <v>750.1</v>
      </c>
      <c r="B1612" s="171" t="s">
        <v>3441</v>
      </c>
      <c r="C1612" s="171" t="s">
        <v>2247</v>
      </c>
      <c r="D1612" s="173">
        <v>8.0645400867588694E-3</v>
      </c>
      <c r="E1612" s="173">
        <v>3.7404923386745899E-2</v>
      </c>
      <c r="F1612" s="173">
        <v>1.0080971460820101</v>
      </c>
      <c r="G1612" s="173">
        <v>0.93683000000000005</v>
      </c>
      <c r="H1612" s="173">
        <v>1.0847800000000001</v>
      </c>
      <c r="I1612" s="173">
        <v>0.82929875124405195</v>
      </c>
      <c r="J1612" s="282">
        <v>438799</v>
      </c>
      <c r="K1612" s="282">
        <v>937</v>
      </c>
      <c r="L1612" s="283">
        <v>437862</v>
      </c>
      <c r="M1612" s="171"/>
      <c r="N1612" s="171"/>
      <c r="O1612" s="171"/>
      <c r="P1612" s="171"/>
      <c r="Q1612" s="171"/>
      <c r="R1612" s="171"/>
      <c r="S1612" s="171"/>
      <c r="T1612" s="171"/>
      <c r="U1612" s="171"/>
      <c r="V1612" s="171"/>
      <c r="W1612" s="171"/>
      <c r="X1612" s="171"/>
      <c r="Y1612" s="171"/>
      <c r="Z1612" s="171"/>
      <c r="AA1612" s="171"/>
      <c r="AB1612" s="171"/>
    </row>
    <row r="1613" spans="1:28" ht="15.75" customHeight="1" x14ac:dyDescent="0.2">
      <c r="A1613" s="281">
        <v>250.6</v>
      </c>
      <c r="B1613" s="171" t="s">
        <v>3442</v>
      </c>
      <c r="C1613" s="171" t="s">
        <v>1859</v>
      </c>
      <c r="D1613" s="173">
        <v>1.88325531744377E-3</v>
      </c>
      <c r="E1613" s="173">
        <v>8.7461985004564594E-3</v>
      </c>
      <c r="F1613" s="173">
        <v>1.0018850297564701</v>
      </c>
      <c r="G1613" s="173">
        <v>0.98485999999999996</v>
      </c>
      <c r="H1613" s="173">
        <v>1.0192099999999999</v>
      </c>
      <c r="I1613" s="173">
        <v>0.82951571111093103</v>
      </c>
      <c r="J1613" s="282">
        <v>430836</v>
      </c>
      <c r="K1613" s="282">
        <v>17959</v>
      </c>
      <c r="L1613" s="283">
        <v>412877</v>
      </c>
      <c r="M1613" s="171"/>
      <c r="N1613" s="171"/>
      <c r="O1613" s="171"/>
      <c r="P1613" s="171"/>
      <c r="Q1613" s="171"/>
      <c r="R1613" s="171"/>
      <c r="S1613" s="171"/>
      <c r="T1613" s="171"/>
      <c r="U1613" s="171"/>
      <c r="V1613" s="171"/>
      <c r="W1613" s="171"/>
      <c r="X1613" s="171"/>
      <c r="Y1613" s="171"/>
      <c r="Z1613" s="171"/>
      <c r="AA1613" s="171"/>
      <c r="AB1613" s="171"/>
    </row>
    <row r="1614" spans="1:28" ht="15.75" customHeight="1" x14ac:dyDescent="0.2">
      <c r="A1614" s="281">
        <v>965.1</v>
      </c>
      <c r="B1614" s="171" t="s">
        <v>3443</v>
      </c>
      <c r="C1614" s="171" t="s">
        <v>1938</v>
      </c>
      <c r="D1614" s="173">
        <v>6.8987385931224198E-3</v>
      </c>
      <c r="E1614" s="173">
        <v>3.2364558129825201E-2</v>
      </c>
      <c r="F1614" s="173">
        <v>1.0069225897062</v>
      </c>
      <c r="G1614" s="173">
        <v>0.94503000000000004</v>
      </c>
      <c r="H1614" s="173">
        <v>1.07287</v>
      </c>
      <c r="I1614" s="173">
        <v>0.83120435044221197</v>
      </c>
      <c r="J1614" s="282">
        <v>437595</v>
      </c>
      <c r="K1614" s="282">
        <v>1256</v>
      </c>
      <c r="L1614" s="283">
        <v>436339</v>
      </c>
      <c r="M1614" s="171"/>
      <c r="N1614" s="171"/>
      <c r="O1614" s="171"/>
      <c r="P1614" s="171"/>
      <c r="Q1614" s="171"/>
      <c r="R1614" s="171"/>
      <c r="S1614" s="171"/>
      <c r="T1614" s="171"/>
      <c r="U1614" s="171"/>
      <c r="V1614" s="171"/>
      <c r="W1614" s="171"/>
      <c r="X1614" s="171"/>
      <c r="Y1614" s="171"/>
      <c r="Z1614" s="171"/>
      <c r="AA1614" s="171"/>
      <c r="AB1614" s="171"/>
    </row>
    <row r="1615" spans="1:28" ht="15.75" customHeight="1" x14ac:dyDescent="0.2">
      <c r="A1615" s="281">
        <v>187.8</v>
      </c>
      <c r="B1615" s="171" t="s">
        <v>3444</v>
      </c>
      <c r="C1615" s="171" t="s">
        <v>1820</v>
      </c>
      <c r="D1615" s="173">
        <v>-1.0333209940591399E-2</v>
      </c>
      <c r="E1615" s="173">
        <v>4.85923849968702E-2</v>
      </c>
      <c r="F1615" s="173">
        <v>0.98971999425883195</v>
      </c>
      <c r="G1615" s="173">
        <v>0.89981</v>
      </c>
      <c r="H1615" s="173">
        <v>1.0886199999999999</v>
      </c>
      <c r="I1615" s="173">
        <v>0.83159933848448697</v>
      </c>
      <c r="J1615" s="282">
        <v>440707</v>
      </c>
      <c r="K1615" s="282">
        <v>554</v>
      </c>
      <c r="L1615" s="283">
        <v>440153</v>
      </c>
      <c r="M1615" s="171"/>
      <c r="N1615" s="171"/>
      <c r="O1615" s="171"/>
      <c r="P1615" s="171"/>
      <c r="Q1615" s="171"/>
      <c r="R1615" s="171"/>
      <c r="S1615" s="171"/>
      <c r="T1615" s="171"/>
      <c r="U1615" s="171"/>
      <c r="V1615" s="171"/>
      <c r="W1615" s="171"/>
      <c r="X1615" s="171"/>
      <c r="Y1615" s="171"/>
      <c r="Z1615" s="171"/>
      <c r="AA1615" s="171"/>
      <c r="AB1615" s="171"/>
    </row>
    <row r="1616" spans="1:28" ht="15.75" customHeight="1" x14ac:dyDescent="0.2">
      <c r="A1616" s="281">
        <v>430.1</v>
      </c>
      <c r="B1616" s="171" t="s">
        <v>3445</v>
      </c>
      <c r="C1616" s="171" t="s">
        <v>1831</v>
      </c>
      <c r="D1616" s="173">
        <v>9.3320877704695295E-3</v>
      </c>
      <c r="E1616" s="173">
        <v>4.4243976447498799E-2</v>
      </c>
      <c r="F1616" s="173">
        <v>1.0093757674700801</v>
      </c>
      <c r="G1616" s="173">
        <v>0.92552999999999996</v>
      </c>
      <c r="H1616" s="173">
        <v>1.1008100000000001</v>
      </c>
      <c r="I1616" s="173">
        <v>0.83294708260656503</v>
      </c>
      <c r="J1616" s="282">
        <v>441323</v>
      </c>
      <c r="K1616" s="282">
        <v>671</v>
      </c>
      <c r="L1616" s="283">
        <v>440652</v>
      </c>
      <c r="M1616" s="171"/>
      <c r="N1616" s="171"/>
      <c r="O1616" s="171"/>
      <c r="P1616" s="171"/>
      <c r="Q1616" s="171"/>
      <c r="R1616" s="171"/>
      <c r="S1616" s="171"/>
      <c r="T1616" s="171"/>
      <c r="U1616" s="171"/>
      <c r="V1616" s="171"/>
      <c r="W1616" s="171"/>
      <c r="X1616" s="171"/>
      <c r="Y1616" s="171"/>
      <c r="Z1616" s="171"/>
      <c r="AA1616" s="171"/>
      <c r="AB1616" s="171"/>
    </row>
    <row r="1617" spans="1:28" ht="15.75" customHeight="1" x14ac:dyDescent="0.2">
      <c r="A1617" s="281">
        <v>592.20000000000005</v>
      </c>
      <c r="B1617" s="171" t="s">
        <v>3446</v>
      </c>
      <c r="C1617" s="171" t="s">
        <v>1918</v>
      </c>
      <c r="D1617" s="173">
        <v>1.0312548761765201E-2</v>
      </c>
      <c r="E1617" s="173">
        <v>4.8952663604875497E-2</v>
      </c>
      <c r="F1617" s="173">
        <v>1.0103659063526</v>
      </c>
      <c r="G1617" s="173">
        <v>0.91793000000000002</v>
      </c>
      <c r="H1617" s="173">
        <v>1.1121099999999999</v>
      </c>
      <c r="I1617" s="173">
        <v>0.83314970972379698</v>
      </c>
      <c r="J1617" s="282">
        <v>439612</v>
      </c>
      <c r="K1617" s="282">
        <v>550</v>
      </c>
      <c r="L1617" s="283">
        <v>439062</v>
      </c>
      <c r="M1617" s="171"/>
      <c r="N1617" s="171"/>
      <c r="O1617" s="171"/>
      <c r="P1617" s="171"/>
      <c r="Q1617" s="171"/>
      <c r="R1617" s="171"/>
      <c r="S1617" s="171"/>
      <c r="T1617" s="171"/>
      <c r="U1617" s="171"/>
      <c r="V1617" s="171"/>
      <c r="W1617" s="171"/>
      <c r="X1617" s="171"/>
      <c r="Y1617" s="171"/>
      <c r="Z1617" s="171"/>
      <c r="AA1617" s="171"/>
      <c r="AB1617" s="171"/>
    </row>
    <row r="1618" spans="1:28" ht="15.75" customHeight="1" x14ac:dyDescent="0.2">
      <c r="A1618" s="281">
        <v>246.2</v>
      </c>
      <c r="B1618" s="171" t="s">
        <v>3447</v>
      </c>
      <c r="C1618" s="171" t="s">
        <v>1859</v>
      </c>
      <c r="D1618" s="173">
        <v>-1.27213860287678E-2</v>
      </c>
      <c r="E1618" s="173">
        <v>6.0544756106030301E-2</v>
      </c>
      <c r="F1618" s="173">
        <v>0.98735918876621498</v>
      </c>
      <c r="G1618" s="173">
        <v>0.87687999999999999</v>
      </c>
      <c r="H1618" s="173">
        <v>1.1117600000000001</v>
      </c>
      <c r="I1618" s="173">
        <v>0.83357760138161696</v>
      </c>
      <c r="J1618" s="282">
        <v>441353</v>
      </c>
      <c r="K1618" s="282">
        <v>358</v>
      </c>
      <c r="L1618" s="283">
        <v>440995</v>
      </c>
      <c r="M1618" s="171"/>
      <c r="N1618" s="171"/>
      <c r="O1618" s="171"/>
      <c r="P1618" s="171"/>
      <c r="Q1618" s="171"/>
      <c r="R1618" s="171"/>
      <c r="S1618" s="171"/>
      <c r="T1618" s="171"/>
      <c r="U1618" s="171"/>
      <c r="V1618" s="171"/>
      <c r="W1618" s="171"/>
      <c r="X1618" s="171"/>
      <c r="Y1618" s="171"/>
      <c r="Z1618" s="171"/>
      <c r="AA1618" s="171"/>
      <c r="AB1618" s="171"/>
    </row>
    <row r="1619" spans="1:28" ht="15.75" customHeight="1" x14ac:dyDescent="0.2">
      <c r="A1619" s="281">
        <v>695.7</v>
      </c>
      <c r="B1619" s="171" t="s">
        <v>3448</v>
      </c>
      <c r="C1619" s="171" t="s">
        <v>1855</v>
      </c>
      <c r="D1619" s="173">
        <v>2.9099191768198101E-3</v>
      </c>
      <c r="E1619" s="173">
        <v>1.3903050145601699E-2</v>
      </c>
      <c r="F1619" s="173">
        <v>1.0029141571013001</v>
      </c>
      <c r="G1619" s="173">
        <v>0.97594999999999998</v>
      </c>
      <c r="H1619" s="173">
        <v>1.0306200000000001</v>
      </c>
      <c r="I1619" s="173">
        <v>0.83421344644940199</v>
      </c>
      <c r="J1619" s="282">
        <v>431794</v>
      </c>
      <c r="K1619" s="282">
        <v>6903</v>
      </c>
      <c r="L1619" s="283">
        <v>424891</v>
      </c>
      <c r="M1619" s="171"/>
      <c r="N1619" s="171"/>
      <c r="O1619" s="171"/>
      <c r="P1619" s="171"/>
      <c r="Q1619" s="171"/>
      <c r="R1619" s="171"/>
      <c r="S1619" s="171"/>
      <c r="T1619" s="171"/>
      <c r="U1619" s="171"/>
      <c r="V1619" s="171"/>
      <c r="W1619" s="171"/>
      <c r="X1619" s="171"/>
      <c r="Y1619" s="171"/>
      <c r="Z1619" s="171"/>
      <c r="AA1619" s="171"/>
      <c r="AB1619" s="171"/>
    </row>
    <row r="1620" spans="1:28" ht="15.75" customHeight="1" x14ac:dyDescent="0.2">
      <c r="A1620" s="281">
        <v>202.21</v>
      </c>
      <c r="B1620" s="171" t="s">
        <v>3449</v>
      </c>
      <c r="C1620" s="171" t="s">
        <v>1820</v>
      </c>
      <c r="D1620" s="173">
        <v>-7.33434357501521E-3</v>
      </c>
      <c r="E1620" s="173">
        <v>3.5151471050177699E-2</v>
      </c>
      <c r="F1620" s="173">
        <v>0.99269248708765201</v>
      </c>
      <c r="G1620" s="173">
        <v>0.92659999999999998</v>
      </c>
      <c r="H1620" s="173">
        <v>1.0634999999999999</v>
      </c>
      <c r="I1620" s="173">
        <v>0.83472171634266101</v>
      </c>
      <c r="J1620" s="282">
        <v>441547</v>
      </c>
      <c r="K1620" s="282">
        <v>1064</v>
      </c>
      <c r="L1620" s="283">
        <v>440483</v>
      </c>
      <c r="M1620" s="171"/>
      <c r="N1620" s="171"/>
      <c r="O1620" s="171"/>
      <c r="P1620" s="171"/>
      <c r="Q1620" s="171"/>
      <c r="R1620" s="171"/>
      <c r="S1620" s="171"/>
      <c r="T1620" s="171"/>
      <c r="U1620" s="171"/>
      <c r="V1620" s="171"/>
      <c r="W1620" s="171"/>
      <c r="X1620" s="171"/>
      <c r="Y1620" s="171"/>
      <c r="Z1620" s="171"/>
      <c r="AA1620" s="171"/>
      <c r="AB1620" s="171"/>
    </row>
    <row r="1621" spans="1:28" ht="15.75" customHeight="1" x14ac:dyDescent="0.2">
      <c r="A1621" s="281">
        <v>619.4</v>
      </c>
      <c r="B1621" s="171" t="s">
        <v>3450</v>
      </c>
      <c r="C1621" s="171" t="s">
        <v>1918</v>
      </c>
      <c r="D1621" s="173">
        <v>-8.5238798792977698E-3</v>
      </c>
      <c r="E1621" s="173">
        <v>4.1502760466796199E-2</v>
      </c>
      <c r="F1621" s="173">
        <v>0.99151234538513</v>
      </c>
      <c r="G1621" s="173">
        <v>0.91405000000000003</v>
      </c>
      <c r="H1621" s="173">
        <v>1.0755399999999999</v>
      </c>
      <c r="I1621" s="173">
        <v>0.837274436717661</v>
      </c>
      <c r="J1621" s="282">
        <v>439882</v>
      </c>
      <c r="K1621" s="282">
        <v>795</v>
      </c>
      <c r="L1621" s="283">
        <v>439087</v>
      </c>
      <c r="M1621" s="171"/>
      <c r="N1621" s="171"/>
      <c r="O1621" s="171"/>
      <c r="P1621" s="171"/>
      <c r="Q1621" s="171"/>
      <c r="R1621" s="171"/>
      <c r="S1621" s="171"/>
      <c r="T1621" s="171"/>
      <c r="U1621" s="171"/>
      <c r="V1621" s="171"/>
      <c r="W1621" s="171"/>
      <c r="X1621" s="171"/>
      <c r="Y1621" s="171"/>
      <c r="Z1621" s="171"/>
      <c r="AA1621" s="171"/>
      <c r="AB1621" s="171"/>
    </row>
    <row r="1622" spans="1:28" ht="15.75" customHeight="1" x14ac:dyDescent="0.2">
      <c r="A1622" s="281">
        <v>364.4</v>
      </c>
      <c r="B1622" s="171" t="s">
        <v>3451</v>
      </c>
      <c r="C1622" s="171" t="s">
        <v>1896</v>
      </c>
      <c r="D1622" s="173">
        <v>4.4868612352237901E-3</v>
      </c>
      <c r="E1622" s="173">
        <v>2.2134611386735999E-2</v>
      </c>
      <c r="F1622" s="173">
        <v>1.0044969422688601</v>
      </c>
      <c r="G1622" s="173">
        <v>0.96184999999999998</v>
      </c>
      <c r="H1622" s="173">
        <v>1.04904</v>
      </c>
      <c r="I1622" s="173">
        <v>0.83936332533328295</v>
      </c>
      <c r="J1622" s="282">
        <v>437257</v>
      </c>
      <c r="K1622" s="282">
        <v>2689</v>
      </c>
      <c r="L1622" s="283">
        <v>434568</v>
      </c>
      <c r="M1622" s="171"/>
      <c r="N1622" s="171"/>
      <c r="O1622" s="171"/>
      <c r="P1622" s="171"/>
      <c r="Q1622" s="171"/>
      <c r="R1622" s="171"/>
      <c r="S1622" s="171"/>
      <c r="T1622" s="171"/>
      <c r="U1622" s="171"/>
      <c r="V1622" s="171"/>
      <c r="W1622" s="171"/>
      <c r="X1622" s="171"/>
      <c r="Y1622" s="171"/>
      <c r="Z1622" s="171"/>
      <c r="AA1622" s="171"/>
      <c r="AB1622" s="171"/>
    </row>
    <row r="1623" spans="1:28" ht="15.75" customHeight="1" x14ac:dyDescent="0.2">
      <c r="A1623" s="281">
        <v>753</v>
      </c>
      <c r="B1623" s="171" t="s">
        <v>3452</v>
      </c>
      <c r="C1623" s="171" t="s">
        <v>2247</v>
      </c>
      <c r="D1623" s="173">
        <v>-6.8660931244370303E-3</v>
      </c>
      <c r="E1623" s="173">
        <v>3.4126588671106801E-2</v>
      </c>
      <c r="F1623" s="173">
        <v>0.99315742463712997</v>
      </c>
      <c r="G1623" s="173">
        <v>0.92889999999999995</v>
      </c>
      <c r="H1623" s="173">
        <v>1.06186</v>
      </c>
      <c r="I1623" s="173">
        <v>0.84054623577557797</v>
      </c>
      <c r="J1623" s="282">
        <v>438800</v>
      </c>
      <c r="K1623" s="282">
        <v>1127</v>
      </c>
      <c r="L1623" s="283">
        <v>437673</v>
      </c>
      <c r="M1623" s="171"/>
      <c r="N1623" s="171"/>
      <c r="O1623" s="171"/>
      <c r="P1623" s="171"/>
      <c r="Q1623" s="171"/>
      <c r="R1623" s="171"/>
      <c r="S1623" s="171"/>
      <c r="T1623" s="171"/>
      <c r="U1623" s="171"/>
      <c r="V1623" s="171"/>
      <c r="W1623" s="171"/>
      <c r="X1623" s="171"/>
      <c r="Y1623" s="171"/>
      <c r="Z1623" s="171"/>
      <c r="AA1623" s="171"/>
      <c r="AB1623" s="171"/>
    </row>
    <row r="1624" spans="1:28" ht="15.75" customHeight="1" x14ac:dyDescent="0.2">
      <c r="A1624" s="281">
        <v>360.3</v>
      </c>
      <c r="B1624" s="171" t="s">
        <v>3453</v>
      </c>
      <c r="C1624" s="171" t="s">
        <v>1896</v>
      </c>
      <c r="D1624" s="173">
        <v>-1.38889231161401E-2</v>
      </c>
      <c r="E1624" s="173">
        <v>6.9735627576508294E-2</v>
      </c>
      <c r="F1624" s="173">
        <v>0.98620708298875803</v>
      </c>
      <c r="G1624" s="173">
        <v>0.86021999999999998</v>
      </c>
      <c r="H1624" s="173">
        <v>1.1306499999999999</v>
      </c>
      <c r="I1624" s="173">
        <v>0.84213337570528801</v>
      </c>
      <c r="J1624" s="282">
        <v>441665</v>
      </c>
      <c r="K1624" s="282">
        <v>268</v>
      </c>
      <c r="L1624" s="283">
        <v>441397</v>
      </c>
      <c r="M1624" s="171"/>
      <c r="N1624" s="171"/>
      <c r="O1624" s="171"/>
      <c r="P1624" s="171"/>
      <c r="Q1624" s="171"/>
      <c r="R1624" s="171"/>
      <c r="S1624" s="171"/>
      <c r="T1624" s="171"/>
      <c r="U1624" s="171"/>
      <c r="V1624" s="171"/>
      <c r="W1624" s="171"/>
      <c r="X1624" s="171"/>
      <c r="Y1624" s="171"/>
      <c r="Z1624" s="171"/>
      <c r="AA1624" s="171"/>
      <c r="AB1624" s="171"/>
    </row>
    <row r="1625" spans="1:28" ht="15.75" customHeight="1" x14ac:dyDescent="0.2">
      <c r="A1625" s="281">
        <v>242.3</v>
      </c>
      <c r="B1625" s="171" t="s">
        <v>3454</v>
      </c>
      <c r="C1625" s="171" t="s">
        <v>1859</v>
      </c>
      <c r="D1625" s="173">
        <v>8.7774154407939103E-3</v>
      </c>
      <c r="E1625" s="173">
        <v>4.4205729036148098E-2</v>
      </c>
      <c r="F1625" s="173">
        <v>1.00881604990589</v>
      </c>
      <c r="G1625" s="173">
        <v>0.92508999999999997</v>
      </c>
      <c r="H1625" s="173">
        <v>1.10012</v>
      </c>
      <c r="I1625" s="173">
        <v>0.84260825752382895</v>
      </c>
      <c r="J1625" s="282">
        <v>441031</v>
      </c>
      <c r="K1625" s="282">
        <v>672</v>
      </c>
      <c r="L1625" s="283">
        <v>440359</v>
      </c>
      <c r="M1625" s="171"/>
      <c r="N1625" s="171"/>
      <c r="O1625" s="171"/>
      <c r="P1625" s="171"/>
      <c r="Q1625" s="171"/>
      <c r="R1625" s="171"/>
      <c r="S1625" s="171"/>
      <c r="T1625" s="171"/>
      <c r="U1625" s="171"/>
      <c r="V1625" s="171"/>
      <c r="W1625" s="171"/>
      <c r="X1625" s="171"/>
      <c r="Y1625" s="171"/>
      <c r="Z1625" s="171"/>
      <c r="AA1625" s="171"/>
      <c r="AB1625" s="171"/>
    </row>
    <row r="1626" spans="1:28" ht="15.75" customHeight="1" x14ac:dyDescent="0.2">
      <c r="A1626" s="281">
        <v>293</v>
      </c>
      <c r="B1626" s="171" t="s">
        <v>3455</v>
      </c>
      <c r="C1626" s="171" t="s">
        <v>1816</v>
      </c>
      <c r="D1626" s="173">
        <v>1.0964257741169801E-2</v>
      </c>
      <c r="E1626" s="173">
        <v>5.5344679104395798E-2</v>
      </c>
      <c r="F1626" s="173">
        <v>1.0110245854965001</v>
      </c>
      <c r="G1626" s="173">
        <v>0.90708999999999995</v>
      </c>
      <c r="H1626" s="173">
        <v>1.12687</v>
      </c>
      <c r="I1626" s="173">
        <v>0.84296008439597703</v>
      </c>
      <c r="J1626" s="282">
        <v>438815</v>
      </c>
      <c r="K1626" s="282">
        <v>429</v>
      </c>
      <c r="L1626" s="283">
        <v>438386</v>
      </c>
      <c r="M1626" s="171"/>
      <c r="N1626" s="171"/>
      <c r="O1626" s="171"/>
      <c r="P1626" s="171"/>
      <c r="Q1626" s="171"/>
      <c r="R1626" s="171"/>
      <c r="S1626" s="171"/>
      <c r="T1626" s="171"/>
      <c r="U1626" s="171"/>
      <c r="V1626" s="171"/>
      <c r="W1626" s="171"/>
      <c r="X1626" s="171"/>
      <c r="Y1626" s="171"/>
      <c r="Z1626" s="171"/>
      <c r="AA1626" s="171"/>
      <c r="AB1626" s="171"/>
    </row>
    <row r="1627" spans="1:28" ht="15.75" customHeight="1" x14ac:dyDescent="0.2">
      <c r="A1627" s="281">
        <v>175</v>
      </c>
      <c r="B1627" s="171" t="s">
        <v>3456</v>
      </c>
      <c r="C1627" s="171" t="s">
        <v>1820</v>
      </c>
      <c r="D1627" s="173">
        <v>-1.1527223361220799E-2</v>
      </c>
      <c r="E1627" s="173">
        <v>5.8276935132397498E-2</v>
      </c>
      <c r="F1627" s="173">
        <v>0.98853896052839796</v>
      </c>
      <c r="G1627" s="173">
        <v>0.88183999999999996</v>
      </c>
      <c r="H1627" s="173">
        <v>1.10815</v>
      </c>
      <c r="I1627" s="173">
        <v>0.84320093405193997</v>
      </c>
      <c r="J1627" s="282">
        <v>441697</v>
      </c>
      <c r="K1627" s="282">
        <v>398</v>
      </c>
      <c r="L1627" s="283">
        <v>441299</v>
      </c>
      <c r="M1627" s="171"/>
      <c r="N1627" s="171"/>
      <c r="O1627" s="171"/>
      <c r="P1627" s="171"/>
      <c r="Q1627" s="171"/>
      <c r="R1627" s="171"/>
      <c r="S1627" s="171"/>
      <c r="T1627" s="171"/>
      <c r="U1627" s="171"/>
      <c r="V1627" s="171"/>
      <c r="W1627" s="171"/>
      <c r="X1627" s="171"/>
      <c r="Y1627" s="171"/>
      <c r="Z1627" s="171"/>
      <c r="AA1627" s="171"/>
      <c r="AB1627" s="171"/>
    </row>
    <row r="1628" spans="1:28" ht="15.75" customHeight="1" x14ac:dyDescent="0.2">
      <c r="A1628" s="281">
        <v>737.2</v>
      </c>
      <c r="B1628" s="171" t="s">
        <v>3457</v>
      </c>
      <c r="C1628" s="171" t="s">
        <v>1902</v>
      </c>
      <c r="D1628" s="173">
        <v>2.91507243113149E-2</v>
      </c>
      <c r="E1628" s="173">
        <v>0.15004441297417501</v>
      </c>
      <c r="F1628" s="173">
        <v>1.0295797654819101</v>
      </c>
      <c r="G1628" s="173">
        <v>0.76724999999999999</v>
      </c>
      <c r="H1628" s="173">
        <v>1.3815900000000001</v>
      </c>
      <c r="I1628" s="173">
        <v>0.84595614526808505</v>
      </c>
      <c r="J1628" s="282">
        <v>441175</v>
      </c>
      <c r="K1628" s="282">
        <v>58</v>
      </c>
      <c r="L1628" s="283">
        <v>441117</v>
      </c>
      <c r="M1628" s="171"/>
      <c r="N1628" s="171"/>
      <c r="O1628" s="171"/>
      <c r="P1628" s="171"/>
      <c r="Q1628" s="171"/>
      <c r="R1628" s="171"/>
      <c r="S1628" s="171"/>
      <c r="T1628" s="171"/>
      <c r="U1628" s="171"/>
      <c r="V1628" s="171"/>
      <c r="W1628" s="171"/>
      <c r="X1628" s="171"/>
      <c r="Y1628" s="171"/>
      <c r="Z1628" s="171"/>
      <c r="AA1628" s="171"/>
      <c r="AB1628" s="171"/>
    </row>
    <row r="1629" spans="1:28" ht="15.75" customHeight="1" x14ac:dyDescent="0.2">
      <c r="A1629" s="281">
        <v>251.1</v>
      </c>
      <c r="B1629" s="171" t="s">
        <v>3458</v>
      </c>
      <c r="C1629" s="171" t="s">
        <v>1859</v>
      </c>
      <c r="D1629" s="173">
        <v>-3.04769329487057E-3</v>
      </c>
      <c r="E1629" s="173">
        <v>1.6111334618819601E-2</v>
      </c>
      <c r="F1629" s="173">
        <v>0.996956946207882</v>
      </c>
      <c r="G1629" s="173">
        <v>0.96597</v>
      </c>
      <c r="H1629" s="173">
        <v>1.02894</v>
      </c>
      <c r="I1629" s="173">
        <v>0.84996385433129995</v>
      </c>
      <c r="J1629" s="282">
        <v>433326</v>
      </c>
      <c r="K1629" s="282">
        <v>5110</v>
      </c>
      <c r="L1629" s="283">
        <v>428216</v>
      </c>
      <c r="M1629" s="171"/>
      <c r="N1629" s="171"/>
      <c r="O1629" s="171"/>
      <c r="P1629" s="171"/>
      <c r="Q1629" s="171"/>
      <c r="R1629" s="171"/>
      <c r="S1629" s="171"/>
      <c r="T1629" s="171"/>
      <c r="U1629" s="171"/>
      <c r="V1629" s="171"/>
      <c r="W1629" s="171"/>
      <c r="X1629" s="171"/>
      <c r="Y1629" s="171"/>
      <c r="Z1629" s="171"/>
      <c r="AA1629" s="171"/>
      <c r="AB1629" s="171"/>
    </row>
    <row r="1630" spans="1:28" ht="15.75" customHeight="1" x14ac:dyDescent="0.2">
      <c r="A1630" s="281">
        <v>587</v>
      </c>
      <c r="B1630" s="171" t="s">
        <v>3459</v>
      </c>
      <c r="C1630" s="171" t="s">
        <v>1918</v>
      </c>
      <c r="D1630" s="173">
        <v>6.2567697183410903E-3</v>
      </c>
      <c r="E1630" s="173">
        <v>3.4249259565617397E-2</v>
      </c>
      <c r="F1630" s="173">
        <v>1.0062763841883999</v>
      </c>
      <c r="G1630" s="173">
        <v>0.94094</v>
      </c>
      <c r="H1630" s="173">
        <v>1.0761499999999999</v>
      </c>
      <c r="I1630" s="173">
        <v>0.85504647504650999</v>
      </c>
      <c r="J1630" s="282">
        <v>441663</v>
      </c>
      <c r="K1630" s="282">
        <v>1121</v>
      </c>
      <c r="L1630" s="283">
        <v>440542</v>
      </c>
      <c r="M1630" s="171"/>
      <c r="N1630" s="171"/>
      <c r="O1630" s="171"/>
      <c r="P1630" s="171"/>
      <c r="Q1630" s="171"/>
      <c r="R1630" s="171"/>
      <c r="S1630" s="171"/>
      <c r="T1630" s="171"/>
      <c r="U1630" s="171"/>
      <c r="V1630" s="171"/>
      <c r="W1630" s="171"/>
      <c r="X1630" s="171"/>
      <c r="Y1630" s="171"/>
      <c r="Z1630" s="171"/>
      <c r="AA1630" s="171"/>
      <c r="AB1630" s="171"/>
    </row>
    <row r="1631" spans="1:28" ht="15.75" customHeight="1" x14ac:dyDescent="0.2">
      <c r="A1631" s="281">
        <v>615</v>
      </c>
      <c r="B1631" s="171" t="s">
        <v>3460</v>
      </c>
      <c r="C1631" s="171" t="s">
        <v>1918</v>
      </c>
      <c r="D1631" s="173">
        <v>-6.5434941529981397E-3</v>
      </c>
      <c r="E1631" s="173">
        <v>3.6011597211389197E-2</v>
      </c>
      <c r="F1631" s="173">
        <v>0.99347786788534598</v>
      </c>
      <c r="G1631" s="173">
        <v>0.92576999999999998</v>
      </c>
      <c r="H1631" s="173">
        <v>1.06613</v>
      </c>
      <c r="I1631" s="173">
        <v>0.85581409188911095</v>
      </c>
      <c r="J1631" s="282">
        <v>441170</v>
      </c>
      <c r="K1631" s="282">
        <v>1074</v>
      </c>
      <c r="L1631" s="283">
        <v>440096</v>
      </c>
      <c r="M1631" s="171"/>
      <c r="N1631" s="171"/>
      <c r="O1631" s="171"/>
      <c r="P1631" s="171"/>
      <c r="Q1631" s="171"/>
      <c r="R1631" s="171"/>
      <c r="S1631" s="171"/>
      <c r="T1631" s="171"/>
      <c r="U1631" s="171"/>
      <c r="V1631" s="171"/>
      <c r="W1631" s="171"/>
      <c r="X1631" s="171"/>
      <c r="Y1631" s="171"/>
      <c r="Z1631" s="171"/>
      <c r="AA1631" s="171"/>
      <c r="AB1631" s="171"/>
    </row>
    <row r="1632" spans="1:28" ht="15.75" customHeight="1" x14ac:dyDescent="0.2">
      <c r="A1632" s="281">
        <v>259.2</v>
      </c>
      <c r="B1632" s="171" t="s">
        <v>3461</v>
      </c>
      <c r="C1632" s="171" t="s">
        <v>1859</v>
      </c>
      <c r="D1632" s="173">
        <v>-1.34240889219904E-2</v>
      </c>
      <c r="E1632" s="173">
        <v>7.4445829142173806E-2</v>
      </c>
      <c r="F1632" s="173">
        <v>0.98666561232524497</v>
      </c>
      <c r="G1632" s="173">
        <v>0.85270999999999997</v>
      </c>
      <c r="H1632" s="173">
        <v>1.14167</v>
      </c>
      <c r="I1632" s="173">
        <v>0.856901175909621</v>
      </c>
      <c r="J1632" s="282">
        <v>441884</v>
      </c>
      <c r="K1632" s="282">
        <v>236</v>
      </c>
      <c r="L1632" s="283">
        <v>441648</v>
      </c>
      <c r="M1632" s="171"/>
      <c r="N1632" s="171"/>
      <c r="O1632" s="171"/>
      <c r="P1632" s="171"/>
      <c r="Q1632" s="171"/>
      <c r="R1632" s="171"/>
      <c r="S1632" s="171"/>
      <c r="T1632" s="171"/>
      <c r="U1632" s="171"/>
      <c r="V1632" s="171"/>
      <c r="W1632" s="171"/>
      <c r="X1632" s="171"/>
      <c r="Y1632" s="171"/>
      <c r="Z1632" s="171"/>
      <c r="AA1632" s="171"/>
      <c r="AB1632" s="171"/>
    </row>
    <row r="1633" spans="1:28" ht="15.75" customHeight="1" x14ac:dyDescent="0.2">
      <c r="A1633" s="281">
        <v>586.4</v>
      </c>
      <c r="B1633" s="171" t="s">
        <v>3462</v>
      </c>
      <c r="C1633" s="171" t="s">
        <v>1918</v>
      </c>
      <c r="D1633" s="173">
        <v>4.11944718708905E-3</v>
      </c>
      <c r="E1633" s="173">
        <v>2.2910130428353302E-2</v>
      </c>
      <c r="F1633" s="173">
        <v>1.00412794377273</v>
      </c>
      <c r="G1633" s="173">
        <v>0.96004</v>
      </c>
      <c r="H1633" s="173">
        <v>1.0502400000000001</v>
      </c>
      <c r="I1633" s="173">
        <v>0.857302533397029</v>
      </c>
      <c r="J1633" s="282">
        <v>437441</v>
      </c>
      <c r="K1633" s="282">
        <v>2504</v>
      </c>
      <c r="L1633" s="283">
        <v>434937</v>
      </c>
      <c r="M1633" s="171"/>
      <c r="N1633" s="171"/>
      <c r="O1633" s="171"/>
      <c r="P1633" s="171"/>
      <c r="Q1633" s="171"/>
      <c r="R1633" s="171"/>
      <c r="S1633" s="171"/>
      <c r="T1633" s="171"/>
      <c r="U1633" s="171"/>
      <c r="V1633" s="171"/>
      <c r="W1633" s="171"/>
      <c r="X1633" s="171"/>
      <c r="Y1633" s="171"/>
      <c r="Z1633" s="171"/>
      <c r="AA1633" s="171"/>
      <c r="AB1633" s="171"/>
    </row>
    <row r="1634" spans="1:28" ht="15.75" customHeight="1" x14ac:dyDescent="0.2">
      <c r="A1634" s="281">
        <v>217.1</v>
      </c>
      <c r="B1634" s="171" t="s">
        <v>3463</v>
      </c>
      <c r="C1634" s="171" t="s">
        <v>1820</v>
      </c>
      <c r="D1634" s="173">
        <v>-1.9603565566389102E-3</v>
      </c>
      <c r="E1634" s="173">
        <v>1.0925326325938799E-2</v>
      </c>
      <c r="F1634" s="173">
        <v>0.99804156368728303</v>
      </c>
      <c r="G1634" s="173">
        <v>0.97689999999999999</v>
      </c>
      <c r="H1634" s="173">
        <v>1.0196400000000001</v>
      </c>
      <c r="I1634" s="173">
        <v>0.85759826215693302</v>
      </c>
      <c r="J1634" s="282">
        <v>415622</v>
      </c>
      <c r="K1634" s="282">
        <v>11314</v>
      </c>
      <c r="L1634" s="283">
        <v>404308</v>
      </c>
      <c r="M1634" s="171"/>
      <c r="N1634" s="171"/>
      <c r="O1634" s="171"/>
      <c r="P1634" s="171"/>
      <c r="Q1634" s="171"/>
      <c r="R1634" s="171"/>
      <c r="S1634" s="171"/>
      <c r="T1634" s="171"/>
      <c r="U1634" s="171"/>
      <c r="V1634" s="171"/>
      <c r="W1634" s="171"/>
      <c r="X1634" s="171"/>
      <c r="Y1634" s="171"/>
      <c r="Z1634" s="171"/>
      <c r="AA1634" s="171"/>
      <c r="AB1634" s="171"/>
    </row>
    <row r="1635" spans="1:28" ht="15.75" customHeight="1" x14ac:dyDescent="0.2">
      <c r="A1635" s="281">
        <v>526.4</v>
      </c>
      <c r="B1635" s="171" t="s">
        <v>3464</v>
      </c>
      <c r="C1635" s="171" t="s">
        <v>1849</v>
      </c>
      <c r="D1635" s="173">
        <v>-2.99332487098285E-3</v>
      </c>
      <c r="E1635" s="173">
        <v>1.66866067635889E-2</v>
      </c>
      <c r="F1635" s="173">
        <v>0.99701115065922297</v>
      </c>
      <c r="G1635" s="173">
        <v>0.96492999999999995</v>
      </c>
      <c r="H1635" s="173">
        <v>1.03016</v>
      </c>
      <c r="I1635" s="173">
        <v>0.85763550664176103</v>
      </c>
      <c r="J1635" s="282">
        <v>432805</v>
      </c>
      <c r="K1635" s="282">
        <v>4834</v>
      </c>
      <c r="L1635" s="283">
        <v>427971</v>
      </c>
      <c r="M1635" s="171"/>
      <c r="N1635" s="171"/>
      <c r="O1635" s="171"/>
      <c r="P1635" s="171"/>
      <c r="Q1635" s="171"/>
      <c r="R1635" s="171"/>
      <c r="S1635" s="171"/>
      <c r="T1635" s="171"/>
      <c r="U1635" s="171"/>
      <c r="V1635" s="171"/>
      <c r="W1635" s="171"/>
      <c r="X1635" s="171"/>
      <c r="Y1635" s="171"/>
      <c r="Z1635" s="171"/>
      <c r="AA1635" s="171"/>
      <c r="AB1635" s="171"/>
    </row>
    <row r="1636" spans="1:28" ht="15.75" customHeight="1" x14ac:dyDescent="0.2">
      <c r="A1636" s="281">
        <v>364.2</v>
      </c>
      <c r="B1636" s="171" t="s">
        <v>3465</v>
      </c>
      <c r="C1636" s="171" t="s">
        <v>1896</v>
      </c>
      <c r="D1636" s="173">
        <v>4.9858650258974204E-3</v>
      </c>
      <c r="E1636" s="173">
        <v>2.79312521616682E-2</v>
      </c>
      <c r="F1636" s="173">
        <v>1.00499831513384</v>
      </c>
      <c r="G1636" s="173">
        <v>0.95145999999999997</v>
      </c>
      <c r="H1636" s="173">
        <v>1.06155</v>
      </c>
      <c r="I1636" s="173">
        <v>0.85832648314067606</v>
      </c>
      <c r="J1636" s="282">
        <v>440206</v>
      </c>
      <c r="K1636" s="282">
        <v>1681</v>
      </c>
      <c r="L1636" s="283">
        <v>438525</v>
      </c>
      <c r="M1636" s="171"/>
      <c r="N1636" s="171"/>
      <c r="O1636" s="171"/>
      <c r="P1636" s="171"/>
      <c r="Q1636" s="171"/>
      <c r="R1636" s="171"/>
      <c r="S1636" s="171"/>
      <c r="T1636" s="171"/>
      <c r="U1636" s="171"/>
      <c r="V1636" s="171"/>
      <c r="W1636" s="171"/>
      <c r="X1636" s="171"/>
      <c r="Y1636" s="171"/>
      <c r="Z1636" s="171"/>
      <c r="AA1636" s="171"/>
      <c r="AB1636" s="171"/>
    </row>
    <row r="1637" spans="1:28" ht="15.75" customHeight="1" x14ac:dyDescent="0.2">
      <c r="A1637" s="281">
        <v>758.1</v>
      </c>
      <c r="B1637" s="171" t="s">
        <v>3466</v>
      </c>
      <c r="C1637" s="171" t="s">
        <v>2247</v>
      </c>
      <c r="D1637" s="173">
        <v>-1.31510182558E-2</v>
      </c>
      <c r="E1637" s="173">
        <v>7.4653545936164203E-2</v>
      </c>
      <c r="F1637" s="173">
        <v>0.98693507855129603</v>
      </c>
      <c r="G1637" s="173">
        <v>0.85258999999999996</v>
      </c>
      <c r="H1637" s="173">
        <v>1.1424399999999999</v>
      </c>
      <c r="I1637" s="173">
        <v>0.86016772268291697</v>
      </c>
      <c r="J1637" s="282">
        <v>441758</v>
      </c>
      <c r="K1637" s="282">
        <v>236</v>
      </c>
      <c r="L1637" s="283">
        <v>441522</v>
      </c>
      <c r="M1637" s="171"/>
      <c r="N1637" s="171"/>
      <c r="O1637" s="171"/>
      <c r="P1637" s="171"/>
      <c r="Q1637" s="171"/>
      <c r="R1637" s="171"/>
      <c r="S1637" s="171"/>
      <c r="T1637" s="171"/>
      <c r="U1637" s="171"/>
      <c r="V1637" s="171"/>
      <c r="W1637" s="171"/>
      <c r="X1637" s="171"/>
      <c r="Y1637" s="171"/>
      <c r="Z1637" s="171"/>
      <c r="AA1637" s="171"/>
      <c r="AB1637" s="171"/>
    </row>
    <row r="1638" spans="1:28" ht="15.75" customHeight="1" x14ac:dyDescent="0.2">
      <c r="A1638" s="281">
        <v>425.12</v>
      </c>
      <c r="B1638" s="171" t="s">
        <v>3467</v>
      </c>
      <c r="C1638" s="171" t="s">
        <v>1831</v>
      </c>
      <c r="D1638" s="173">
        <v>-9.1578348266270395E-3</v>
      </c>
      <c r="E1638" s="173">
        <v>5.2333874833243497E-2</v>
      </c>
      <c r="F1638" s="173">
        <v>0.99088397043018595</v>
      </c>
      <c r="G1638" s="173">
        <v>0.89427999999999996</v>
      </c>
      <c r="H1638" s="173">
        <v>1.09792</v>
      </c>
      <c r="I1638" s="173">
        <v>0.86108854115502198</v>
      </c>
      <c r="J1638" s="282">
        <v>441532</v>
      </c>
      <c r="K1638" s="282">
        <v>480</v>
      </c>
      <c r="L1638" s="283">
        <v>441052</v>
      </c>
      <c r="M1638" s="171"/>
      <c r="N1638" s="171"/>
      <c r="O1638" s="171"/>
      <c r="P1638" s="171"/>
      <c r="Q1638" s="171"/>
      <c r="R1638" s="171"/>
      <c r="S1638" s="171"/>
      <c r="T1638" s="171"/>
      <c r="U1638" s="171"/>
      <c r="V1638" s="171"/>
      <c r="W1638" s="171"/>
      <c r="X1638" s="171"/>
      <c r="Y1638" s="171"/>
      <c r="Z1638" s="171"/>
      <c r="AA1638" s="171"/>
      <c r="AB1638" s="171"/>
    </row>
    <row r="1639" spans="1:28" ht="15.75" customHeight="1" x14ac:dyDescent="0.2">
      <c r="A1639" s="281">
        <v>245.21</v>
      </c>
      <c r="B1639" s="171" t="s">
        <v>3468</v>
      </c>
      <c r="C1639" s="171" t="s">
        <v>1859</v>
      </c>
      <c r="D1639" s="173">
        <v>-6.1797816679715302E-3</v>
      </c>
      <c r="E1639" s="173">
        <v>3.5357333288437202E-2</v>
      </c>
      <c r="F1639" s="173">
        <v>0.99383927390945104</v>
      </c>
      <c r="G1639" s="173">
        <v>0.92730000000000001</v>
      </c>
      <c r="H1639" s="173">
        <v>1.0651600000000001</v>
      </c>
      <c r="I1639" s="173">
        <v>0.86125190504231397</v>
      </c>
      <c r="J1639" s="282">
        <v>441249</v>
      </c>
      <c r="K1639" s="282">
        <v>1064</v>
      </c>
      <c r="L1639" s="283">
        <v>440185</v>
      </c>
      <c r="M1639" s="171"/>
      <c r="N1639" s="171"/>
      <c r="O1639" s="171"/>
      <c r="P1639" s="171"/>
      <c r="Q1639" s="171"/>
      <c r="R1639" s="171"/>
      <c r="S1639" s="171"/>
      <c r="T1639" s="171"/>
      <c r="U1639" s="171"/>
      <c r="V1639" s="171"/>
      <c r="W1639" s="171"/>
      <c r="X1639" s="171"/>
      <c r="Y1639" s="171"/>
      <c r="Z1639" s="171"/>
      <c r="AA1639" s="171"/>
      <c r="AB1639" s="171"/>
    </row>
    <row r="1640" spans="1:28" ht="15.75" customHeight="1" x14ac:dyDescent="0.2">
      <c r="A1640" s="281">
        <v>456</v>
      </c>
      <c r="B1640" s="171" t="s">
        <v>3469</v>
      </c>
      <c r="C1640" s="171" t="s">
        <v>1831</v>
      </c>
      <c r="D1640" s="173">
        <v>-1.3503938917011999E-3</v>
      </c>
      <c r="E1640" s="173">
        <v>7.7947932404759104E-3</v>
      </c>
      <c r="F1640" s="173">
        <v>0.99865051747984701</v>
      </c>
      <c r="G1640" s="173">
        <v>0.98351</v>
      </c>
      <c r="H1640" s="173">
        <v>1.0140199999999999</v>
      </c>
      <c r="I1640" s="173">
        <v>0.862460372421615</v>
      </c>
      <c r="J1640" s="282">
        <v>426060</v>
      </c>
      <c r="K1640" s="282">
        <v>22950</v>
      </c>
      <c r="L1640" s="283">
        <v>403110</v>
      </c>
      <c r="M1640" s="171"/>
      <c r="N1640" s="171"/>
      <c r="O1640" s="171"/>
      <c r="P1640" s="171"/>
      <c r="Q1640" s="171"/>
      <c r="R1640" s="171"/>
      <c r="S1640" s="171"/>
      <c r="T1640" s="171"/>
      <c r="U1640" s="171"/>
      <c r="V1640" s="171"/>
      <c r="W1640" s="171"/>
      <c r="X1640" s="171"/>
      <c r="Y1640" s="171"/>
      <c r="Z1640" s="171"/>
      <c r="AA1640" s="171"/>
      <c r="AB1640" s="171"/>
    </row>
    <row r="1641" spans="1:28" ht="15.75" customHeight="1" x14ac:dyDescent="0.2">
      <c r="A1641" s="281">
        <v>614.33000000000004</v>
      </c>
      <c r="B1641" s="171" t="s">
        <v>3470</v>
      </c>
      <c r="C1641" s="171" t="s">
        <v>1918</v>
      </c>
      <c r="D1641" s="173">
        <v>-1.9910009179649999E-2</v>
      </c>
      <c r="E1641" s="173">
        <v>0.117198157785327</v>
      </c>
      <c r="F1641" s="173">
        <v>0.98028688615858595</v>
      </c>
      <c r="G1641" s="173">
        <v>0.77910000000000001</v>
      </c>
      <c r="H1641" s="173">
        <v>1.23343</v>
      </c>
      <c r="I1641" s="173">
        <v>0.865101919030836</v>
      </c>
      <c r="J1641" s="282">
        <v>441713</v>
      </c>
      <c r="K1641" s="282">
        <v>98</v>
      </c>
      <c r="L1641" s="283">
        <v>441615</v>
      </c>
      <c r="M1641" s="171"/>
      <c r="N1641" s="171"/>
      <c r="O1641" s="171"/>
      <c r="P1641" s="171"/>
      <c r="Q1641" s="171"/>
      <c r="R1641" s="171"/>
      <c r="S1641" s="171"/>
      <c r="T1641" s="171"/>
      <c r="U1641" s="171"/>
      <c r="V1641" s="171"/>
      <c r="W1641" s="171"/>
      <c r="X1641" s="171"/>
      <c r="Y1641" s="171"/>
      <c r="Z1641" s="171"/>
      <c r="AA1641" s="171"/>
      <c r="AB1641" s="171"/>
    </row>
    <row r="1642" spans="1:28" ht="15.75" customHeight="1" x14ac:dyDescent="0.2">
      <c r="A1642" s="281">
        <v>601.11</v>
      </c>
      <c r="B1642" s="171" t="s">
        <v>3471</v>
      </c>
      <c r="C1642" s="171" t="s">
        <v>1918</v>
      </c>
      <c r="D1642" s="173">
        <v>4.5965510560232702E-3</v>
      </c>
      <c r="E1642" s="173">
        <v>2.71283926782547E-2</v>
      </c>
      <c r="F1642" s="173">
        <v>1.00460713140165</v>
      </c>
      <c r="G1642" s="173">
        <v>0.95259000000000005</v>
      </c>
      <c r="H1642" s="173">
        <v>1.0594699999999999</v>
      </c>
      <c r="I1642" s="173">
        <v>0.86545299241933804</v>
      </c>
      <c r="J1642" s="282">
        <v>436761</v>
      </c>
      <c r="K1642" s="282">
        <v>1786</v>
      </c>
      <c r="L1642" s="283">
        <v>434975</v>
      </c>
      <c r="M1642" s="171"/>
      <c r="N1642" s="171"/>
      <c r="O1642" s="171"/>
      <c r="P1642" s="171"/>
      <c r="Q1642" s="171"/>
      <c r="R1642" s="171"/>
      <c r="S1642" s="171"/>
      <c r="T1642" s="171"/>
      <c r="U1642" s="171"/>
      <c r="V1642" s="171"/>
      <c r="W1642" s="171"/>
      <c r="X1642" s="171"/>
      <c r="Y1642" s="171"/>
      <c r="Z1642" s="171"/>
      <c r="AA1642" s="171"/>
      <c r="AB1642" s="171"/>
    </row>
    <row r="1643" spans="1:28" ht="15.75" customHeight="1" x14ac:dyDescent="0.2">
      <c r="A1643" s="281">
        <v>612</v>
      </c>
      <c r="B1643" s="171" t="s">
        <v>3472</v>
      </c>
      <c r="C1643" s="171" t="s">
        <v>1918</v>
      </c>
      <c r="D1643" s="173">
        <v>2.84603009677094E-3</v>
      </c>
      <c r="E1643" s="173">
        <v>1.699525924791E-2</v>
      </c>
      <c r="F1643" s="173">
        <v>1.0028500838852501</v>
      </c>
      <c r="G1643" s="173">
        <v>0.96999000000000002</v>
      </c>
      <c r="H1643" s="173">
        <v>1.0368200000000001</v>
      </c>
      <c r="I1643" s="173">
        <v>0.86700793403576404</v>
      </c>
      <c r="J1643" s="282">
        <v>437184</v>
      </c>
      <c r="K1643" s="282">
        <v>4603</v>
      </c>
      <c r="L1643" s="283">
        <v>432581</v>
      </c>
      <c r="M1643" s="171"/>
      <c r="N1643" s="171"/>
      <c r="O1643" s="171"/>
      <c r="P1643" s="171"/>
      <c r="Q1643" s="171"/>
      <c r="R1643" s="171"/>
      <c r="S1643" s="171"/>
      <c r="T1643" s="171"/>
      <c r="U1643" s="171"/>
      <c r="V1643" s="171"/>
      <c r="W1643" s="171"/>
      <c r="X1643" s="171"/>
      <c r="Y1643" s="171"/>
      <c r="Z1643" s="171"/>
      <c r="AA1643" s="171"/>
      <c r="AB1643" s="171"/>
    </row>
    <row r="1644" spans="1:28" ht="15.75" customHeight="1" x14ac:dyDescent="0.2">
      <c r="A1644" s="281">
        <v>695.42</v>
      </c>
      <c r="B1644" s="171" t="s">
        <v>3473</v>
      </c>
      <c r="C1644" s="171" t="s">
        <v>1855</v>
      </c>
      <c r="D1644" s="173">
        <v>-6.2634737592730397E-3</v>
      </c>
      <c r="E1644" s="173">
        <v>3.7487575280976702E-2</v>
      </c>
      <c r="F1644" s="173">
        <v>0.99375610090271005</v>
      </c>
      <c r="G1644" s="173">
        <v>0.92335999999999996</v>
      </c>
      <c r="H1644" s="173">
        <v>1.06952</v>
      </c>
      <c r="I1644" s="173">
        <v>0.867306059732182</v>
      </c>
      <c r="J1644" s="282">
        <v>441513</v>
      </c>
      <c r="K1644" s="282">
        <v>941</v>
      </c>
      <c r="L1644" s="283">
        <v>440572</v>
      </c>
      <c r="M1644" s="171"/>
      <c r="N1644" s="171"/>
      <c r="O1644" s="171"/>
      <c r="P1644" s="171"/>
      <c r="Q1644" s="171"/>
      <c r="R1644" s="171"/>
      <c r="S1644" s="171"/>
      <c r="T1644" s="171"/>
      <c r="U1644" s="171"/>
      <c r="V1644" s="171"/>
      <c r="W1644" s="171"/>
      <c r="X1644" s="171"/>
      <c r="Y1644" s="171"/>
      <c r="Z1644" s="171"/>
      <c r="AA1644" s="171"/>
      <c r="AB1644" s="171"/>
    </row>
    <row r="1645" spans="1:28" ht="15.75" customHeight="1" x14ac:dyDescent="0.2">
      <c r="A1645" s="281">
        <v>446.7</v>
      </c>
      <c r="B1645" s="171" t="s">
        <v>3474</v>
      </c>
      <c r="C1645" s="171" t="s">
        <v>1831</v>
      </c>
      <c r="D1645" s="173">
        <v>-3.9525456004861001E-2</v>
      </c>
      <c r="E1645" s="173">
        <v>0.23861142194143201</v>
      </c>
      <c r="F1645" s="173">
        <v>0.96124548420942901</v>
      </c>
      <c r="G1645" s="173">
        <v>0.60218000000000005</v>
      </c>
      <c r="H1645" s="173">
        <v>1.5344199999999999</v>
      </c>
      <c r="I1645" s="173">
        <v>0.86843413154875304</v>
      </c>
      <c r="J1645" s="282">
        <v>441970</v>
      </c>
      <c r="K1645" s="282">
        <v>23</v>
      </c>
      <c r="L1645" s="283">
        <v>441947</v>
      </c>
      <c r="M1645" s="171"/>
      <c r="N1645" s="171"/>
      <c r="O1645" s="171"/>
      <c r="P1645" s="171"/>
      <c r="Q1645" s="171"/>
      <c r="R1645" s="171"/>
      <c r="S1645" s="171"/>
      <c r="T1645" s="171"/>
      <c r="U1645" s="171"/>
      <c r="V1645" s="171"/>
      <c r="W1645" s="171"/>
      <c r="X1645" s="171"/>
      <c r="Y1645" s="171"/>
      <c r="Z1645" s="171"/>
      <c r="AA1645" s="171"/>
      <c r="AB1645" s="171"/>
    </row>
    <row r="1646" spans="1:28" ht="15.75" customHeight="1" x14ac:dyDescent="0.2">
      <c r="A1646" s="281">
        <v>612.20000000000005</v>
      </c>
      <c r="B1646" s="171" t="s">
        <v>3475</v>
      </c>
      <c r="C1646" s="171" t="s">
        <v>1918</v>
      </c>
      <c r="D1646" s="173">
        <v>-2.8679415569062799E-3</v>
      </c>
      <c r="E1646" s="173">
        <v>1.7455225426360601E-2</v>
      </c>
      <c r="F1646" s="173">
        <v>0.99713616705878505</v>
      </c>
      <c r="G1646" s="173">
        <v>0.96360000000000001</v>
      </c>
      <c r="H1646" s="173">
        <v>1.0318400000000001</v>
      </c>
      <c r="I1646" s="173">
        <v>0.86949281613950002</v>
      </c>
      <c r="J1646" s="282">
        <v>437578</v>
      </c>
      <c r="K1646" s="282">
        <v>4353</v>
      </c>
      <c r="L1646" s="283">
        <v>433225</v>
      </c>
      <c r="M1646" s="171"/>
      <c r="N1646" s="171"/>
      <c r="O1646" s="171"/>
      <c r="P1646" s="171"/>
      <c r="Q1646" s="171"/>
      <c r="R1646" s="171"/>
      <c r="S1646" s="171"/>
      <c r="T1646" s="171"/>
      <c r="U1646" s="171"/>
      <c r="V1646" s="171"/>
      <c r="W1646" s="171"/>
      <c r="X1646" s="171"/>
      <c r="Y1646" s="171"/>
      <c r="Z1646" s="171"/>
      <c r="AA1646" s="171"/>
      <c r="AB1646" s="171"/>
    </row>
    <row r="1647" spans="1:28" ht="15.75" customHeight="1" x14ac:dyDescent="0.2">
      <c r="A1647" s="281">
        <v>210</v>
      </c>
      <c r="B1647" s="171" t="s">
        <v>3476</v>
      </c>
      <c r="C1647" s="171" t="s">
        <v>1820</v>
      </c>
      <c r="D1647" s="173">
        <v>3.4925515978552202E-3</v>
      </c>
      <c r="E1647" s="173">
        <v>2.1335991082532601E-2</v>
      </c>
      <c r="F1647" s="173">
        <v>1.0034986576627001</v>
      </c>
      <c r="G1647" s="173">
        <v>0.96240000000000003</v>
      </c>
      <c r="H1647" s="173">
        <v>1.0463499999999999</v>
      </c>
      <c r="I1647" s="173">
        <v>0.86997285757211695</v>
      </c>
      <c r="J1647" s="282">
        <v>436981</v>
      </c>
      <c r="K1647" s="282">
        <v>2899</v>
      </c>
      <c r="L1647" s="283">
        <v>434082</v>
      </c>
      <c r="M1647" s="171"/>
      <c r="N1647" s="171"/>
      <c r="O1647" s="171"/>
      <c r="P1647" s="171"/>
      <c r="Q1647" s="171"/>
      <c r="R1647" s="171"/>
      <c r="S1647" s="171"/>
      <c r="T1647" s="171"/>
      <c r="U1647" s="171"/>
      <c r="V1647" s="171"/>
      <c r="W1647" s="171"/>
      <c r="X1647" s="171"/>
      <c r="Y1647" s="171"/>
      <c r="Z1647" s="171"/>
      <c r="AA1647" s="171"/>
      <c r="AB1647" s="171"/>
    </row>
    <row r="1648" spans="1:28" ht="15.75" customHeight="1" x14ac:dyDescent="0.2">
      <c r="A1648" s="281">
        <v>724.2</v>
      </c>
      <c r="B1648" s="171" t="s">
        <v>3477</v>
      </c>
      <c r="C1648" s="171" t="s">
        <v>1902</v>
      </c>
      <c r="D1648" s="173">
        <v>7.4617998803538296E-3</v>
      </c>
      <c r="E1648" s="173">
        <v>4.5880215993264598E-2</v>
      </c>
      <c r="F1648" s="173">
        <v>1.00748970848203</v>
      </c>
      <c r="G1648" s="173">
        <v>0.92084999999999995</v>
      </c>
      <c r="H1648" s="173">
        <v>1.10229</v>
      </c>
      <c r="I1648" s="173">
        <v>0.87080461015425603</v>
      </c>
      <c r="J1648" s="282">
        <v>440598</v>
      </c>
      <c r="K1648" s="282">
        <v>625</v>
      </c>
      <c r="L1648" s="283">
        <v>439973</v>
      </c>
      <c r="M1648" s="171"/>
      <c r="N1648" s="171"/>
      <c r="O1648" s="171"/>
      <c r="P1648" s="171"/>
      <c r="Q1648" s="171"/>
      <c r="R1648" s="171"/>
      <c r="S1648" s="171"/>
      <c r="T1648" s="171"/>
      <c r="U1648" s="171"/>
      <c r="V1648" s="171"/>
      <c r="W1648" s="171"/>
      <c r="X1648" s="171"/>
      <c r="Y1648" s="171"/>
      <c r="Z1648" s="171"/>
      <c r="AA1648" s="171"/>
      <c r="AB1648" s="171"/>
    </row>
    <row r="1649" spans="1:28" ht="15.75" customHeight="1" x14ac:dyDescent="0.2">
      <c r="A1649" s="281">
        <v>722.3</v>
      </c>
      <c r="B1649" s="171" t="s">
        <v>3478</v>
      </c>
      <c r="C1649" s="171" t="s">
        <v>1902</v>
      </c>
      <c r="D1649" s="173">
        <v>-2.1331083015305698E-2</v>
      </c>
      <c r="E1649" s="173">
        <v>0.132545844474315</v>
      </c>
      <c r="F1649" s="173">
        <v>0.97889481546511803</v>
      </c>
      <c r="G1649" s="173">
        <v>0.75494000000000006</v>
      </c>
      <c r="H1649" s="173">
        <v>1.26929</v>
      </c>
      <c r="I1649" s="173">
        <v>0.87214567982929803</v>
      </c>
      <c r="J1649" s="282">
        <v>441478</v>
      </c>
      <c r="K1649" s="282">
        <v>75</v>
      </c>
      <c r="L1649" s="283">
        <v>441403</v>
      </c>
      <c r="M1649" s="171"/>
      <c r="N1649" s="171"/>
      <c r="O1649" s="171"/>
      <c r="P1649" s="171"/>
      <c r="Q1649" s="171"/>
      <c r="R1649" s="171"/>
      <c r="S1649" s="171"/>
      <c r="T1649" s="171"/>
      <c r="U1649" s="171"/>
      <c r="V1649" s="171"/>
      <c r="W1649" s="171"/>
      <c r="X1649" s="171"/>
      <c r="Y1649" s="171"/>
      <c r="Z1649" s="171"/>
      <c r="AA1649" s="171"/>
      <c r="AB1649" s="171"/>
    </row>
    <row r="1650" spans="1:28" ht="15.75" customHeight="1" x14ac:dyDescent="0.2">
      <c r="A1650" s="281">
        <v>250.42</v>
      </c>
      <c r="B1650" s="171" t="s">
        <v>3479</v>
      </c>
      <c r="C1650" s="171" t="s">
        <v>1859</v>
      </c>
      <c r="D1650" s="173">
        <v>-1.1053173984037401E-3</v>
      </c>
      <c r="E1650" s="173">
        <v>6.9478965622670596E-3</v>
      </c>
      <c r="F1650" s="173">
        <v>0.99889529323986803</v>
      </c>
      <c r="G1650" s="173">
        <v>0.98538000000000003</v>
      </c>
      <c r="H1650" s="173">
        <v>1.0125900000000001</v>
      </c>
      <c r="I1650" s="173">
        <v>0.873600627598069</v>
      </c>
      <c r="J1650" s="282">
        <v>408403</v>
      </c>
      <c r="K1650" s="282">
        <v>29423</v>
      </c>
      <c r="L1650" s="283">
        <v>378980</v>
      </c>
      <c r="M1650" s="171"/>
      <c r="N1650" s="171"/>
      <c r="O1650" s="171"/>
      <c r="P1650" s="171"/>
      <c r="Q1650" s="171"/>
      <c r="R1650" s="171"/>
      <c r="S1650" s="171"/>
      <c r="T1650" s="171"/>
      <c r="U1650" s="171"/>
      <c r="V1650" s="171"/>
      <c r="W1650" s="171"/>
      <c r="X1650" s="171"/>
      <c r="Y1650" s="171"/>
      <c r="Z1650" s="171"/>
      <c r="AA1650" s="171"/>
      <c r="AB1650" s="171"/>
    </row>
    <row r="1651" spans="1:28" ht="15.75" customHeight="1" x14ac:dyDescent="0.2">
      <c r="A1651" s="281">
        <v>625</v>
      </c>
      <c r="B1651" s="171" t="s">
        <v>3480</v>
      </c>
      <c r="C1651" s="171" t="s">
        <v>1918</v>
      </c>
      <c r="D1651" s="173">
        <v>-3.7605421809335801E-3</v>
      </c>
      <c r="E1651" s="173">
        <v>2.3670013844257699E-2</v>
      </c>
      <c r="F1651" s="173">
        <v>0.99624651980274403</v>
      </c>
      <c r="G1651" s="173">
        <v>0.95108000000000004</v>
      </c>
      <c r="H1651" s="173">
        <v>1.04355</v>
      </c>
      <c r="I1651" s="173">
        <v>0.87376839840995002</v>
      </c>
      <c r="J1651" s="282">
        <v>438873</v>
      </c>
      <c r="K1651" s="282">
        <v>2640</v>
      </c>
      <c r="L1651" s="283">
        <v>436233</v>
      </c>
      <c r="M1651" s="171"/>
      <c r="N1651" s="171"/>
      <c r="O1651" s="171"/>
      <c r="P1651" s="171"/>
      <c r="Q1651" s="171"/>
      <c r="R1651" s="171"/>
      <c r="S1651" s="171"/>
      <c r="T1651" s="171"/>
      <c r="U1651" s="171"/>
      <c r="V1651" s="171"/>
      <c r="W1651" s="171"/>
      <c r="X1651" s="171"/>
      <c r="Y1651" s="171"/>
      <c r="Z1651" s="171"/>
      <c r="AA1651" s="171"/>
      <c r="AB1651" s="171"/>
    </row>
    <row r="1652" spans="1:28" ht="15.75" customHeight="1" x14ac:dyDescent="0.2">
      <c r="A1652" s="281">
        <v>271</v>
      </c>
      <c r="B1652" s="171" t="s">
        <v>3481</v>
      </c>
      <c r="C1652" s="171" t="s">
        <v>1859</v>
      </c>
      <c r="D1652" s="173">
        <v>-1.9286081241380001E-3</v>
      </c>
      <c r="E1652" s="173">
        <v>1.21816521148991E-2</v>
      </c>
      <c r="F1652" s="173">
        <v>0.99807325044550099</v>
      </c>
      <c r="G1652" s="173">
        <v>0.97453000000000001</v>
      </c>
      <c r="H1652" s="173">
        <v>1.0221899999999999</v>
      </c>
      <c r="I1652" s="173">
        <v>0.87420406952458096</v>
      </c>
      <c r="J1652" s="282">
        <v>430801</v>
      </c>
      <c r="K1652" s="282">
        <v>9033</v>
      </c>
      <c r="L1652" s="283">
        <v>421768</v>
      </c>
      <c r="M1652" s="171"/>
      <c r="N1652" s="171"/>
      <c r="O1652" s="171"/>
      <c r="P1652" s="171"/>
      <c r="Q1652" s="171"/>
      <c r="R1652" s="171"/>
      <c r="S1652" s="171"/>
      <c r="T1652" s="171"/>
      <c r="U1652" s="171"/>
      <c r="V1652" s="171"/>
      <c r="W1652" s="171"/>
      <c r="X1652" s="171"/>
      <c r="Y1652" s="171"/>
      <c r="Z1652" s="171"/>
      <c r="AA1652" s="171"/>
      <c r="AB1652" s="171"/>
    </row>
    <row r="1653" spans="1:28" ht="15.75" customHeight="1" x14ac:dyDescent="0.2">
      <c r="A1653" s="281">
        <v>446.3</v>
      </c>
      <c r="B1653" s="171" t="s">
        <v>3482</v>
      </c>
      <c r="C1653" s="171" t="s">
        <v>1831</v>
      </c>
      <c r="D1653" s="173">
        <v>-1.58945359139223E-2</v>
      </c>
      <c r="E1653" s="173">
        <v>0.10202956391076801</v>
      </c>
      <c r="F1653" s="173">
        <v>0.98423111561693499</v>
      </c>
      <c r="G1653" s="173">
        <v>0.80584</v>
      </c>
      <c r="H1653" s="173">
        <v>1.2021200000000001</v>
      </c>
      <c r="I1653" s="173">
        <v>0.87620357382430403</v>
      </c>
      <c r="J1653" s="282">
        <v>441790</v>
      </c>
      <c r="K1653" s="282">
        <v>126</v>
      </c>
      <c r="L1653" s="283">
        <v>441664</v>
      </c>
      <c r="M1653" s="171"/>
      <c r="N1653" s="171"/>
      <c r="O1653" s="171"/>
      <c r="P1653" s="171"/>
      <c r="Q1653" s="171"/>
      <c r="R1653" s="171"/>
      <c r="S1653" s="171"/>
      <c r="T1653" s="171"/>
      <c r="U1653" s="171"/>
      <c r="V1653" s="171"/>
      <c r="W1653" s="171"/>
      <c r="X1653" s="171"/>
      <c r="Y1653" s="171"/>
      <c r="Z1653" s="171"/>
      <c r="AA1653" s="171"/>
      <c r="AB1653" s="171"/>
    </row>
    <row r="1654" spans="1:28" ht="15.75" customHeight="1" x14ac:dyDescent="0.2">
      <c r="A1654" s="281">
        <v>803.2</v>
      </c>
      <c r="B1654" s="171" t="s">
        <v>3483</v>
      </c>
      <c r="C1654" s="171" t="s">
        <v>1938</v>
      </c>
      <c r="D1654" s="173">
        <v>2.1542445789481698E-3</v>
      </c>
      <c r="E1654" s="173">
        <v>1.3876015555096899E-2</v>
      </c>
      <c r="F1654" s="173">
        <v>1.00215656663092</v>
      </c>
      <c r="G1654" s="173">
        <v>0.97526999999999997</v>
      </c>
      <c r="H1654" s="173">
        <v>1.02979</v>
      </c>
      <c r="I1654" s="173">
        <v>0.87662462016558096</v>
      </c>
      <c r="J1654" s="282">
        <v>439633</v>
      </c>
      <c r="K1654" s="282">
        <v>6945</v>
      </c>
      <c r="L1654" s="283">
        <v>432688</v>
      </c>
      <c r="M1654" s="171"/>
      <c r="N1654" s="171"/>
      <c r="O1654" s="171"/>
      <c r="P1654" s="171"/>
      <c r="Q1654" s="171"/>
      <c r="R1654" s="171"/>
      <c r="S1654" s="171"/>
      <c r="T1654" s="171"/>
      <c r="U1654" s="171"/>
      <c r="V1654" s="171"/>
      <c r="W1654" s="171"/>
      <c r="X1654" s="171"/>
      <c r="Y1654" s="171"/>
      <c r="Z1654" s="171"/>
      <c r="AA1654" s="171"/>
      <c r="AB1654" s="171"/>
    </row>
    <row r="1655" spans="1:28" ht="15.75" customHeight="1" x14ac:dyDescent="0.2">
      <c r="A1655" s="281">
        <v>286.5</v>
      </c>
      <c r="B1655" s="171" t="s">
        <v>3484</v>
      </c>
      <c r="C1655" s="171" t="s">
        <v>1852</v>
      </c>
      <c r="D1655" s="173">
        <v>6.4002492004792497E-3</v>
      </c>
      <c r="E1655" s="173">
        <v>4.15586205289733E-2</v>
      </c>
      <c r="F1655" s="173">
        <v>1.00642077456117</v>
      </c>
      <c r="G1655" s="173">
        <v>0.92769000000000001</v>
      </c>
      <c r="H1655" s="173">
        <v>1.0918300000000001</v>
      </c>
      <c r="I1655" s="173">
        <v>0.87760553049685397</v>
      </c>
      <c r="J1655" s="282">
        <v>441165</v>
      </c>
      <c r="K1655" s="282">
        <v>760</v>
      </c>
      <c r="L1655" s="283">
        <v>440405</v>
      </c>
      <c r="M1655" s="171"/>
      <c r="N1655" s="171"/>
      <c r="O1655" s="171"/>
      <c r="P1655" s="171"/>
      <c r="Q1655" s="171"/>
      <c r="R1655" s="171"/>
      <c r="S1655" s="171"/>
      <c r="T1655" s="171"/>
      <c r="U1655" s="171"/>
      <c r="V1655" s="171"/>
      <c r="W1655" s="171"/>
      <c r="X1655" s="171"/>
      <c r="Y1655" s="171"/>
      <c r="Z1655" s="171"/>
      <c r="AA1655" s="171"/>
      <c r="AB1655" s="171"/>
    </row>
    <row r="1656" spans="1:28" ht="15.75" customHeight="1" x14ac:dyDescent="0.2">
      <c r="A1656" s="281">
        <v>714</v>
      </c>
      <c r="B1656" s="171" t="s">
        <v>3485</v>
      </c>
      <c r="C1656" s="171" t="s">
        <v>1902</v>
      </c>
      <c r="D1656" s="173">
        <v>-1.5622418476323801E-3</v>
      </c>
      <c r="E1656" s="173">
        <v>1.0316859197051401E-2</v>
      </c>
      <c r="F1656" s="173">
        <v>0.99843897781694302</v>
      </c>
      <c r="G1656" s="173">
        <v>0.97845000000000004</v>
      </c>
      <c r="H1656" s="173">
        <v>1.0188299999999999</v>
      </c>
      <c r="I1656" s="173">
        <v>0.87963959474951303</v>
      </c>
      <c r="J1656" s="282">
        <v>434517</v>
      </c>
      <c r="K1656" s="282">
        <v>12740</v>
      </c>
      <c r="L1656" s="283">
        <v>421777</v>
      </c>
      <c r="M1656" s="171"/>
      <c r="N1656" s="171"/>
      <c r="O1656" s="171"/>
      <c r="P1656" s="171"/>
      <c r="Q1656" s="171"/>
      <c r="R1656" s="171"/>
      <c r="S1656" s="171"/>
      <c r="T1656" s="171"/>
      <c r="U1656" s="171"/>
      <c r="V1656" s="171"/>
      <c r="W1656" s="171"/>
      <c r="X1656" s="171"/>
      <c r="Y1656" s="171"/>
      <c r="Z1656" s="171"/>
      <c r="AA1656" s="171"/>
      <c r="AB1656" s="171"/>
    </row>
    <row r="1657" spans="1:28" ht="15.75" customHeight="1" x14ac:dyDescent="0.2">
      <c r="A1657" s="281">
        <v>513.4</v>
      </c>
      <c r="B1657" s="171" t="s">
        <v>3486</v>
      </c>
      <c r="C1657" s="171" t="s">
        <v>1818</v>
      </c>
      <c r="D1657" s="173">
        <v>1.1077705624040399E-2</v>
      </c>
      <c r="E1657" s="173">
        <v>7.3402518319970897E-2</v>
      </c>
      <c r="F1657" s="173">
        <v>1.0111392906016501</v>
      </c>
      <c r="G1657" s="173">
        <v>0.87565000000000004</v>
      </c>
      <c r="H1657" s="173">
        <v>1.1676</v>
      </c>
      <c r="I1657" s="173">
        <v>0.88004099908522904</v>
      </c>
      <c r="J1657" s="282">
        <v>440238</v>
      </c>
      <c r="K1657" s="282">
        <v>243</v>
      </c>
      <c r="L1657" s="283">
        <v>439995</v>
      </c>
      <c r="M1657" s="171"/>
      <c r="N1657" s="171"/>
      <c r="O1657" s="171"/>
      <c r="P1657" s="171"/>
      <c r="Q1657" s="171"/>
      <c r="R1657" s="171"/>
      <c r="S1657" s="171"/>
      <c r="T1657" s="171"/>
      <c r="U1657" s="171"/>
      <c r="V1657" s="171"/>
      <c r="W1657" s="171"/>
      <c r="X1657" s="171"/>
      <c r="Y1657" s="171"/>
      <c r="Z1657" s="171"/>
      <c r="AA1657" s="171"/>
      <c r="AB1657" s="171"/>
    </row>
    <row r="1658" spans="1:28" ht="15.75" customHeight="1" x14ac:dyDescent="0.2">
      <c r="A1658" s="281">
        <v>286.11</v>
      </c>
      <c r="B1658" s="171" t="s">
        <v>3487</v>
      </c>
      <c r="C1658" s="171" t="s">
        <v>1852</v>
      </c>
      <c r="D1658" s="173">
        <v>-1.42512445195415E-2</v>
      </c>
      <c r="E1658" s="173">
        <v>9.4512528119694905E-2</v>
      </c>
      <c r="F1658" s="173">
        <v>0.98584982377964203</v>
      </c>
      <c r="G1658" s="173">
        <v>0.81913999999999998</v>
      </c>
      <c r="H1658" s="173">
        <v>1.18648</v>
      </c>
      <c r="I1658" s="173">
        <v>0.88014387553580897</v>
      </c>
      <c r="J1658" s="282">
        <v>441918</v>
      </c>
      <c r="K1658" s="282">
        <v>148</v>
      </c>
      <c r="L1658" s="283">
        <v>441770</v>
      </c>
      <c r="M1658" s="171"/>
      <c r="N1658" s="171"/>
      <c r="O1658" s="171"/>
      <c r="P1658" s="171"/>
      <c r="Q1658" s="171"/>
      <c r="R1658" s="171"/>
      <c r="S1658" s="171"/>
      <c r="T1658" s="171"/>
      <c r="U1658" s="171"/>
      <c r="V1658" s="171"/>
      <c r="W1658" s="171"/>
      <c r="X1658" s="171"/>
      <c r="Y1658" s="171"/>
      <c r="Z1658" s="171"/>
      <c r="AA1658" s="171"/>
      <c r="AB1658" s="171"/>
    </row>
    <row r="1659" spans="1:28" ht="15.75" customHeight="1" x14ac:dyDescent="0.2">
      <c r="A1659" s="281">
        <v>250.14</v>
      </c>
      <c r="B1659" s="171" t="s">
        <v>3488</v>
      </c>
      <c r="C1659" s="171" t="s">
        <v>1859</v>
      </c>
      <c r="D1659" s="173">
        <v>2.8330296108196699E-3</v>
      </c>
      <c r="E1659" s="173">
        <v>1.9398194150939001E-2</v>
      </c>
      <c r="F1659" s="173">
        <v>1.0028370464315699</v>
      </c>
      <c r="G1659" s="173">
        <v>0.96541999999999994</v>
      </c>
      <c r="H1659" s="173">
        <v>1.0417000000000001</v>
      </c>
      <c r="I1659" s="173">
        <v>0.88388503638608895</v>
      </c>
      <c r="J1659" s="282">
        <v>438417</v>
      </c>
      <c r="K1659" s="282">
        <v>3507</v>
      </c>
      <c r="L1659" s="283">
        <v>434910</v>
      </c>
      <c r="M1659" s="171"/>
      <c r="N1659" s="171"/>
      <c r="O1659" s="171"/>
      <c r="P1659" s="171"/>
      <c r="Q1659" s="171"/>
      <c r="R1659" s="171"/>
      <c r="S1659" s="171"/>
      <c r="T1659" s="171"/>
      <c r="U1659" s="171"/>
      <c r="V1659" s="171"/>
      <c r="W1659" s="171"/>
      <c r="X1659" s="171"/>
      <c r="Y1659" s="171"/>
      <c r="Z1659" s="171"/>
      <c r="AA1659" s="171"/>
      <c r="AB1659" s="171"/>
    </row>
    <row r="1660" spans="1:28" ht="15.75" customHeight="1" x14ac:dyDescent="0.2">
      <c r="A1660" s="281">
        <v>287.39999999999998</v>
      </c>
      <c r="B1660" s="171" t="s">
        <v>3489</v>
      </c>
      <c r="C1660" s="171" t="s">
        <v>1852</v>
      </c>
      <c r="D1660" s="173">
        <v>8.7690243526347394E-3</v>
      </c>
      <c r="E1660" s="173">
        <v>6.0165252251548999E-2</v>
      </c>
      <c r="F1660" s="173">
        <v>1.008807584877</v>
      </c>
      <c r="G1660" s="173">
        <v>0.89659</v>
      </c>
      <c r="H1660" s="173">
        <v>1.13507</v>
      </c>
      <c r="I1660" s="173">
        <v>0.88411955103984596</v>
      </c>
      <c r="J1660" s="282">
        <v>441296</v>
      </c>
      <c r="K1660" s="282">
        <v>362</v>
      </c>
      <c r="L1660" s="283">
        <v>440934</v>
      </c>
      <c r="M1660" s="171"/>
      <c r="N1660" s="171"/>
      <c r="O1660" s="171"/>
      <c r="P1660" s="171"/>
      <c r="Q1660" s="171"/>
      <c r="R1660" s="171"/>
      <c r="S1660" s="171"/>
      <c r="T1660" s="171"/>
      <c r="U1660" s="171"/>
      <c r="V1660" s="171"/>
      <c r="W1660" s="171"/>
      <c r="X1660" s="171"/>
      <c r="Y1660" s="171"/>
      <c r="Z1660" s="171"/>
      <c r="AA1660" s="171"/>
      <c r="AB1660" s="171"/>
    </row>
    <row r="1661" spans="1:28" ht="15.75" customHeight="1" x14ac:dyDescent="0.2">
      <c r="A1661" s="281">
        <v>225.1</v>
      </c>
      <c r="B1661" s="171" t="s">
        <v>3490</v>
      </c>
      <c r="C1661" s="171" t="s">
        <v>1820</v>
      </c>
      <c r="D1661" s="173">
        <v>3.3152858228535699E-3</v>
      </c>
      <c r="E1661" s="173">
        <v>2.29149998786254E-2</v>
      </c>
      <c r="F1661" s="173">
        <v>1.0033207874610499</v>
      </c>
      <c r="G1661" s="173">
        <v>0.95926</v>
      </c>
      <c r="H1661" s="173">
        <v>1.04941</v>
      </c>
      <c r="I1661" s="173">
        <v>0.88496547265292202</v>
      </c>
      <c r="J1661" s="282">
        <v>440485</v>
      </c>
      <c r="K1661" s="282">
        <v>2514</v>
      </c>
      <c r="L1661" s="283">
        <v>437971</v>
      </c>
      <c r="M1661" s="171"/>
      <c r="N1661" s="171"/>
      <c r="O1661" s="171"/>
      <c r="P1661" s="171"/>
      <c r="Q1661" s="171"/>
      <c r="R1661" s="171"/>
      <c r="S1661" s="171"/>
      <c r="T1661" s="171"/>
      <c r="U1661" s="171"/>
      <c r="V1661" s="171"/>
      <c r="W1661" s="171"/>
      <c r="X1661" s="171"/>
      <c r="Y1661" s="171"/>
      <c r="Z1661" s="171"/>
      <c r="AA1661" s="171"/>
      <c r="AB1661" s="171"/>
    </row>
    <row r="1662" spans="1:28" ht="15.75" customHeight="1" x14ac:dyDescent="0.2">
      <c r="A1662" s="281">
        <v>287.10000000000002</v>
      </c>
      <c r="B1662" s="171" t="s">
        <v>3491</v>
      </c>
      <c r="C1662" s="171" t="s">
        <v>1852</v>
      </c>
      <c r="D1662" s="173">
        <v>9.0887339876144502E-3</v>
      </c>
      <c r="E1662" s="173">
        <v>6.4447803170677595E-2</v>
      </c>
      <c r="F1662" s="173">
        <v>1.0091301619444699</v>
      </c>
      <c r="G1662" s="173">
        <v>0.88937999999999995</v>
      </c>
      <c r="H1662" s="173">
        <v>1.145</v>
      </c>
      <c r="I1662" s="173">
        <v>0.88785040652019298</v>
      </c>
      <c r="J1662" s="282">
        <v>439233</v>
      </c>
      <c r="K1662" s="282">
        <v>316</v>
      </c>
      <c r="L1662" s="283">
        <v>438917</v>
      </c>
      <c r="M1662" s="171"/>
      <c r="N1662" s="171"/>
      <c r="O1662" s="171"/>
      <c r="P1662" s="171"/>
      <c r="Q1662" s="171"/>
      <c r="R1662" s="171"/>
      <c r="S1662" s="171"/>
      <c r="T1662" s="171"/>
      <c r="U1662" s="171"/>
      <c r="V1662" s="171"/>
      <c r="W1662" s="171"/>
      <c r="X1662" s="171"/>
      <c r="Y1662" s="171"/>
      <c r="Z1662" s="171"/>
      <c r="AA1662" s="171"/>
      <c r="AB1662" s="171"/>
    </row>
    <row r="1663" spans="1:28" ht="15.75" customHeight="1" x14ac:dyDescent="0.2">
      <c r="A1663" s="281">
        <v>741.5</v>
      </c>
      <c r="B1663" s="171" t="s">
        <v>3492</v>
      </c>
      <c r="C1663" s="171" t="s">
        <v>1902</v>
      </c>
      <c r="D1663" s="173">
        <v>9.0809364662899992E-3</v>
      </c>
      <c r="E1663" s="173">
        <v>6.4473512087379503E-2</v>
      </c>
      <c r="F1663" s="173">
        <v>1.0091222932611901</v>
      </c>
      <c r="G1663" s="173">
        <v>0.88932999999999995</v>
      </c>
      <c r="H1663" s="173">
        <v>1.1450499999999999</v>
      </c>
      <c r="I1663" s="173">
        <v>0.88799037494067901</v>
      </c>
      <c r="J1663" s="282">
        <v>441245</v>
      </c>
      <c r="K1663" s="282">
        <v>314</v>
      </c>
      <c r="L1663" s="283">
        <v>440931</v>
      </c>
      <c r="M1663" s="171"/>
      <c r="N1663" s="171"/>
      <c r="O1663" s="171"/>
      <c r="P1663" s="171"/>
      <c r="Q1663" s="171"/>
      <c r="R1663" s="171"/>
      <c r="S1663" s="171"/>
      <c r="T1663" s="171"/>
      <c r="U1663" s="171"/>
      <c r="V1663" s="171"/>
      <c r="W1663" s="171"/>
      <c r="X1663" s="171"/>
      <c r="Y1663" s="171"/>
      <c r="Z1663" s="171"/>
      <c r="AA1663" s="171"/>
      <c r="AB1663" s="171"/>
    </row>
    <row r="1664" spans="1:28" ht="15.75" customHeight="1" x14ac:dyDescent="0.2">
      <c r="A1664" s="281">
        <v>184</v>
      </c>
      <c r="B1664" s="171" t="s">
        <v>2676</v>
      </c>
      <c r="C1664" s="171" t="s">
        <v>1820</v>
      </c>
      <c r="D1664" s="173">
        <v>7.1161463958656999E-3</v>
      </c>
      <c r="E1664" s="173">
        <v>5.0640280744267498E-2</v>
      </c>
      <c r="F1664" s="173">
        <v>1.00714152633236</v>
      </c>
      <c r="G1664" s="173">
        <v>0.91198000000000001</v>
      </c>
      <c r="H1664" s="173">
        <v>1.1122300000000001</v>
      </c>
      <c r="I1664" s="173">
        <v>0.88824643468132003</v>
      </c>
      <c r="J1664" s="282">
        <v>441403</v>
      </c>
      <c r="K1664" s="282">
        <v>529</v>
      </c>
      <c r="L1664" s="283">
        <v>440874</v>
      </c>
      <c r="M1664" s="171"/>
      <c r="N1664" s="171"/>
      <c r="O1664" s="171"/>
      <c r="P1664" s="171"/>
      <c r="Q1664" s="171"/>
      <c r="R1664" s="171"/>
      <c r="S1664" s="171"/>
      <c r="T1664" s="171"/>
      <c r="U1664" s="171"/>
      <c r="V1664" s="171"/>
      <c r="W1664" s="171"/>
      <c r="X1664" s="171"/>
      <c r="Y1664" s="171"/>
      <c r="Z1664" s="171"/>
      <c r="AA1664" s="171"/>
      <c r="AB1664" s="171"/>
    </row>
    <row r="1665" spans="1:28" ht="15.75" customHeight="1" x14ac:dyDescent="0.2">
      <c r="A1665" s="281">
        <v>327.31</v>
      </c>
      <c r="B1665" s="171" t="s">
        <v>3493</v>
      </c>
      <c r="C1665" s="171" t="s">
        <v>1878</v>
      </c>
      <c r="D1665" s="173">
        <v>-2.2415032084781399E-3</v>
      </c>
      <c r="E1665" s="173">
        <v>1.6132946381897401E-2</v>
      </c>
      <c r="F1665" s="173">
        <v>0.99776100708387905</v>
      </c>
      <c r="G1665" s="173">
        <v>0.9667</v>
      </c>
      <c r="H1665" s="173">
        <v>1.0298099999999999</v>
      </c>
      <c r="I1665" s="173">
        <v>0.88949797164510003</v>
      </c>
      <c r="J1665" s="282">
        <v>435876</v>
      </c>
      <c r="K1665" s="282">
        <v>5094</v>
      </c>
      <c r="L1665" s="283">
        <v>430782</v>
      </c>
      <c r="M1665" s="171"/>
      <c r="N1665" s="171"/>
      <c r="O1665" s="171"/>
      <c r="P1665" s="171"/>
      <c r="Q1665" s="171"/>
      <c r="R1665" s="171"/>
      <c r="S1665" s="171"/>
      <c r="T1665" s="171"/>
      <c r="U1665" s="171"/>
      <c r="V1665" s="171"/>
      <c r="W1665" s="171"/>
      <c r="X1665" s="171"/>
      <c r="Y1665" s="171"/>
      <c r="Z1665" s="171"/>
      <c r="AA1665" s="171"/>
      <c r="AB1665" s="171"/>
    </row>
    <row r="1666" spans="1:28" ht="15.75" customHeight="1" x14ac:dyDescent="0.2">
      <c r="A1666" s="281">
        <v>475.9</v>
      </c>
      <c r="B1666" s="171" t="s">
        <v>3494</v>
      </c>
      <c r="C1666" s="171" t="s">
        <v>1818</v>
      </c>
      <c r="D1666" s="173">
        <v>-4.3506815199312997E-3</v>
      </c>
      <c r="E1666" s="173">
        <v>3.1723449611277398E-2</v>
      </c>
      <c r="F1666" s="173">
        <v>0.99565876898456696</v>
      </c>
      <c r="G1666" s="173">
        <v>0.93564000000000003</v>
      </c>
      <c r="H1666" s="173">
        <v>1.0595300000000001</v>
      </c>
      <c r="I1666" s="173">
        <v>0.89091695545174299</v>
      </c>
      <c r="J1666" s="282">
        <v>436834</v>
      </c>
      <c r="K1666" s="282">
        <v>1310</v>
      </c>
      <c r="L1666" s="283">
        <v>435524</v>
      </c>
      <c r="M1666" s="171"/>
      <c r="N1666" s="171"/>
      <c r="O1666" s="171"/>
      <c r="P1666" s="171"/>
      <c r="Q1666" s="171"/>
      <c r="R1666" s="171"/>
      <c r="S1666" s="171"/>
      <c r="T1666" s="171"/>
      <c r="U1666" s="171"/>
      <c r="V1666" s="171"/>
      <c r="W1666" s="171"/>
      <c r="X1666" s="171"/>
      <c r="Y1666" s="171"/>
      <c r="Z1666" s="171"/>
      <c r="AA1666" s="171"/>
      <c r="AB1666" s="171"/>
    </row>
    <row r="1667" spans="1:28" ht="15.75" customHeight="1" x14ac:dyDescent="0.2">
      <c r="A1667" s="281">
        <v>729.3</v>
      </c>
      <c r="B1667" s="171" t="s">
        <v>3495</v>
      </c>
      <c r="C1667" s="171" t="s">
        <v>1902</v>
      </c>
      <c r="D1667" s="173">
        <v>-8.3650096214525401E-3</v>
      </c>
      <c r="E1667" s="173">
        <v>6.1198649122230199E-2</v>
      </c>
      <c r="F1667" s="173">
        <v>0.991669879720527</v>
      </c>
      <c r="G1667" s="173">
        <v>0.87958000000000003</v>
      </c>
      <c r="H1667" s="173">
        <v>1.11805</v>
      </c>
      <c r="I1667" s="173">
        <v>0.89127885309044896</v>
      </c>
      <c r="J1667" s="282">
        <v>441231</v>
      </c>
      <c r="K1667" s="282">
        <v>351</v>
      </c>
      <c r="L1667" s="283">
        <v>440880</v>
      </c>
      <c r="M1667" s="171"/>
      <c r="N1667" s="171"/>
      <c r="O1667" s="171"/>
      <c r="P1667" s="171"/>
      <c r="Q1667" s="171"/>
      <c r="R1667" s="171"/>
      <c r="S1667" s="171"/>
      <c r="T1667" s="171"/>
      <c r="U1667" s="171"/>
      <c r="V1667" s="171"/>
      <c r="W1667" s="171"/>
      <c r="X1667" s="171"/>
      <c r="Y1667" s="171"/>
      <c r="Z1667" s="171"/>
      <c r="AA1667" s="171"/>
      <c r="AB1667" s="171"/>
    </row>
    <row r="1668" spans="1:28" ht="15.75" customHeight="1" x14ac:dyDescent="0.2">
      <c r="A1668" s="281">
        <v>626.79999999999995</v>
      </c>
      <c r="B1668" s="171" t="s">
        <v>3496</v>
      </c>
      <c r="C1668" s="171" t="s">
        <v>1918</v>
      </c>
      <c r="D1668" s="173">
        <v>-6.6330282445411998E-3</v>
      </c>
      <c r="E1668" s="173">
        <v>4.8703104772211903E-2</v>
      </c>
      <c r="F1668" s="173">
        <v>0.99338892172889304</v>
      </c>
      <c r="G1668" s="173">
        <v>0.90295000000000003</v>
      </c>
      <c r="H1668" s="173">
        <v>1.0928899999999999</v>
      </c>
      <c r="I1668" s="173">
        <v>0.89166860660065606</v>
      </c>
      <c r="J1668" s="282">
        <v>441582</v>
      </c>
      <c r="K1668" s="282">
        <v>589</v>
      </c>
      <c r="L1668" s="283">
        <v>440993</v>
      </c>
      <c r="M1668" s="171"/>
      <c r="N1668" s="171"/>
      <c r="O1668" s="171"/>
      <c r="P1668" s="171"/>
      <c r="Q1668" s="171"/>
      <c r="R1668" s="171"/>
      <c r="S1668" s="171"/>
      <c r="T1668" s="171"/>
      <c r="U1668" s="171"/>
      <c r="V1668" s="171"/>
      <c r="W1668" s="171"/>
      <c r="X1668" s="171"/>
      <c r="Y1668" s="171"/>
      <c r="Z1668" s="171"/>
      <c r="AA1668" s="171"/>
      <c r="AB1668" s="171"/>
    </row>
    <row r="1669" spans="1:28" ht="15.75" customHeight="1" x14ac:dyDescent="0.2">
      <c r="A1669" s="281">
        <v>698</v>
      </c>
      <c r="B1669" s="171" t="s">
        <v>3497</v>
      </c>
      <c r="C1669" s="171" t="s">
        <v>1855</v>
      </c>
      <c r="D1669" s="173">
        <v>1.5308752319048999E-3</v>
      </c>
      <c r="E1669" s="173">
        <v>1.1302934712151901E-2</v>
      </c>
      <c r="F1669" s="173">
        <v>1.0015320476195799</v>
      </c>
      <c r="G1669" s="173">
        <v>0.97958999999999996</v>
      </c>
      <c r="H1669" s="173">
        <v>1.02397</v>
      </c>
      <c r="I1669" s="173">
        <v>0.89226359754797802</v>
      </c>
      <c r="J1669" s="282">
        <v>420994</v>
      </c>
      <c r="K1669" s="282">
        <v>10542</v>
      </c>
      <c r="L1669" s="283">
        <v>410452</v>
      </c>
      <c r="M1669" s="171"/>
      <c r="N1669" s="171"/>
      <c r="O1669" s="171"/>
      <c r="P1669" s="171"/>
      <c r="Q1669" s="171"/>
      <c r="R1669" s="171"/>
      <c r="S1669" s="171"/>
      <c r="T1669" s="171"/>
      <c r="U1669" s="171"/>
      <c r="V1669" s="171"/>
      <c r="W1669" s="171"/>
      <c r="X1669" s="171"/>
      <c r="Y1669" s="171"/>
      <c r="Z1669" s="171"/>
      <c r="AA1669" s="171"/>
      <c r="AB1669" s="171"/>
    </row>
    <row r="1670" spans="1:28" ht="15.75" customHeight="1" x14ac:dyDescent="0.2">
      <c r="A1670" s="281">
        <v>287.31</v>
      </c>
      <c r="B1670" s="171" t="s">
        <v>3498</v>
      </c>
      <c r="C1670" s="171" t="s">
        <v>1852</v>
      </c>
      <c r="D1670" s="173">
        <v>4.2054506788367103E-3</v>
      </c>
      <c r="E1670" s="173">
        <v>3.15734106661811E-2</v>
      </c>
      <c r="F1670" s="173">
        <v>1.00421430599572</v>
      </c>
      <c r="G1670" s="173">
        <v>0.94394999999999996</v>
      </c>
      <c r="H1670" s="173">
        <v>1.0683199999999999</v>
      </c>
      <c r="I1670" s="173">
        <v>0.894038407468709</v>
      </c>
      <c r="J1670" s="282">
        <v>440763</v>
      </c>
      <c r="K1670" s="282">
        <v>1314</v>
      </c>
      <c r="L1670" s="283">
        <v>439449</v>
      </c>
      <c r="M1670" s="171"/>
      <c r="N1670" s="171"/>
      <c r="O1670" s="171"/>
      <c r="P1670" s="171"/>
      <c r="Q1670" s="171"/>
      <c r="R1670" s="171"/>
      <c r="S1670" s="171"/>
      <c r="T1670" s="171"/>
      <c r="U1670" s="171"/>
      <c r="V1670" s="171"/>
      <c r="W1670" s="171"/>
      <c r="X1670" s="171"/>
      <c r="Y1670" s="171"/>
      <c r="Z1670" s="171"/>
      <c r="AA1670" s="171"/>
      <c r="AB1670" s="171"/>
    </row>
    <row r="1671" spans="1:28" ht="15.75" customHeight="1" x14ac:dyDescent="0.2">
      <c r="A1671" s="281">
        <v>454.1</v>
      </c>
      <c r="B1671" s="171" t="s">
        <v>3499</v>
      </c>
      <c r="C1671" s="171" t="s">
        <v>1831</v>
      </c>
      <c r="D1671" s="173">
        <v>-1.2403019620068701E-3</v>
      </c>
      <c r="E1671" s="173">
        <v>9.3797059168347994E-3</v>
      </c>
      <c r="F1671" s="173">
        <v>0.99876046689456699</v>
      </c>
      <c r="G1671" s="173">
        <v>0.98057000000000005</v>
      </c>
      <c r="H1671" s="173">
        <v>1.01729</v>
      </c>
      <c r="I1671" s="173">
        <v>0.89480039559358604</v>
      </c>
      <c r="J1671" s="282">
        <v>430192</v>
      </c>
      <c r="K1671" s="282">
        <v>15483</v>
      </c>
      <c r="L1671" s="283">
        <v>414709</v>
      </c>
      <c r="M1671" s="171"/>
      <c r="N1671" s="171"/>
      <c r="O1671" s="171"/>
      <c r="P1671" s="171"/>
      <c r="Q1671" s="171"/>
      <c r="R1671" s="171"/>
      <c r="S1671" s="171"/>
      <c r="T1671" s="171"/>
      <c r="U1671" s="171"/>
      <c r="V1671" s="171"/>
      <c r="W1671" s="171"/>
      <c r="X1671" s="171"/>
      <c r="Y1671" s="171"/>
      <c r="Z1671" s="171"/>
      <c r="AA1671" s="171"/>
      <c r="AB1671" s="171"/>
    </row>
    <row r="1672" spans="1:28" ht="15.75" customHeight="1" x14ac:dyDescent="0.2">
      <c r="A1672" s="281">
        <v>642.1</v>
      </c>
      <c r="B1672" s="171" t="s">
        <v>3500</v>
      </c>
      <c r="C1672" s="171" t="s">
        <v>2615</v>
      </c>
      <c r="D1672" s="173">
        <v>1.6357995887499099E-2</v>
      </c>
      <c r="E1672" s="173">
        <v>0.12542903922729701</v>
      </c>
      <c r="F1672" s="173">
        <v>1.01649252041847</v>
      </c>
      <c r="G1672" s="173">
        <v>0.79493999999999998</v>
      </c>
      <c r="H1672" s="173">
        <v>1.29979</v>
      </c>
      <c r="I1672" s="173">
        <v>0.89623704167957396</v>
      </c>
      <c r="J1672" s="282">
        <v>441965</v>
      </c>
      <c r="K1672" s="282">
        <v>85</v>
      </c>
      <c r="L1672" s="283">
        <v>441880</v>
      </c>
      <c r="M1672" s="171"/>
      <c r="N1672" s="171"/>
      <c r="O1672" s="171"/>
      <c r="P1672" s="171"/>
      <c r="Q1672" s="171"/>
      <c r="R1672" s="171"/>
      <c r="S1672" s="171"/>
      <c r="T1672" s="171"/>
      <c r="U1672" s="171"/>
      <c r="V1672" s="171"/>
      <c r="W1672" s="171"/>
      <c r="X1672" s="171"/>
      <c r="Y1672" s="171"/>
      <c r="Z1672" s="171"/>
      <c r="AA1672" s="171"/>
      <c r="AB1672" s="171"/>
    </row>
    <row r="1673" spans="1:28" ht="15.75" customHeight="1" x14ac:dyDescent="0.2">
      <c r="A1673" s="281">
        <v>416</v>
      </c>
      <c r="B1673" s="171" t="s">
        <v>3501</v>
      </c>
      <c r="C1673" s="171" t="s">
        <v>1831</v>
      </c>
      <c r="D1673" s="173">
        <v>-1.6109745967280401E-3</v>
      </c>
      <c r="E1673" s="173">
        <v>1.23851391639615E-2</v>
      </c>
      <c r="F1673" s="173">
        <v>0.99839032232631697</v>
      </c>
      <c r="G1673" s="173">
        <v>0.97445000000000004</v>
      </c>
      <c r="H1673" s="173">
        <v>1.0229200000000001</v>
      </c>
      <c r="I1673" s="173">
        <v>0.89650851880398297</v>
      </c>
      <c r="J1673" s="282">
        <v>422613</v>
      </c>
      <c r="K1673" s="282">
        <v>8725</v>
      </c>
      <c r="L1673" s="283">
        <v>413888</v>
      </c>
      <c r="M1673" s="171"/>
      <c r="N1673" s="171"/>
      <c r="O1673" s="171"/>
      <c r="P1673" s="171"/>
      <c r="Q1673" s="171"/>
      <c r="R1673" s="171"/>
      <c r="S1673" s="171"/>
      <c r="T1673" s="171"/>
      <c r="U1673" s="171"/>
      <c r="V1673" s="171"/>
      <c r="W1673" s="171"/>
      <c r="X1673" s="171"/>
      <c r="Y1673" s="171"/>
      <c r="Z1673" s="171"/>
      <c r="AA1673" s="171"/>
      <c r="AB1673" s="171"/>
    </row>
    <row r="1674" spans="1:28" ht="15.75" customHeight="1" x14ac:dyDescent="0.2">
      <c r="A1674" s="281">
        <v>599.4</v>
      </c>
      <c r="B1674" s="171" t="s">
        <v>3502</v>
      </c>
      <c r="C1674" s="171" t="s">
        <v>1918</v>
      </c>
      <c r="D1674" s="173">
        <v>9.7133052417064099E-4</v>
      </c>
      <c r="E1674" s="173">
        <v>7.6015191657573004E-3</v>
      </c>
      <c r="F1674" s="173">
        <v>1.00097180241844</v>
      </c>
      <c r="G1674" s="173">
        <v>0.98616999999999999</v>
      </c>
      <c r="H1674" s="173">
        <v>1.016</v>
      </c>
      <c r="I1674" s="173">
        <v>0.89832220292354903</v>
      </c>
      <c r="J1674" s="282">
        <v>422694</v>
      </c>
      <c r="K1674" s="282">
        <v>25005</v>
      </c>
      <c r="L1674" s="283">
        <v>397689</v>
      </c>
      <c r="M1674" s="171"/>
      <c r="N1674" s="171"/>
      <c r="O1674" s="171"/>
      <c r="P1674" s="171"/>
      <c r="Q1674" s="171"/>
      <c r="R1674" s="171"/>
      <c r="S1674" s="171"/>
      <c r="T1674" s="171"/>
      <c r="U1674" s="171"/>
      <c r="V1674" s="171"/>
      <c r="W1674" s="171"/>
      <c r="X1674" s="171"/>
      <c r="Y1674" s="171"/>
      <c r="Z1674" s="171"/>
      <c r="AA1674" s="171"/>
      <c r="AB1674" s="171"/>
    </row>
    <row r="1675" spans="1:28" ht="15.75" customHeight="1" x14ac:dyDescent="0.2">
      <c r="A1675" s="281">
        <v>735.22</v>
      </c>
      <c r="B1675" s="171" t="s">
        <v>3503</v>
      </c>
      <c r="C1675" s="171" t="s">
        <v>1902</v>
      </c>
      <c r="D1675" s="173">
        <v>6.3680803534325202E-3</v>
      </c>
      <c r="E1675" s="173">
        <v>5.0781507523765299E-2</v>
      </c>
      <c r="F1675" s="173">
        <v>1.00638839968594</v>
      </c>
      <c r="G1675" s="173">
        <v>0.91103999999999996</v>
      </c>
      <c r="H1675" s="173">
        <v>1.11171</v>
      </c>
      <c r="I1675" s="173">
        <v>0.90020565174817402</v>
      </c>
      <c r="J1675" s="282">
        <v>441238</v>
      </c>
      <c r="K1675" s="282">
        <v>507</v>
      </c>
      <c r="L1675" s="283">
        <v>440731</v>
      </c>
      <c r="M1675" s="171"/>
      <c r="N1675" s="171"/>
      <c r="O1675" s="171"/>
      <c r="P1675" s="171"/>
      <c r="Q1675" s="171"/>
      <c r="R1675" s="171"/>
      <c r="S1675" s="171"/>
      <c r="T1675" s="171"/>
      <c r="U1675" s="171"/>
      <c r="V1675" s="171"/>
      <c r="W1675" s="171"/>
      <c r="X1675" s="171"/>
      <c r="Y1675" s="171"/>
      <c r="Z1675" s="171"/>
      <c r="AA1675" s="171"/>
      <c r="AB1675" s="171"/>
    </row>
    <row r="1676" spans="1:28" ht="15.75" customHeight="1" x14ac:dyDescent="0.2">
      <c r="A1676" s="281">
        <v>352.1</v>
      </c>
      <c r="B1676" s="171" t="s">
        <v>3504</v>
      </c>
      <c r="C1676" s="171" t="s">
        <v>1878</v>
      </c>
      <c r="D1676" s="173">
        <v>2.95571722264111E-3</v>
      </c>
      <c r="E1676" s="173">
        <v>2.3578874997619501E-2</v>
      </c>
      <c r="F1676" s="173">
        <v>1.00296008966163</v>
      </c>
      <c r="G1676" s="173">
        <v>0.95765999999999996</v>
      </c>
      <c r="H1676" s="173">
        <v>1.0504</v>
      </c>
      <c r="I1676" s="173">
        <v>0.90024293662644495</v>
      </c>
      <c r="J1676" s="282">
        <v>438433</v>
      </c>
      <c r="K1676" s="282">
        <v>2371</v>
      </c>
      <c r="L1676" s="283">
        <v>436062</v>
      </c>
      <c r="M1676" s="171"/>
      <c r="N1676" s="171"/>
      <c r="O1676" s="171"/>
      <c r="P1676" s="171"/>
      <c r="Q1676" s="171"/>
      <c r="R1676" s="171"/>
      <c r="S1676" s="171"/>
      <c r="T1676" s="171"/>
      <c r="U1676" s="171"/>
      <c r="V1676" s="171"/>
      <c r="W1676" s="171"/>
      <c r="X1676" s="171"/>
      <c r="Y1676" s="171"/>
      <c r="Z1676" s="171"/>
      <c r="AA1676" s="171"/>
      <c r="AB1676" s="171"/>
    </row>
    <row r="1677" spans="1:28" ht="15.75" customHeight="1" x14ac:dyDescent="0.2">
      <c r="A1677" s="281">
        <v>157</v>
      </c>
      <c r="B1677" s="171" t="s">
        <v>3505</v>
      </c>
      <c r="C1677" s="171" t="s">
        <v>1820</v>
      </c>
      <c r="D1677" s="173">
        <v>-3.5740213413337002E-3</v>
      </c>
      <c r="E1677" s="173">
        <v>2.8648587020580301E-2</v>
      </c>
      <c r="F1677" s="173">
        <v>0.99643235787086404</v>
      </c>
      <c r="G1677" s="173">
        <v>0.94201999999999997</v>
      </c>
      <c r="H1677" s="173">
        <v>1.0539799999999999</v>
      </c>
      <c r="I1677" s="173">
        <v>0.900718429384196</v>
      </c>
      <c r="J1677" s="282">
        <v>441279</v>
      </c>
      <c r="K1677" s="282">
        <v>1600</v>
      </c>
      <c r="L1677" s="283">
        <v>439679</v>
      </c>
      <c r="M1677" s="171"/>
      <c r="N1677" s="171"/>
      <c r="O1677" s="171"/>
      <c r="P1677" s="171"/>
      <c r="Q1677" s="171"/>
      <c r="R1677" s="171"/>
      <c r="S1677" s="171"/>
      <c r="T1677" s="171"/>
      <c r="U1677" s="171"/>
      <c r="V1677" s="171"/>
      <c r="W1677" s="171"/>
      <c r="X1677" s="171"/>
      <c r="Y1677" s="171"/>
      <c r="Z1677" s="171"/>
      <c r="AA1677" s="171"/>
      <c r="AB1677" s="171"/>
    </row>
    <row r="1678" spans="1:28" ht="15.75" customHeight="1" x14ac:dyDescent="0.2">
      <c r="A1678" s="281">
        <v>526.41999999999996</v>
      </c>
      <c r="B1678" s="171" t="s">
        <v>3506</v>
      </c>
      <c r="C1678" s="171" t="s">
        <v>1849</v>
      </c>
      <c r="D1678" s="173">
        <v>5.2192228905722097E-3</v>
      </c>
      <c r="E1678" s="173">
        <v>4.3364344654793899E-2</v>
      </c>
      <c r="F1678" s="173">
        <v>1.0052328667608399</v>
      </c>
      <c r="G1678" s="173">
        <v>0.92332000000000003</v>
      </c>
      <c r="H1678" s="173">
        <v>1.0944100000000001</v>
      </c>
      <c r="I1678" s="173">
        <v>0.90419997899561799</v>
      </c>
      <c r="J1678" s="282">
        <v>438961</v>
      </c>
      <c r="K1678" s="282">
        <v>704</v>
      </c>
      <c r="L1678" s="283">
        <v>438257</v>
      </c>
      <c r="M1678" s="171"/>
      <c r="N1678" s="171"/>
      <c r="O1678" s="171"/>
      <c r="P1678" s="171"/>
      <c r="Q1678" s="171"/>
      <c r="R1678" s="171"/>
      <c r="S1678" s="171"/>
      <c r="T1678" s="171"/>
      <c r="U1678" s="171"/>
      <c r="V1678" s="171"/>
      <c r="W1678" s="171"/>
      <c r="X1678" s="171"/>
      <c r="Y1678" s="171"/>
      <c r="Z1678" s="171"/>
      <c r="AA1678" s="171"/>
      <c r="AB1678" s="171"/>
    </row>
    <row r="1679" spans="1:28" ht="15.75" customHeight="1" x14ac:dyDescent="0.2">
      <c r="A1679" s="281">
        <v>627.21</v>
      </c>
      <c r="B1679" s="171" t="s">
        <v>3507</v>
      </c>
      <c r="C1679" s="171" t="s">
        <v>1918</v>
      </c>
      <c r="D1679" s="173">
        <v>8.2330774017845693E-3</v>
      </c>
      <c r="E1679" s="173">
        <v>6.8760319075083606E-2</v>
      </c>
      <c r="F1679" s="173">
        <v>1.00826706238652</v>
      </c>
      <c r="G1679" s="173">
        <v>0.88114000000000003</v>
      </c>
      <c r="H1679" s="173">
        <v>1.1537299999999999</v>
      </c>
      <c r="I1679" s="173">
        <v>0.90469237566644001</v>
      </c>
      <c r="J1679" s="282">
        <v>441419</v>
      </c>
      <c r="K1679" s="282">
        <v>284</v>
      </c>
      <c r="L1679" s="283">
        <v>441135</v>
      </c>
      <c r="M1679" s="171"/>
      <c r="N1679" s="171"/>
      <c r="O1679" s="171"/>
      <c r="P1679" s="171"/>
      <c r="Q1679" s="171"/>
      <c r="R1679" s="171"/>
      <c r="S1679" s="171"/>
      <c r="T1679" s="171"/>
      <c r="U1679" s="171"/>
      <c r="V1679" s="171"/>
      <c r="W1679" s="171"/>
      <c r="X1679" s="171"/>
      <c r="Y1679" s="171"/>
      <c r="Z1679" s="171"/>
      <c r="AA1679" s="171"/>
      <c r="AB1679" s="171"/>
    </row>
    <row r="1680" spans="1:28" ht="15.75" customHeight="1" x14ac:dyDescent="0.2">
      <c r="A1680" s="281">
        <v>519.20000000000005</v>
      </c>
      <c r="B1680" s="171" t="s">
        <v>3508</v>
      </c>
      <c r="C1680" s="171" t="s">
        <v>1818</v>
      </c>
      <c r="D1680" s="173">
        <v>6.2450266631483703E-3</v>
      </c>
      <c r="E1680" s="173">
        <v>5.2809612955931097E-2</v>
      </c>
      <c r="F1680" s="173">
        <v>1.0062645674986599</v>
      </c>
      <c r="G1680" s="173">
        <v>0.90732000000000002</v>
      </c>
      <c r="H1680" s="173">
        <v>1.1160000000000001</v>
      </c>
      <c r="I1680" s="173">
        <v>0.90586522360101795</v>
      </c>
      <c r="J1680" s="282">
        <v>439593</v>
      </c>
      <c r="K1680" s="282">
        <v>470</v>
      </c>
      <c r="L1680" s="283">
        <v>439123</v>
      </c>
      <c r="M1680" s="171"/>
      <c r="N1680" s="171"/>
      <c r="O1680" s="171"/>
      <c r="P1680" s="171"/>
      <c r="Q1680" s="171"/>
      <c r="R1680" s="171"/>
      <c r="S1680" s="171"/>
      <c r="T1680" s="171"/>
      <c r="U1680" s="171"/>
      <c r="V1680" s="171"/>
      <c r="W1680" s="171"/>
      <c r="X1680" s="171"/>
      <c r="Y1680" s="171"/>
      <c r="Z1680" s="171"/>
      <c r="AA1680" s="171"/>
      <c r="AB1680" s="171"/>
    </row>
    <row r="1681" spans="1:28" ht="15.75" customHeight="1" x14ac:dyDescent="0.2">
      <c r="A1681" s="281">
        <v>800.3</v>
      </c>
      <c r="B1681" s="171" t="s">
        <v>3509</v>
      </c>
      <c r="C1681" s="171" t="s">
        <v>1938</v>
      </c>
      <c r="D1681" s="173">
        <v>-1.86456192539058E-3</v>
      </c>
      <c r="E1681" s="173">
        <v>1.6177639803716701E-2</v>
      </c>
      <c r="F1681" s="173">
        <v>0.99813717529031298</v>
      </c>
      <c r="G1681" s="173">
        <v>0.96697999999999995</v>
      </c>
      <c r="H1681" s="173">
        <v>1.0302899999999999</v>
      </c>
      <c r="I1681" s="173">
        <v>0.90824261100145498</v>
      </c>
      <c r="J1681" s="282">
        <v>438663</v>
      </c>
      <c r="K1681" s="282">
        <v>5082</v>
      </c>
      <c r="L1681" s="283">
        <v>433581</v>
      </c>
      <c r="M1681" s="171"/>
      <c r="N1681" s="171"/>
      <c r="O1681" s="171"/>
      <c r="P1681" s="171"/>
      <c r="Q1681" s="171"/>
      <c r="R1681" s="171"/>
      <c r="S1681" s="171"/>
      <c r="T1681" s="171"/>
      <c r="U1681" s="171"/>
      <c r="V1681" s="171"/>
      <c r="W1681" s="171"/>
      <c r="X1681" s="171"/>
      <c r="Y1681" s="171"/>
      <c r="Z1681" s="171"/>
      <c r="AA1681" s="171"/>
      <c r="AB1681" s="171"/>
    </row>
    <row r="1682" spans="1:28" ht="15.75" customHeight="1" x14ac:dyDescent="0.2">
      <c r="A1682" s="281">
        <v>655</v>
      </c>
      <c r="B1682" s="171" t="s">
        <v>3510</v>
      </c>
      <c r="C1682" s="171" t="s">
        <v>2615</v>
      </c>
      <c r="D1682" s="173">
        <v>-5.3221094191511402E-3</v>
      </c>
      <c r="E1682" s="173">
        <v>4.66004499841274E-2</v>
      </c>
      <c r="F1682" s="173">
        <v>0.99469202791391997</v>
      </c>
      <c r="G1682" s="173">
        <v>0.90786999999999995</v>
      </c>
      <c r="H1682" s="173">
        <v>1.08982</v>
      </c>
      <c r="I1682" s="173">
        <v>0.909073501824473</v>
      </c>
      <c r="J1682" s="282">
        <v>441599</v>
      </c>
      <c r="K1682" s="282">
        <v>661</v>
      </c>
      <c r="L1682" s="283">
        <v>440938</v>
      </c>
      <c r="M1682" s="171"/>
      <c r="N1682" s="171"/>
      <c r="O1682" s="171"/>
      <c r="P1682" s="171"/>
      <c r="Q1682" s="171"/>
      <c r="R1682" s="171"/>
      <c r="S1682" s="171"/>
      <c r="T1682" s="171"/>
      <c r="U1682" s="171"/>
      <c r="V1682" s="171"/>
      <c r="W1682" s="171"/>
      <c r="X1682" s="171"/>
      <c r="Y1682" s="171"/>
      <c r="Z1682" s="171"/>
      <c r="AA1682" s="171"/>
      <c r="AB1682" s="171"/>
    </row>
    <row r="1683" spans="1:28" ht="15.75" customHeight="1" x14ac:dyDescent="0.2">
      <c r="A1683" s="281">
        <v>452.2</v>
      </c>
      <c r="B1683" s="171" t="s">
        <v>3511</v>
      </c>
      <c r="C1683" s="171" t="s">
        <v>1831</v>
      </c>
      <c r="D1683" s="173">
        <v>-1.1330126193216099E-3</v>
      </c>
      <c r="E1683" s="173">
        <v>1.00031888944416E-2</v>
      </c>
      <c r="F1683" s="173">
        <v>0.99886762899713299</v>
      </c>
      <c r="G1683" s="173">
        <v>0.97946999999999995</v>
      </c>
      <c r="H1683" s="173">
        <v>1.01864</v>
      </c>
      <c r="I1683" s="173">
        <v>0.90982035132079497</v>
      </c>
      <c r="J1683" s="282">
        <v>435513</v>
      </c>
      <c r="K1683" s="282">
        <v>13516</v>
      </c>
      <c r="L1683" s="283">
        <v>421997</v>
      </c>
      <c r="M1683" s="171"/>
      <c r="N1683" s="171"/>
      <c r="O1683" s="171"/>
      <c r="P1683" s="171"/>
      <c r="Q1683" s="171"/>
      <c r="R1683" s="171"/>
      <c r="S1683" s="171"/>
      <c r="T1683" s="171"/>
      <c r="U1683" s="171"/>
      <c r="V1683" s="171"/>
      <c r="W1683" s="171"/>
      <c r="X1683" s="171"/>
      <c r="Y1683" s="171"/>
      <c r="Z1683" s="171"/>
      <c r="AA1683" s="171"/>
      <c r="AB1683" s="171"/>
    </row>
    <row r="1684" spans="1:28" ht="15.75" customHeight="1" x14ac:dyDescent="0.2">
      <c r="A1684" s="281">
        <v>230</v>
      </c>
      <c r="B1684" s="171" t="s">
        <v>3512</v>
      </c>
      <c r="C1684" s="171" t="s">
        <v>1820</v>
      </c>
      <c r="D1684" s="173">
        <v>7.46513215779155E-3</v>
      </c>
      <c r="E1684" s="173">
        <v>6.7603524793001704E-2</v>
      </c>
      <c r="F1684" s="173">
        <v>1.00749306572285</v>
      </c>
      <c r="G1684" s="173">
        <v>0.88246000000000002</v>
      </c>
      <c r="H1684" s="173">
        <v>1.1502399999999999</v>
      </c>
      <c r="I1684" s="173">
        <v>0.91207217552572395</v>
      </c>
      <c r="J1684" s="282">
        <v>441800</v>
      </c>
      <c r="K1684" s="282">
        <v>287</v>
      </c>
      <c r="L1684" s="283">
        <v>441513</v>
      </c>
      <c r="M1684" s="171"/>
      <c r="N1684" s="171"/>
      <c r="O1684" s="171"/>
      <c r="P1684" s="171"/>
      <c r="Q1684" s="171"/>
      <c r="R1684" s="171"/>
      <c r="S1684" s="171"/>
      <c r="T1684" s="171"/>
      <c r="U1684" s="171"/>
      <c r="V1684" s="171"/>
      <c r="W1684" s="171"/>
      <c r="X1684" s="171"/>
      <c r="Y1684" s="171"/>
      <c r="Z1684" s="171"/>
      <c r="AA1684" s="171"/>
      <c r="AB1684" s="171"/>
    </row>
    <row r="1685" spans="1:28" ht="15.75" customHeight="1" x14ac:dyDescent="0.2">
      <c r="A1685" s="281">
        <v>378.2</v>
      </c>
      <c r="B1685" s="171" t="s">
        <v>3513</v>
      </c>
      <c r="C1685" s="171" t="s">
        <v>1896</v>
      </c>
      <c r="D1685" s="173">
        <v>4.5500684892072901E-3</v>
      </c>
      <c r="E1685" s="173">
        <v>4.1217935413549699E-2</v>
      </c>
      <c r="F1685" s="173">
        <v>1.00456043576882</v>
      </c>
      <c r="G1685" s="173">
        <v>0.92659999999999998</v>
      </c>
      <c r="H1685" s="173">
        <v>1.08908</v>
      </c>
      <c r="I1685" s="173">
        <v>0.91209968717872303</v>
      </c>
      <c r="J1685" s="282">
        <v>440710</v>
      </c>
      <c r="K1685" s="282">
        <v>775</v>
      </c>
      <c r="L1685" s="283">
        <v>439935</v>
      </c>
      <c r="M1685" s="171"/>
      <c r="N1685" s="171"/>
      <c r="O1685" s="171"/>
      <c r="P1685" s="171"/>
      <c r="Q1685" s="171"/>
      <c r="R1685" s="171"/>
      <c r="S1685" s="171"/>
      <c r="T1685" s="171"/>
      <c r="U1685" s="171"/>
      <c r="V1685" s="171"/>
      <c r="W1685" s="171"/>
      <c r="X1685" s="171"/>
      <c r="Y1685" s="171"/>
      <c r="Z1685" s="171"/>
      <c r="AA1685" s="171"/>
      <c r="AB1685" s="171"/>
    </row>
    <row r="1686" spans="1:28" ht="15.75" customHeight="1" x14ac:dyDescent="0.2">
      <c r="A1686" s="281">
        <v>386.9</v>
      </c>
      <c r="B1686" s="171" t="s">
        <v>3514</v>
      </c>
      <c r="C1686" s="171" t="s">
        <v>1896</v>
      </c>
      <c r="D1686" s="173">
        <v>5.7829271681171198E-4</v>
      </c>
      <c r="E1686" s="173">
        <v>5.2438477614374099E-3</v>
      </c>
      <c r="F1686" s="173">
        <v>1.0005784599602801</v>
      </c>
      <c r="G1686" s="173">
        <v>0.99034999999999995</v>
      </c>
      <c r="H1686" s="173">
        <v>1.01092</v>
      </c>
      <c r="I1686" s="173">
        <v>0.91218713888192204</v>
      </c>
      <c r="J1686" s="282">
        <v>393123</v>
      </c>
      <c r="K1686" s="282">
        <v>56190</v>
      </c>
      <c r="L1686" s="283">
        <v>336933</v>
      </c>
      <c r="M1686" s="171"/>
      <c r="N1686" s="171"/>
      <c r="O1686" s="171"/>
      <c r="P1686" s="171"/>
      <c r="Q1686" s="171"/>
      <c r="R1686" s="171"/>
      <c r="S1686" s="171"/>
      <c r="T1686" s="171"/>
      <c r="U1686" s="171"/>
      <c r="V1686" s="171"/>
      <c r="W1686" s="171"/>
      <c r="X1686" s="171"/>
      <c r="Y1686" s="171"/>
      <c r="Z1686" s="171"/>
      <c r="AA1686" s="171"/>
      <c r="AB1686" s="171"/>
    </row>
    <row r="1687" spans="1:28" ht="15.75" customHeight="1" x14ac:dyDescent="0.2">
      <c r="A1687" s="281">
        <v>500.1</v>
      </c>
      <c r="B1687" s="171" t="s">
        <v>3515</v>
      </c>
      <c r="C1687" s="171" t="s">
        <v>1818</v>
      </c>
      <c r="D1687" s="173">
        <v>-6.2529919919224802E-3</v>
      </c>
      <c r="E1687" s="173">
        <v>5.6889767687433097E-2</v>
      </c>
      <c r="F1687" s="173">
        <v>0.99376651727755405</v>
      </c>
      <c r="G1687" s="173">
        <v>0.88890999999999998</v>
      </c>
      <c r="H1687" s="173">
        <v>1.1109899999999999</v>
      </c>
      <c r="I1687" s="173">
        <v>0.91247743909308399</v>
      </c>
      <c r="J1687" s="282">
        <v>441479</v>
      </c>
      <c r="K1687" s="282">
        <v>406</v>
      </c>
      <c r="L1687" s="283">
        <v>441073</v>
      </c>
      <c r="M1687" s="171"/>
      <c r="N1687" s="171"/>
      <c r="O1687" s="171"/>
      <c r="P1687" s="171"/>
      <c r="Q1687" s="171"/>
      <c r="R1687" s="171"/>
      <c r="S1687" s="171"/>
      <c r="T1687" s="171"/>
      <c r="U1687" s="171"/>
      <c r="V1687" s="171"/>
      <c r="W1687" s="171"/>
      <c r="X1687" s="171"/>
      <c r="Y1687" s="171"/>
      <c r="Z1687" s="171"/>
      <c r="AA1687" s="171"/>
      <c r="AB1687" s="171"/>
    </row>
    <row r="1688" spans="1:28" ht="15.75" customHeight="1" x14ac:dyDescent="0.2">
      <c r="A1688" s="281">
        <v>375.2</v>
      </c>
      <c r="B1688" s="171" t="s">
        <v>3516</v>
      </c>
      <c r="C1688" s="171" t="s">
        <v>1896</v>
      </c>
      <c r="D1688" s="173">
        <v>-3.0302283820384701E-3</v>
      </c>
      <c r="E1688" s="173">
        <v>2.78138546484657E-2</v>
      </c>
      <c r="F1688" s="173">
        <v>0.99697435812609303</v>
      </c>
      <c r="G1688" s="173">
        <v>0.94408000000000003</v>
      </c>
      <c r="H1688" s="173">
        <v>1.0528299999999999</v>
      </c>
      <c r="I1688" s="173">
        <v>0.91324474575109005</v>
      </c>
      <c r="J1688" s="282">
        <v>439487</v>
      </c>
      <c r="K1688" s="282">
        <v>1694</v>
      </c>
      <c r="L1688" s="283">
        <v>437793</v>
      </c>
      <c r="M1688" s="171"/>
      <c r="N1688" s="171"/>
      <c r="O1688" s="171"/>
      <c r="P1688" s="171"/>
      <c r="Q1688" s="171"/>
      <c r="R1688" s="171"/>
      <c r="S1688" s="171"/>
      <c r="T1688" s="171"/>
      <c r="U1688" s="171"/>
      <c r="V1688" s="171"/>
      <c r="W1688" s="171"/>
      <c r="X1688" s="171"/>
      <c r="Y1688" s="171"/>
      <c r="Z1688" s="171"/>
      <c r="AA1688" s="171"/>
      <c r="AB1688" s="171"/>
    </row>
    <row r="1689" spans="1:28" ht="15.75" customHeight="1" x14ac:dyDescent="0.2">
      <c r="A1689" s="281">
        <v>349</v>
      </c>
      <c r="B1689" s="171" t="s">
        <v>3517</v>
      </c>
      <c r="C1689" s="171" t="s">
        <v>1878</v>
      </c>
      <c r="D1689" s="173">
        <v>2.1563913423883101E-3</v>
      </c>
      <c r="E1689" s="173">
        <v>2.0248989570474801E-2</v>
      </c>
      <c r="F1689" s="173">
        <v>1.0021587180263101</v>
      </c>
      <c r="G1689" s="173">
        <v>0.96316000000000002</v>
      </c>
      <c r="H1689" s="173">
        <v>1.0427299999999999</v>
      </c>
      <c r="I1689" s="173">
        <v>0.91519059403374103</v>
      </c>
      <c r="J1689" s="282">
        <v>436358</v>
      </c>
      <c r="K1689" s="282">
        <v>3221</v>
      </c>
      <c r="L1689" s="283">
        <v>433137</v>
      </c>
      <c r="M1689" s="171"/>
      <c r="N1689" s="171"/>
      <c r="O1689" s="171"/>
      <c r="P1689" s="171"/>
      <c r="Q1689" s="171"/>
      <c r="R1689" s="171"/>
      <c r="S1689" s="171"/>
      <c r="T1689" s="171"/>
      <c r="U1689" s="171"/>
      <c r="V1689" s="171"/>
      <c r="W1689" s="171"/>
      <c r="X1689" s="171"/>
      <c r="Y1689" s="171"/>
      <c r="Z1689" s="171"/>
      <c r="AA1689" s="171"/>
      <c r="AB1689" s="171"/>
    </row>
    <row r="1690" spans="1:28" ht="15.75" customHeight="1" x14ac:dyDescent="0.2">
      <c r="A1690" s="281">
        <v>726.4</v>
      </c>
      <c r="B1690" s="171" t="s">
        <v>3518</v>
      </c>
      <c r="C1690" s="171" t="s">
        <v>1902</v>
      </c>
      <c r="D1690" s="173">
        <v>-1.1547602446898501E-3</v>
      </c>
      <c r="E1690" s="173">
        <v>1.0906134419986301E-2</v>
      </c>
      <c r="F1690" s="173">
        <v>0.99884590623435598</v>
      </c>
      <c r="G1690" s="173">
        <v>0.97772000000000003</v>
      </c>
      <c r="H1690" s="173">
        <v>1.0204299999999999</v>
      </c>
      <c r="I1690" s="173">
        <v>0.91567619976538595</v>
      </c>
      <c r="J1690" s="282">
        <v>424792</v>
      </c>
      <c r="K1690" s="282">
        <v>11376</v>
      </c>
      <c r="L1690" s="283">
        <v>413416</v>
      </c>
      <c r="M1690" s="171"/>
      <c r="N1690" s="171"/>
      <c r="O1690" s="171"/>
      <c r="P1690" s="171"/>
      <c r="Q1690" s="171"/>
      <c r="R1690" s="171"/>
      <c r="S1690" s="171"/>
      <c r="T1690" s="171"/>
      <c r="U1690" s="171"/>
      <c r="V1690" s="171"/>
      <c r="W1690" s="171"/>
      <c r="X1690" s="171"/>
      <c r="Y1690" s="171"/>
      <c r="Z1690" s="171"/>
      <c r="AA1690" s="171"/>
      <c r="AB1690" s="171"/>
    </row>
    <row r="1691" spans="1:28" ht="15.75" customHeight="1" x14ac:dyDescent="0.2">
      <c r="A1691" s="281">
        <v>983</v>
      </c>
      <c r="B1691" s="171" t="s">
        <v>3519</v>
      </c>
      <c r="C1691" s="171" t="s">
        <v>1938</v>
      </c>
      <c r="D1691" s="173">
        <v>1.0814939939703901E-2</v>
      </c>
      <c r="E1691" s="173">
        <v>0.104638349913342</v>
      </c>
      <c r="F1691" s="173">
        <v>1.01087363279841</v>
      </c>
      <c r="G1691" s="173">
        <v>0.82343</v>
      </c>
      <c r="H1691" s="173">
        <v>1.24099</v>
      </c>
      <c r="I1691" s="173">
        <v>0.91768089731618496</v>
      </c>
      <c r="J1691" s="282">
        <v>441550</v>
      </c>
      <c r="K1691" s="282">
        <v>120</v>
      </c>
      <c r="L1691" s="283">
        <v>441430</v>
      </c>
      <c r="M1691" s="171"/>
      <c r="N1691" s="171"/>
      <c r="O1691" s="171"/>
      <c r="P1691" s="171"/>
      <c r="Q1691" s="171"/>
      <c r="R1691" s="171"/>
      <c r="S1691" s="171"/>
      <c r="T1691" s="171"/>
      <c r="U1691" s="171"/>
      <c r="V1691" s="171"/>
      <c r="W1691" s="171"/>
      <c r="X1691" s="171"/>
      <c r="Y1691" s="171"/>
      <c r="Z1691" s="171"/>
      <c r="AA1691" s="171"/>
      <c r="AB1691" s="171"/>
    </row>
    <row r="1692" spans="1:28" ht="15.75" customHeight="1" x14ac:dyDescent="0.2">
      <c r="A1692" s="281">
        <v>368.2</v>
      </c>
      <c r="B1692" s="171" t="s">
        <v>3520</v>
      </c>
      <c r="C1692" s="171" t="s">
        <v>1896</v>
      </c>
      <c r="D1692" s="173">
        <v>-1.2639737118345601E-3</v>
      </c>
      <c r="E1692" s="173">
        <v>1.232789406708E-2</v>
      </c>
      <c r="F1692" s="173">
        <v>0.99873682476648395</v>
      </c>
      <c r="G1692" s="173">
        <v>0.97489000000000003</v>
      </c>
      <c r="H1692" s="173">
        <v>1.0231600000000001</v>
      </c>
      <c r="I1692" s="173">
        <v>0.918336340856302</v>
      </c>
      <c r="J1692" s="282">
        <v>432283</v>
      </c>
      <c r="K1692" s="282">
        <v>8803</v>
      </c>
      <c r="L1692" s="283">
        <v>423480</v>
      </c>
      <c r="M1692" s="171"/>
      <c r="N1692" s="171"/>
      <c r="O1692" s="171"/>
      <c r="P1692" s="171"/>
      <c r="Q1692" s="171"/>
      <c r="R1692" s="171"/>
      <c r="S1692" s="171"/>
      <c r="T1692" s="171"/>
      <c r="U1692" s="171"/>
      <c r="V1692" s="171"/>
      <c r="W1692" s="171"/>
      <c r="X1692" s="171"/>
      <c r="Y1692" s="171"/>
      <c r="Z1692" s="171"/>
      <c r="AA1692" s="171"/>
      <c r="AB1692" s="171"/>
    </row>
    <row r="1693" spans="1:28" ht="15.75" customHeight="1" x14ac:dyDescent="0.2">
      <c r="A1693" s="281">
        <v>291.39999999999998</v>
      </c>
      <c r="B1693" s="171" t="s">
        <v>3521</v>
      </c>
      <c r="C1693" s="171" t="s">
        <v>1816</v>
      </c>
      <c r="D1693" s="173">
        <v>-1.9517939084025401E-3</v>
      </c>
      <c r="E1693" s="173">
        <v>1.93877162800484E-2</v>
      </c>
      <c r="F1693" s="173">
        <v>0.99805010960270601</v>
      </c>
      <c r="G1693" s="173">
        <v>0.96084000000000003</v>
      </c>
      <c r="H1693" s="173">
        <v>1.03671</v>
      </c>
      <c r="I1693" s="173">
        <v>0.91981109571265496</v>
      </c>
      <c r="J1693" s="282">
        <v>437817</v>
      </c>
      <c r="K1693" s="282">
        <v>3550</v>
      </c>
      <c r="L1693" s="283">
        <v>434267</v>
      </c>
      <c r="M1693" s="171"/>
      <c r="N1693" s="171"/>
      <c r="O1693" s="171"/>
      <c r="P1693" s="171"/>
      <c r="Q1693" s="171"/>
      <c r="R1693" s="171"/>
      <c r="S1693" s="171"/>
      <c r="T1693" s="171"/>
      <c r="U1693" s="171"/>
      <c r="V1693" s="171"/>
      <c r="W1693" s="171"/>
      <c r="X1693" s="171"/>
      <c r="Y1693" s="171"/>
      <c r="Z1693" s="171"/>
      <c r="AA1693" s="171"/>
      <c r="AB1693" s="171"/>
    </row>
    <row r="1694" spans="1:28" ht="15.75" customHeight="1" x14ac:dyDescent="0.2">
      <c r="A1694" s="281">
        <v>649</v>
      </c>
      <c r="B1694" s="171" t="s">
        <v>3522</v>
      </c>
      <c r="C1694" s="171" t="s">
        <v>2615</v>
      </c>
      <c r="D1694" s="173">
        <v>-5.1932393100623401E-3</v>
      </c>
      <c r="E1694" s="173">
        <v>5.1897778205459898E-2</v>
      </c>
      <c r="F1694" s="173">
        <v>0.99482022224409805</v>
      </c>
      <c r="G1694" s="173">
        <v>0.89859999999999995</v>
      </c>
      <c r="H1694" s="173">
        <v>1.10134</v>
      </c>
      <c r="I1694" s="173">
        <v>0.92029137356454105</v>
      </c>
      <c r="J1694" s="282">
        <v>441474</v>
      </c>
      <c r="K1694" s="282">
        <v>518</v>
      </c>
      <c r="L1694" s="283">
        <v>440956</v>
      </c>
      <c r="M1694" s="171"/>
      <c r="N1694" s="171"/>
      <c r="O1694" s="171"/>
      <c r="P1694" s="171"/>
      <c r="Q1694" s="171"/>
      <c r="R1694" s="171"/>
      <c r="S1694" s="171"/>
      <c r="T1694" s="171"/>
      <c r="U1694" s="171"/>
      <c r="V1694" s="171"/>
      <c r="W1694" s="171"/>
      <c r="X1694" s="171"/>
      <c r="Y1694" s="171"/>
      <c r="Z1694" s="171"/>
      <c r="AA1694" s="171"/>
      <c r="AB1694" s="171"/>
    </row>
    <row r="1695" spans="1:28" ht="15.75" customHeight="1" x14ac:dyDescent="0.2">
      <c r="A1695" s="281">
        <v>830</v>
      </c>
      <c r="B1695" s="171" t="s">
        <v>3523</v>
      </c>
      <c r="C1695" s="171" t="s">
        <v>1938</v>
      </c>
      <c r="D1695" s="173">
        <v>-9.6365724619032001E-4</v>
      </c>
      <c r="E1695" s="173">
        <v>9.6995575355533093E-3</v>
      </c>
      <c r="F1695" s="173">
        <v>0.99903680692234198</v>
      </c>
      <c r="G1695" s="173">
        <v>0.98021999999999998</v>
      </c>
      <c r="H1695" s="173">
        <v>1.0182100000000001</v>
      </c>
      <c r="I1695" s="173">
        <v>0.920859872580442</v>
      </c>
      <c r="J1695" s="282">
        <v>429706</v>
      </c>
      <c r="K1695" s="282">
        <v>14513</v>
      </c>
      <c r="L1695" s="283">
        <v>415193</v>
      </c>
      <c r="M1695" s="171"/>
      <c r="N1695" s="171"/>
      <c r="O1695" s="171"/>
      <c r="P1695" s="171"/>
      <c r="Q1695" s="171"/>
      <c r="R1695" s="171"/>
      <c r="S1695" s="171"/>
      <c r="T1695" s="171"/>
      <c r="U1695" s="171"/>
      <c r="V1695" s="171"/>
      <c r="W1695" s="171"/>
      <c r="X1695" s="171"/>
      <c r="Y1695" s="171"/>
      <c r="Z1695" s="171"/>
      <c r="AA1695" s="171"/>
      <c r="AB1695" s="171"/>
    </row>
    <row r="1696" spans="1:28" ht="15.75" customHeight="1" x14ac:dyDescent="0.2">
      <c r="A1696" s="281">
        <v>732</v>
      </c>
      <c r="B1696" s="171" t="s">
        <v>3524</v>
      </c>
      <c r="C1696" s="171" t="s">
        <v>1902</v>
      </c>
      <c r="D1696" s="173">
        <v>3.5205323968207801E-3</v>
      </c>
      <c r="E1696" s="173">
        <v>3.7692418176037697E-2</v>
      </c>
      <c r="F1696" s="173">
        <v>1.00352673674974</v>
      </c>
      <c r="G1696" s="173">
        <v>0.93206</v>
      </c>
      <c r="H1696" s="173">
        <v>1.08047</v>
      </c>
      <c r="I1696" s="173">
        <v>0.92558451458492497</v>
      </c>
      <c r="J1696" s="282">
        <v>440249</v>
      </c>
      <c r="K1696" s="282">
        <v>930</v>
      </c>
      <c r="L1696" s="283">
        <v>439319</v>
      </c>
      <c r="M1696" s="171"/>
      <c r="N1696" s="171"/>
      <c r="O1696" s="171"/>
      <c r="P1696" s="171"/>
      <c r="Q1696" s="171"/>
      <c r="R1696" s="171"/>
      <c r="S1696" s="171"/>
      <c r="T1696" s="171"/>
      <c r="U1696" s="171"/>
      <c r="V1696" s="171"/>
      <c r="W1696" s="171"/>
      <c r="X1696" s="171"/>
      <c r="Y1696" s="171"/>
      <c r="Z1696" s="171"/>
      <c r="AA1696" s="171"/>
      <c r="AB1696" s="171"/>
    </row>
    <row r="1697" spans="1:28" ht="15.75" customHeight="1" x14ac:dyDescent="0.2">
      <c r="A1697" s="281">
        <v>986</v>
      </c>
      <c r="B1697" s="171" t="s">
        <v>3525</v>
      </c>
      <c r="C1697" s="171" t="s">
        <v>1938</v>
      </c>
      <c r="D1697" s="173">
        <v>-1.1121919825158399E-2</v>
      </c>
      <c r="E1697" s="173">
        <v>0.120237357822647</v>
      </c>
      <c r="F1697" s="173">
        <v>0.98893970006972598</v>
      </c>
      <c r="G1697" s="173">
        <v>0.78130999999999995</v>
      </c>
      <c r="H1697" s="173">
        <v>1.2517499999999999</v>
      </c>
      <c r="I1697" s="173">
        <v>0.92630102759808397</v>
      </c>
      <c r="J1697" s="282">
        <v>441850</v>
      </c>
      <c r="K1697" s="282">
        <v>91</v>
      </c>
      <c r="L1697" s="283">
        <v>441759</v>
      </c>
      <c r="M1697" s="171"/>
      <c r="N1697" s="171"/>
      <c r="O1697" s="171"/>
      <c r="P1697" s="171"/>
      <c r="Q1697" s="171"/>
      <c r="R1697" s="171"/>
      <c r="S1697" s="171"/>
      <c r="T1697" s="171"/>
      <c r="U1697" s="171"/>
      <c r="V1697" s="171"/>
      <c r="W1697" s="171"/>
      <c r="X1697" s="171"/>
      <c r="Y1697" s="171"/>
      <c r="Z1697" s="171"/>
      <c r="AA1697" s="171"/>
      <c r="AB1697" s="171"/>
    </row>
    <row r="1698" spans="1:28" ht="15.75" customHeight="1" x14ac:dyDescent="0.2">
      <c r="A1698" s="281">
        <v>714.2</v>
      </c>
      <c r="B1698" s="171" t="s">
        <v>3526</v>
      </c>
      <c r="C1698" s="171" t="s">
        <v>1902</v>
      </c>
      <c r="D1698" s="173">
        <v>1.20382459317136E-2</v>
      </c>
      <c r="E1698" s="173">
        <v>0.13079168395836199</v>
      </c>
      <c r="F1698" s="173">
        <v>1.0121109972539399</v>
      </c>
      <c r="G1698" s="173">
        <v>0.78324000000000005</v>
      </c>
      <c r="H1698" s="173">
        <v>1.30786</v>
      </c>
      <c r="I1698" s="173">
        <v>0.92666516962282897</v>
      </c>
      <c r="J1698" s="282">
        <v>441798</v>
      </c>
      <c r="K1698" s="282">
        <v>77</v>
      </c>
      <c r="L1698" s="283">
        <v>441721</v>
      </c>
      <c r="M1698" s="171"/>
      <c r="N1698" s="171"/>
      <c r="O1698" s="171"/>
      <c r="P1698" s="171"/>
      <c r="Q1698" s="171"/>
      <c r="R1698" s="171"/>
      <c r="S1698" s="171"/>
      <c r="T1698" s="171"/>
      <c r="U1698" s="171"/>
      <c r="V1698" s="171"/>
      <c r="W1698" s="171"/>
      <c r="X1698" s="171"/>
      <c r="Y1698" s="171"/>
      <c r="Z1698" s="171"/>
      <c r="AA1698" s="171"/>
      <c r="AB1698" s="171"/>
    </row>
    <row r="1699" spans="1:28" ht="15.75" customHeight="1" x14ac:dyDescent="0.2">
      <c r="A1699" s="281">
        <v>681.1</v>
      </c>
      <c r="B1699" s="171" t="s">
        <v>3527</v>
      </c>
      <c r="C1699" s="171" t="s">
        <v>1855</v>
      </c>
      <c r="D1699" s="173">
        <v>-9.6620860822624495E-4</v>
      </c>
      <c r="E1699" s="173">
        <v>1.10127153371203E-2</v>
      </c>
      <c r="F1699" s="173">
        <v>0.99903425802101198</v>
      </c>
      <c r="G1699" s="173">
        <v>0.97770000000000001</v>
      </c>
      <c r="H1699" s="173">
        <v>1.0208299999999999</v>
      </c>
      <c r="I1699" s="173">
        <v>0.93008672148218996</v>
      </c>
      <c r="J1699" s="282">
        <v>425083</v>
      </c>
      <c r="K1699" s="282">
        <v>11109</v>
      </c>
      <c r="L1699" s="283">
        <v>413974</v>
      </c>
      <c r="M1699" s="171"/>
      <c r="N1699" s="171"/>
      <c r="O1699" s="171"/>
      <c r="P1699" s="171"/>
      <c r="Q1699" s="171"/>
      <c r="R1699" s="171"/>
      <c r="S1699" s="171"/>
      <c r="T1699" s="171"/>
      <c r="U1699" s="171"/>
      <c r="V1699" s="171"/>
      <c r="W1699" s="171"/>
      <c r="X1699" s="171"/>
      <c r="Y1699" s="171"/>
      <c r="Z1699" s="171"/>
      <c r="AA1699" s="171"/>
      <c r="AB1699" s="171"/>
    </row>
    <row r="1700" spans="1:28" ht="15.75" customHeight="1" x14ac:dyDescent="0.2">
      <c r="A1700" s="281">
        <v>626.13</v>
      </c>
      <c r="B1700" s="171" t="s">
        <v>3528</v>
      </c>
      <c r="C1700" s="171" t="s">
        <v>1918</v>
      </c>
      <c r="D1700" s="173">
        <v>-2.7831422291592798E-3</v>
      </c>
      <c r="E1700" s="173">
        <v>3.2502221850204897E-2</v>
      </c>
      <c r="F1700" s="173">
        <v>0.99722072712069199</v>
      </c>
      <c r="G1700" s="173">
        <v>0.93567</v>
      </c>
      <c r="H1700" s="173">
        <v>1.0628200000000001</v>
      </c>
      <c r="I1700" s="173">
        <v>0.93176111272393902</v>
      </c>
      <c r="J1700" s="282">
        <v>439828</v>
      </c>
      <c r="K1700" s="282">
        <v>1341</v>
      </c>
      <c r="L1700" s="283">
        <v>438487</v>
      </c>
      <c r="M1700" s="171"/>
      <c r="N1700" s="171"/>
      <c r="O1700" s="171"/>
      <c r="P1700" s="171"/>
      <c r="Q1700" s="171"/>
      <c r="R1700" s="171"/>
      <c r="S1700" s="171"/>
      <c r="T1700" s="171"/>
      <c r="U1700" s="171"/>
      <c r="V1700" s="171"/>
      <c r="W1700" s="171"/>
      <c r="X1700" s="171"/>
      <c r="Y1700" s="171"/>
      <c r="Z1700" s="171"/>
      <c r="AA1700" s="171"/>
      <c r="AB1700" s="171"/>
    </row>
    <row r="1701" spans="1:28" ht="15.75" customHeight="1" x14ac:dyDescent="0.2">
      <c r="A1701" s="281">
        <v>272.14</v>
      </c>
      <c r="B1701" s="171" t="s">
        <v>3529</v>
      </c>
      <c r="C1701" s="171" t="s">
        <v>1859</v>
      </c>
      <c r="D1701" s="173">
        <v>-1.3514077213049E-2</v>
      </c>
      <c r="E1701" s="173">
        <v>0.158616886203894</v>
      </c>
      <c r="F1701" s="173">
        <v>0.98657682796778201</v>
      </c>
      <c r="G1701" s="173">
        <v>0.72296000000000005</v>
      </c>
      <c r="H1701" s="173">
        <v>1.34632</v>
      </c>
      <c r="I1701" s="173">
        <v>0.93210279902136495</v>
      </c>
      <c r="J1701" s="282">
        <v>441754</v>
      </c>
      <c r="K1701" s="282">
        <v>52</v>
      </c>
      <c r="L1701" s="283">
        <v>441702</v>
      </c>
      <c r="M1701" s="171"/>
      <c r="N1701" s="171"/>
      <c r="O1701" s="171"/>
      <c r="P1701" s="171"/>
      <c r="Q1701" s="171"/>
      <c r="R1701" s="171"/>
      <c r="S1701" s="171"/>
      <c r="T1701" s="171"/>
      <c r="U1701" s="171"/>
      <c r="V1701" s="171"/>
      <c r="W1701" s="171"/>
      <c r="X1701" s="171"/>
      <c r="Y1701" s="171"/>
      <c r="Z1701" s="171"/>
      <c r="AA1701" s="171"/>
      <c r="AB1701" s="171"/>
    </row>
    <row r="1702" spans="1:28" ht="15.75" customHeight="1" x14ac:dyDescent="0.2">
      <c r="A1702" s="281">
        <v>747.11</v>
      </c>
      <c r="B1702" s="171" t="s">
        <v>3530</v>
      </c>
      <c r="C1702" s="171" t="s">
        <v>2247</v>
      </c>
      <c r="D1702" s="173">
        <v>2.84874610096016E-3</v>
      </c>
      <c r="E1702" s="173">
        <v>3.4158116657889599E-2</v>
      </c>
      <c r="F1702" s="173">
        <v>1.00285280763398</v>
      </c>
      <c r="G1702" s="173">
        <v>0.93791000000000002</v>
      </c>
      <c r="H1702" s="173">
        <v>1.07229</v>
      </c>
      <c r="I1702" s="173">
        <v>0.93353443889293597</v>
      </c>
      <c r="J1702" s="282">
        <v>440759</v>
      </c>
      <c r="K1702" s="282">
        <v>1127</v>
      </c>
      <c r="L1702" s="283">
        <v>439632</v>
      </c>
      <c r="M1702" s="171"/>
      <c r="N1702" s="171"/>
      <c r="O1702" s="171"/>
      <c r="P1702" s="171"/>
      <c r="Q1702" s="171"/>
      <c r="R1702" s="171"/>
      <c r="S1702" s="171"/>
      <c r="T1702" s="171"/>
      <c r="U1702" s="171"/>
      <c r="V1702" s="171"/>
      <c r="W1702" s="171"/>
      <c r="X1702" s="171"/>
      <c r="Y1702" s="171"/>
      <c r="Z1702" s="171"/>
      <c r="AA1702" s="171"/>
      <c r="AB1702" s="171"/>
    </row>
    <row r="1703" spans="1:28" ht="15.75" customHeight="1" x14ac:dyDescent="0.2">
      <c r="A1703" s="281">
        <v>204.11</v>
      </c>
      <c r="B1703" s="171" t="s">
        <v>3531</v>
      </c>
      <c r="C1703" s="171" t="s">
        <v>1820</v>
      </c>
      <c r="D1703" s="173">
        <v>-7.9388366543857499E-3</v>
      </c>
      <c r="E1703" s="173">
        <v>9.6360437878705602E-2</v>
      </c>
      <c r="F1703" s="173">
        <v>0.992092592683539</v>
      </c>
      <c r="G1703" s="173">
        <v>0.82135000000000002</v>
      </c>
      <c r="H1703" s="173">
        <v>1.1983299999999999</v>
      </c>
      <c r="I1703" s="173">
        <v>0.93433906203989803</v>
      </c>
      <c r="J1703" s="282">
        <v>441836</v>
      </c>
      <c r="K1703" s="282">
        <v>141</v>
      </c>
      <c r="L1703" s="283">
        <v>441695</v>
      </c>
      <c r="M1703" s="171"/>
      <c r="N1703" s="171"/>
      <c r="O1703" s="171"/>
      <c r="P1703" s="171"/>
      <c r="Q1703" s="171"/>
      <c r="R1703" s="171"/>
      <c r="S1703" s="171"/>
      <c r="T1703" s="171"/>
      <c r="U1703" s="171"/>
      <c r="V1703" s="171"/>
      <c r="W1703" s="171"/>
      <c r="X1703" s="171"/>
      <c r="Y1703" s="171"/>
      <c r="Z1703" s="171"/>
      <c r="AA1703" s="171"/>
      <c r="AB1703" s="171"/>
    </row>
    <row r="1704" spans="1:28" ht="15.75" customHeight="1" x14ac:dyDescent="0.2">
      <c r="A1704" s="281">
        <v>724.1</v>
      </c>
      <c r="B1704" s="171" t="s">
        <v>3532</v>
      </c>
      <c r="C1704" s="171" t="s">
        <v>1902</v>
      </c>
      <c r="D1704" s="173">
        <v>-1.74250227399313E-3</v>
      </c>
      <c r="E1704" s="173">
        <v>2.1650547218194701E-2</v>
      </c>
      <c r="F1704" s="173">
        <v>0.99825901500168102</v>
      </c>
      <c r="G1704" s="173">
        <v>0.95677999999999996</v>
      </c>
      <c r="H1704" s="173">
        <v>1.0415300000000001</v>
      </c>
      <c r="I1704" s="173">
        <v>0.93585306930397305</v>
      </c>
      <c r="J1704" s="282">
        <v>438104</v>
      </c>
      <c r="K1704" s="282">
        <v>2827</v>
      </c>
      <c r="L1704" s="283">
        <v>435277</v>
      </c>
      <c r="M1704" s="171"/>
      <c r="N1704" s="171"/>
      <c r="O1704" s="171"/>
      <c r="P1704" s="171"/>
      <c r="Q1704" s="171"/>
      <c r="R1704" s="171"/>
      <c r="S1704" s="171"/>
      <c r="T1704" s="171"/>
      <c r="U1704" s="171"/>
      <c r="V1704" s="171"/>
      <c r="W1704" s="171"/>
      <c r="X1704" s="171"/>
      <c r="Y1704" s="171"/>
      <c r="Z1704" s="171"/>
      <c r="AA1704" s="171"/>
      <c r="AB1704" s="171"/>
    </row>
    <row r="1705" spans="1:28" ht="15.75" customHeight="1" x14ac:dyDescent="0.2">
      <c r="A1705" s="281">
        <v>362.9</v>
      </c>
      <c r="B1705" s="171" t="s">
        <v>3533</v>
      </c>
      <c r="C1705" s="171" t="s">
        <v>1896</v>
      </c>
      <c r="D1705" s="173">
        <v>1.27168519666555E-3</v>
      </c>
      <c r="E1705" s="173">
        <v>1.61805372252137E-2</v>
      </c>
      <c r="F1705" s="173">
        <v>1.0012724941311499</v>
      </c>
      <c r="G1705" s="173">
        <v>0.97001999999999999</v>
      </c>
      <c r="H1705" s="173">
        <v>1.0335399999999999</v>
      </c>
      <c r="I1705" s="173">
        <v>0.93735595070426803</v>
      </c>
      <c r="J1705" s="282">
        <v>437074</v>
      </c>
      <c r="K1705" s="282">
        <v>5059</v>
      </c>
      <c r="L1705" s="283">
        <v>432015</v>
      </c>
      <c r="M1705" s="171"/>
      <c r="N1705" s="171"/>
      <c r="O1705" s="171"/>
      <c r="P1705" s="171"/>
      <c r="Q1705" s="171"/>
      <c r="R1705" s="171"/>
      <c r="S1705" s="171"/>
      <c r="T1705" s="171"/>
      <c r="U1705" s="171"/>
      <c r="V1705" s="171"/>
      <c r="W1705" s="171"/>
      <c r="X1705" s="171"/>
      <c r="Y1705" s="171"/>
      <c r="Z1705" s="171"/>
      <c r="AA1705" s="171"/>
      <c r="AB1705" s="171"/>
    </row>
    <row r="1706" spans="1:28" ht="15.75" customHeight="1" x14ac:dyDescent="0.2">
      <c r="A1706" s="281">
        <v>202.23</v>
      </c>
      <c r="B1706" s="171" t="s">
        <v>3534</v>
      </c>
      <c r="C1706" s="171" t="s">
        <v>1820</v>
      </c>
      <c r="D1706" s="173">
        <v>5.6172371681275897E-3</v>
      </c>
      <c r="E1706" s="173">
        <v>7.1790531123666401E-2</v>
      </c>
      <c r="F1706" s="173">
        <v>1.0056330434267999</v>
      </c>
      <c r="G1706" s="173">
        <v>0.87363999999999997</v>
      </c>
      <c r="H1706" s="173">
        <v>1.15757</v>
      </c>
      <c r="I1706" s="173">
        <v>0.93763331026495</v>
      </c>
      <c r="J1706" s="282">
        <v>441717</v>
      </c>
      <c r="K1706" s="282">
        <v>254</v>
      </c>
      <c r="L1706" s="283">
        <v>441463</v>
      </c>
      <c r="M1706" s="171"/>
      <c r="N1706" s="171"/>
      <c r="O1706" s="171"/>
      <c r="P1706" s="171"/>
      <c r="Q1706" s="171"/>
      <c r="R1706" s="171"/>
      <c r="S1706" s="171"/>
      <c r="T1706" s="171"/>
      <c r="U1706" s="171"/>
      <c r="V1706" s="171"/>
      <c r="W1706" s="171"/>
      <c r="X1706" s="171"/>
      <c r="Y1706" s="171"/>
      <c r="Z1706" s="171"/>
      <c r="AA1706" s="171"/>
      <c r="AB1706" s="171"/>
    </row>
    <row r="1707" spans="1:28" ht="15.75" customHeight="1" x14ac:dyDescent="0.2">
      <c r="A1707" s="281">
        <v>79.2</v>
      </c>
      <c r="B1707" s="171" t="s">
        <v>3535</v>
      </c>
      <c r="C1707" s="171" t="s">
        <v>1844</v>
      </c>
      <c r="D1707" s="173">
        <v>-7.9909424878350493E-3</v>
      </c>
      <c r="E1707" s="173">
        <v>0.10426455863090001</v>
      </c>
      <c r="F1707" s="173">
        <v>0.99204090021889002</v>
      </c>
      <c r="G1707" s="173">
        <v>0.80867999999999995</v>
      </c>
      <c r="H1707" s="173">
        <v>1.2169700000000001</v>
      </c>
      <c r="I1707" s="173">
        <v>0.93890912287988204</v>
      </c>
      <c r="J1707" s="282">
        <v>441783</v>
      </c>
      <c r="K1707" s="282">
        <v>122</v>
      </c>
      <c r="L1707" s="283">
        <v>441661</v>
      </c>
      <c r="M1707" s="171"/>
      <c r="N1707" s="171"/>
      <c r="O1707" s="171"/>
      <c r="P1707" s="171"/>
      <c r="Q1707" s="171"/>
      <c r="R1707" s="171"/>
      <c r="S1707" s="171"/>
      <c r="T1707" s="171"/>
      <c r="U1707" s="171"/>
      <c r="V1707" s="171"/>
      <c r="W1707" s="171"/>
      <c r="X1707" s="171"/>
      <c r="Y1707" s="171"/>
      <c r="Z1707" s="171"/>
      <c r="AA1707" s="171"/>
      <c r="AB1707" s="171"/>
    </row>
    <row r="1708" spans="1:28" ht="15.75" customHeight="1" x14ac:dyDescent="0.2">
      <c r="A1708" s="281">
        <v>526.41</v>
      </c>
      <c r="B1708" s="171" t="s">
        <v>3536</v>
      </c>
      <c r="C1708" s="171" t="s">
        <v>1849</v>
      </c>
      <c r="D1708" s="173">
        <v>1.4196221416412399E-3</v>
      </c>
      <c r="E1708" s="173">
        <v>1.8652624309579102E-2</v>
      </c>
      <c r="F1708" s="173">
        <v>1.00142063028216</v>
      </c>
      <c r="G1708" s="173">
        <v>0.96547000000000005</v>
      </c>
      <c r="H1708" s="173">
        <v>1.03871</v>
      </c>
      <c r="I1708" s="173">
        <v>0.93933282531949203</v>
      </c>
      <c r="J1708" s="282">
        <v>434769</v>
      </c>
      <c r="K1708" s="282">
        <v>3856</v>
      </c>
      <c r="L1708" s="283">
        <v>430913</v>
      </c>
      <c r="M1708" s="171"/>
      <c r="N1708" s="171"/>
      <c r="O1708" s="171"/>
      <c r="P1708" s="171"/>
      <c r="Q1708" s="171"/>
      <c r="R1708" s="171"/>
      <c r="S1708" s="171"/>
      <c r="T1708" s="171"/>
      <c r="U1708" s="171"/>
      <c r="V1708" s="171"/>
      <c r="W1708" s="171"/>
      <c r="X1708" s="171"/>
      <c r="Y1708" s="171"/>
      <c r="Z1708" s="171"/>
      <c r="AA1708" s="171"/>
      <c r="AB1708" s="171"/>
    </row>
    <row r="1709" spans="1:28" ht="15.75" customHeight="1" x14ac:dyDescent="0.2">
      <c r="A1709" s="281">
        <v>346.1</v>
      </c>
      <c r="B1709" s="171" t="s">
        <v>3537</v>
      </c>
      <c r="C1709" s="171" t="s">
        <v>1878</v>
      </c>
      <c r="D1709" s="173">
        <v>2.8456919348461502E-3</v>
      </c>
      <c r="E1709" s="173">
        <v>3.8748403003577299E-2</v>
      </c>
      <c r="F1709" s="173">
        <v>1.0028497447595901</v>
      </c>
      <c r="G1709" s="173">
        <v>0.92950999999999995</v>
      </c>
      <c r="H1709" s="173">
        <v>1.0819799999999999</v>
      </c>
      <c r="I1709" s="173">
        <v>0.94145579881270203</v>
      </c>
      <c r="J1709" s="282">
        <v>437047</v>
      </c>
      <c r="K1709" s="282">
        <v>875</v>
      </c>
      <c r="L1709" s="283">
        <v>436172</v>
      </c>
      <c r="M1709" s="171"/>
      <c r="N1709" s="171"/>
      <c r="O1709" s="171"/>
      <c r="P1709" s="171"/>
      <c r="Q1709" s="171"/>
      <c r="R1709" s="171"/>
      <c r="S1709" s="171"/>
      <c r="T1709" s="171"/>
      <c r="U1709" s="171"/>
      <c r="V1709" s="171"/>
      <c r="W1709" s="171"/>
      <c r="X1709" s="171"/>
      <c r="Y1709" s="171"/>
      <c r="Z1709" s="171"/>
      <c r="AA1709" s="171"/>
      <c r="AB1709" s="171"/>
    </row>
    <row r="1710" spans="1:28" ht="15.75" customHeight="1" x14ac:dyDescent="0.2">
      <c r="A1710" s="281">
        <v>250.5</v>
      </c>
      <c r="B1710" s="171" t="s">
        <v>3538</v>
      </c>
      <c r="C1710" s="171" t="s">
        <v>1859</v>
      </c>
      <c r="D1710" s="173">
        <v>7.4980275273333697E-3</v>
      </c>
      <c r="E1710" s="173">
        <v>0.103014951924327</v>
      </c>
      <c r="F1710" s="173">
        <v>1.0075262081246701</v>
      </c>
      <c r="G1710" s="173">
        <v>0.82332000000000005</v>
      </c>
      <c r="H1710" s="173">
        <v>1.23295</v>
      </c>
      <c r="I1710" s="173">
        <v>0.94197655673093295</v>
      </c>
      <c r="J1710" s="282">
        <v>441364</v>
      </c>
      <c r="K1710" s="282">
        <v>124</v>
      </c>
      <c r="L1710" s="283">
        <v>441240</v>
      </c>
      <c r="M1710" s="171"/>
      <c r="N1710" s="171"/>
      <c r="O1710" s="171"/>
      <c r="P1710" s="171"/>
      <c r="Q1710" s="171"/>
      <c r="R1710" s="171"/>
      <c r="S1710" s="171"/>
      <c r="T1710" s="171"/>
      <c r="U1710" s="171"/>
      <c r="V1710" s="171"/>
      <c r="W1710" s="171"/>
      <c r="X1710" s="171"/>
      <c r="Y1710" s="171"/>
      <c r="Z1710" s="171"/>
      <c r="AA1710" s="171"/>
      <c r="AB1710" s="171"/>
    </row>
    <row r="1711" spans="1:28" ht="15.75" customHeight="1" x14ac:dyDescent="0.2">
      <c r="A1711" s="281">
        <v>870.5</v>
      </c>
      <c r="B1711" s="171" t="s">
        <v>3539</v>
      </c>
      <c r="C1711" s="171" t="s">
        <v>1938</v>
      </c>
      <c r="D1711" s="173">
        <v>4.6990090032819698E-3</v>
      </c>
      <c r="E1711" s="173">
        <v>6.5576505877469105E-2</v>
      </c>
      <c r="F1711" s="173">
        <v>1.0047100666593101</v>
      </c>
      <c r="G1711" s="173">
        <v>0.88353000000000004</v>
      </c>
      <c r="H1711" s="173">
        <v>1.1425099999999999</v>
      </c>
      <c r="I1711" s="173">
        <v>0.94287495822588496</v>
      </c>
      <c r="J1711" s="282">
        <v>440007</v>
      </c>
      <c r="K1711" s="282">
        <v>306</v>
      </c>
      <c r="L1711" s="283">
        <v>439701</v>
      </c>
      <c r="M1711" s="171"/>
      <c r="N1711" s="171"/>
      <c r="O1711" s="171"/>
      <c r="P1711" s="171"/>
      <c r="Q1711" s="171"/>
      <c r="R1711" s="171"/>
      <c r="S1711" s="171"/>
      <c r="T1711" s="171"/>
      <c r="U1711" s="171"/>
      <c r="V1711" s="171"/>
      <c r="W1711" s="171"/>
      <c r="X1711" s="171"/>
      <c r="Y1711" s="171"/>
      <c r="Z1711" s="171"/>
      <c r="AA1711" s="171"/>
      <c r="AB1711" s="171"/>
    </row>
    <row r="1712" spans="1:28" ht="15.75" customHeight="1" x14ac:dyDescent="0.2">
      <c r="A1712" s="281">
        <v>452.8</v>
      </c>
      <c r="B1712" s="171" t="s">
        <v>3540</v>
      </c>
      <c r="C1712" s="171" t="s">
        <v>1831</v>
      </c>
      <c r="D1712" s="173">
        <v>-5.8564583184798303E-3</v>
      </c>
      <c r="E1712" s="173">
        <v>8.2567625487579094E-2</v>
      </c>
      <c r="F1712" s="173">
        <v>0.99416065730492598</v>
      </c>
      <c r="G1712" s="173">
        <v>0.84562000000000004</v>
      </c>
      <c r="H1712" s="173">
        <v>1.1688000000000001</v>
      </c>
      <c r="I1712" s="173">
        <v>0.94345407766212397</v>
      </c>
      <c r="J1712" s="282">
        <v>441683</v>
      </c>
      <c r="K1712" s="282">
        <v>192</v>
      </c>
      <c r="L1712" s="283">
        <v>441491</v>
      </c>
      <c r="M1712" s="171"/>
      <c r="N1712" s="171"/>
      <c r="O1712" s="171"/>
      <c r="P1712" s="171"/>
      <c r="Q1712" s="171"/>
      <c r="R1712" s="171"/>
      <c r="S1712" s="171"/>
      <c r="T1712" s="171"/>
      <c r="U1712" s="171"/>
      <c r="V1712" s="171"/>
      <c r="W1712" s="171"/>
      <c r="X1712" s="171"/>
      <c r="Y1712" s="171"/>
      <c r="Z1712" s="171"/>
      <c r="AA1712" s="171"/>
      <c r="AB1712" s="171"/>
    </row>
    <row r="1713" spans="1:28" ht="15.75" customHeight="1" x14ac:dyDescent="0.2">
      <c r="A1713" s="281">
        <v>323.2</v>
      </c>
      <c r="B1713" s="171" t="s">
        <v>3541</v>
      </c>
      <c r="C1713" s="171" t="s">
        <v>1878</v>
      </c>
      <c r="D1713" s="173">
        <v>-7.5793584794874502E-3</v>
      </c>
      <c r="E1713" s="173">
        <v>0.10716639714618401</v>
      </c>
      <c r="F1713" s="173">
        <v>0.99244929242713298</v>
      </c>
      <c r="G1713" s="173">
        <v>0.80442999999999998</v>
      </c>
      <c r="H1713" s="173">
        <v>1.2244200000000001</v>
      </c>
      <c r="I1713" s="173">
        <v>0.94361651182585204</v>
      </c>
      <c r="J1713" s="282">
        <v>441968</v>
      </c>
      <c r="K1713" s="282">
        <v>114</v>
      </c>
      <c r="L1713" s="283">
        <v>441854</v>
      </c>
      <c r="M1713" s="171"/>
      <c r="N1713" s="171"/>
      <c r="O1713" s="171"/>
      <c r="P1713" s="171"/>
      <c r="Q1713" s="171"/>
      <c r="R1713" s="171"/>
      <c r="S1713" s="171"/>
      <c r="T1713" s="171"/>
      <c r="U1713" s="171"/>
      <c r="V1713" s="171"/>
      <c r="W1713" s="171"/>
      <c r="X1713" s="171"/>
      <c r="Y1713" s="171"/>
      <c r="Z1713" s="171"/>
      <c r="AA1713" s="171"/>
      <c r="AB1713" s="171"/>
    </row>
    <row r="1714" spans="1:28" ht="15.75" customHeight="1" x14ac:dyDescent="0.2">
      <c r="A1714" s="281">
        <v>252.2</v>
      </c>
      <c r="B1714" s="171" t="s">
        <v>3542</v>
      </c>
      <c r="C1714" s="171" t="s">
        <v>1859</v>
      </c>
      <c r="D1714" s="173">
        <v>4.0756919426138804E-3</v>
      </c>
      <c r="E1714" s="173">
        <v>5.8224885465063797E-2</v>
      </c>
      <c r="F1714" s="173">
        <v>1.0040840088702601</v>
      </c>
      <c r="G1714" s="173">
        <v>0.89578999999999998</v>
      </c>
      <c r="H1714" s="173">
        <v>1.12547</v>
      </c>
      <c r="I1714" s="173">
        <v>0.94419434368320598</v>
      </c>
      <c r="J1714" s="282">
        <v>441568</v>
      </c>
      <c r="K1714" s="282">
        <v>388</v>
      </c>
      <c r="L1714" s="283">
        <v>441180</v>
      </c>
      <c r="M1714" s="171"/>
      <c r="N1714" s="171"/>
      <c r="O1714" s="171"/>
      <c r="P1714" s="171"/>
      <c r="Q1714" s="171"/>
      <c r="R1714" s="171"/>
      <c r="S1714" s="171"/>
      <c r="T1714" s="171"/>
      <c r="U1714" s="171"/>
      <c r="V1714" s="171"/>
      <c r="W1714" s="171"/>
      <c r="X1714" s="171"/>
      <c r="Y1714" s="171"/>
      <c r="Z1714" s="171"/>
      <c r="AA1714" s="171"/>
      <c r="AB1714" s="171"/>
    </row>
    <row r="1715" spans="1:28" ht="15.75" customHeight="1" x14ac:dyDescent="0.2">
      <c r="A1715" s="281">
        <v>361.2</v>
      </c>
      <c r="B1715" s="171" t="s">
        <v>3543</v>
      </c>
      <c r="C1715" s="171" t="s">
        <v>1896</v>
      </c>
      <c r="D1715" s="173">
        <v>-1.9851689914185599E-3</v>
      </c>
      <c r="E1715" s="173">
        <v>2.8613587917694E-2</v>
      </c>
      <c r="F1715" s="173">
        <v>0.99801680015329997</v>
      </c>
      <c r="G1715" s="173">
        <v>0.94359000000000004</v>
      </c>
      <c r="H1715" s="173">
        <v>1.05559</v>
      </c>
      <c r="I1715" s="173">
        <v>0.94468830930775105</v>
      </c>
      <c r="J1715" s="282">
        <v>441144</v>
      </c>
      <c r="K1715" s="282">
        <v>1604</v>
      </c>
      <c r="L1715" s="283">
        <v>439540</v>
      </c>
      <c r="M1715" s="171"/>
      <c r="N1715" s="171"/>
      <c r="O1715" s="171"/>
      <c r="P1715" s="171"/>
      <c r="Q1715" s="171"/>
      <c r="R1715" s="171"/>
      <c r="S1715" s="171"/>
      <c r="T1715" s="171"/>
      <c r="U1715" s="171"/>
      <c r="V1715" s="171"/>
      <c r="W1715" s="171"/>
      <c r="X1715" s="171"/>
      <c r="Y1715" s="171"/>
      <c r="Z1715" s="171"/>
      <c r="AA1715" s="171"/>
      <c r="AB1715" s="171"/>
    </row>
    <row r="1716" spans="1:28" ht="15.75" customHeight="1" x14ac:dyDescent="0.2">
      <c r="A1716" s="281">
        <v>710.2</v>
      </c>
      <c r="B1716" s="171" t="s">
        <v>3544</v>
      </c>
      <c r="C1716" s="171" t="s">
        <v>1902</v>
      </c>
      <c r="D1716" s="173">
        <v>-9.1914157279694795E-3</v>
      </c>
      <c r="E1716" s="173">
        <v>0.132904287224928</v>
      </c>
      <c r="F1716" s="173">
        <v>0.99085069621202604</v>
      </c>
      <c r="G1716" s="173">
        <v>0.76361999999999997</v>
      </c>
      <c r="H1716" s="173">
        <v>1.2857000000000001</v>
      </c>
      <c r="I1716" s="173">
        <v>0.94486372820556697</v>
      </c>
      <c r="J1716" s="282">
        <v>441838</v>
      </c>
      <c r="K1716" s="282">
        <v>75</v>
      </c>
      <c r="L1716" s="283">
        <v>441763</v>
      </c>
      <c r="M1716" s="171"/>
      <c r="N1716" s="171"/>
      <c r="O1716" s="171"/>
      <c r="P1716" s="171"/>
      <c r="Q1716" s="171"/>
      <c r="R1716" s="171"/>
      <c r="S1716" s="171"/>
      <c r="T1716" s="171"/>
      <c r="U1716" s="171"/>
      <c r="V1716" s="171"/>
      <c r="W1716" s="171"/>
      <c r="X1716" s="171"/>
      <c r="Y1716" s="171"/>
      <c r="Z1716" s="171"/>
      <c r="AA1716" s="171"/>
      <c r="AB1716" s="171"/>
    </row>
    <row r="1717" spans="1:28" ht="15.75" customHeight="1" x14ac:dyDescent="0.2">
      <c r="A1717" s="281">
        <v>626</v>
      </c>
      <c r="B1717" s="171" t="s">
        <v>3545</v>
      </c>
      <c r="C1717" s="171" t="s">
        <v>1918</v>
      </c>
      <c r="D1717" s="173">
        <v>-1.1289007332202601E-3</v>
      </c>
      <c r="E1717" s="173">
        <v>1.6359786658229299E-2</v>
      </c>
      <c r="F1717" s="173">
        <v>0.99887173623549796</v>
      </c>
      <c r="G1717" s="173">
        <v>0.96735000000000004</v>
      </c>
      <c r="H1717" s="173">
        <v>1.03142</v>
      </c>
      <c r="I1717" s="173">
        <v>0.94498594828733395</v>
      </c>
      <c r="J1717" s="282">
        <v>438546</v>
      </c>
      <c r="K1717" s="282">
        <v>7955</v>
      </c>
      <c r="L1717" s="283">
        <v>430591</v>
      </c>
      <c r="M1717" s="171"/>
      <c r="N1717" s="171"/>
      <c r="O1717" s="171"/>
      <c r="P1717" s="171"/>
      <c r="Q1717" s="171"/>
      <c r="R1717" s="171"/>
      <c r="S1717" s="171"/>
      <c r="T1717" s="171"/>
      <c r="U1717" s="171"/>
      <c r="V1717" s="171"/>
      <c r="W1717" s="171"/>
      <c r="X1717" s="171"/>
      <c r="Y1717" s="171"/>
      <c r="Z1717" s="171"/>
      <c r="AA1717" s="171"/>
      <c r="AB1717" s="171"/>
    </row>
    <row r="1718" spans="1:28" ht="15.75" customHeight="1" x14ac:dyDescent="0.2">
      <c r="A1718" s="281">
        <v>952</v>
      </c>
      <c r="B1718" s="171" t="s">
        <v>3546</v>
      </c>
      <c r="C1718" s="171" t="s">
        <v>1938</v>
      </c>
      <c r="D1718" s="173">
        <v>-1.84264468502E-3</v>
      </c>
      <c r="E1718" s="173">
        <v>2.7625635970334201E-2</v>
      </c>
      <c r="F1718" s="173">
        <v>0.99815905194244403</v>
      </c>
      <c r="G1718" s="173">
        <v>0.94555</v>
      </c>
      <c r="H1718" s="173">
        <v>1.0537000000000001</v>
      </c>
      <c r="I1718" s="173">
        <v>0.94682010879497502</v>
      </c>
      <c r="J1718" s="282">
        <v>440473</v>
      </c>
      <c r="K1718" s="282">
        <v>1728</v>
      </c>
      <c r="L1718" s="283">
        <v>438745</v>
      </c>
      <c r="M1718" s="171"/>
      <c r="N1718" s="171"/>
      <c r="O1718" s="171"/>
      <c r="P1718" s="171"/>
      <c r="Q1718" s="171"/>
      <c r="R1718" s="171"/>
      <c r="S1718" s="171"/>
      <c r="T1718" s="171"/>
      <c r="U1718" s="171"/>
      <c r="V1718" s="171"/>
      <c r="W1718" s="171"/>
      <c r="X1718" s="171"/>
      <c r="Y1718" s="171"/>
      <c r="Z1718" s="171"/>
      <c r="AA1718" s="171"/>
      <c r="AB1718" s="171"/>
    </row>
    <row r="1719" spans="1:28" ht="15.75" customHeight="1" x14ac:dyDescent="0.2">
      <c r="A1719" s="281">
        <v>711.3</v>
      </c>
      <c r="B1719" s="171" t="s">
        <v>3547</v>
      </c>
      <c r="C1719" s="171" t="s">
        <v>1902</v>
      </c>
      <c r="D1719" s="173">
        <v>1.0049306738445901E-2</v>
      </c>
      <c r="E1719" s="173">
        <v>0.15113466311194801</v>
      </c>
      <c r="F1719" s="173">
        <v>1.01009997059139</v>
      </c>
      <c r="G1719" s="173">
        <v>0.75112999999999996</v>
      </c>
      <c r="H1719" s="173">
        <v>1.3583499999999999</v>
      </c>
      <c r="I1719" s="173">
        <v>0.94698580684653799</v>
      </c>
      <c r="J1719" s="282">
        <v>441983</v>
      </c>
      <c r="K1719" s="282">
        <v>58</v>
      </c>
      <c r="L1719" s="283">
        <v>441925</v>
      </c>
      <c r="M1719" s="171"/>
      <c r="N1719" s="171"/>
      <c r="O1719" s="171"/>
      <c r="P1719" s="171"/>
      <c r="Q1719" s="171"/>
      <c r="R1719" s="171"/>
      <c r="S1719" s="171"/>
      <c r="T1719" s="171"/>
      <c r="U1719" s="171"/>
      <c r="V1719" s="171"/>
      <c r="W1719" s="171"/>
      <c r="X1719" s="171"/>
      <c r="Y1719" s="171"/>
      <c r="Z1719" s="171"/>
      <c r="AA1719" s="171"/>
      <c r="AB1719" s="171"/>
    </row>
    <row r="1720" spans="1:28" ht="15.75" customHeight="1" x14ac:dyDescent="0.2">
      <c r="A1720" s="281">
        <v>117.2</v>
      </c>
      <c r="B1720" s="171" t="s">
        <v>3548</v>
      </c>
      <c r="C1720" s="171" t="s">
        <v>1844</v>
      </c>
      <c r="D1720" s="173">
        <v>-4.5306039108801198E-3</v>
      </c>
      <c r="E1720" s="173">
        <v>7.1690072444883304E-2</v>
      </c>
      <c r="F1720" s="173">
        <v>0.99547964379308096</v>
      </c>
      <c r="G1720" s="173">
        <v>0.86497999999999997</v>
      </c>
      <c r="H1720" s="173">
        <v>1.1456599999999999</v>
      </c>
      <c r="I1720" s="173">
        <v>0.94960956254327</v>
      </c>
      <c r="J1720" s="282">
        <v>441750</v>
      </c>
      <c r="K1720" s="282">
        <v>255</v>
      </c>
      <c r="L1720" s="283">
        <v>441495</v>
      </c>
      <c r="M1720" s="171"/>
      <c r="N1720" s="171"/>
      <c r="O1720" s="171"/>
      <c r="P1720" s="171"/>
      <c r="Q1720" s="171"/>
      <c r="R1720" s="171"/>
      <c r="S1720" s="171"/>
      <c r="T1720" s="171"/>
      <c r="U1720" s="171"/>
      <c r="V1720" s="171"/>
      <c r="W1720" s="171"/>
      <c r="X1720" s="171"/>
      <c r="Y1720" s="171"/>
      <c r="Z1720" s="171"/>
      <c r="AA1720" s="171"/>
      <c r="AB1720" s="171"/>
    </row>
    <row r="1721" spans="1:28" ht="15.75" customHeight="1" x14ac:dyDescent="0.2">
      <c r="A1721" s="281">
        <v>250.1</v>
      </c>
      <c r="B1721" s="171" t="s">
        <v>3549</v>
      </c>
      <c r="C1721" s="171" t="s">
        <v>1859</v>
      </c>
      <c r="D1721" s="173">
        <v>5.7767940495374198E-4</v>
      </c>
      <c r="E1721" s="173">
        <v>9.1585077033106803E-3</v>
      </c>
      <c r="F1721" s="173">
        <v>1.0005778462938399</v>
      </c>
      <c r="G1721" s="173">
        <v>0.98277999999999999</v>
      </c>
      <c r="H1721" s="173">
        <v>1.0186999999999999</v>
      </c>
      <c r="I1721" s="173">
        <v>0.94970621386309095</v>
      </c>
      <c r="J1721" s="282">
        <v>427407</v>
      </c>
      <c r="K1721" s="282">
        <v>16276</v>
      </c>
      <c r="L1721" s="283">
        <v>411131</v>
      </c>
      <c r="M1721" s="171"/>
      <c r="N1721" s="171"/>
      <c r="O1721" s="171"/>
      <c r="P1721" s="171"/>
      <c r="Q1721" s="171"/>
      <c r="R1721" s="171"/>
      <c r="S1721" s="171"/>
      <c r="T1721" s="171"/>
      <c r="U1721" s="171"/>
      <c r="V1721" s="171"/>
      <c r="W1721" s="171"/>
      <c r="X1721" s="171"/>
      <c r="Y1721" s="171"/>
      <c r="Z1721" s="171"/>
      <c r="AA1721" s="171"/>
      <c r="AB1721" s="171"/>
    </row>
    <row r="1722" spans="1:28" ht="15.75" customHeight="1" x14ac:dyDescent="0.2">
      <c r="A1722" s="281">
        <v>527.79999999999995</v>
      </c>
      <c r="B1722" s="171" t="s">
        <v>3550</v>
      </c>
      <c r="C1722" s="171" t="s">
        <v>1849</v>
      </c>
      <c r="D1722" s="173">
        <v>-4.1547337874359297E-3</v>
      </c>
      <c r="E1722" s="173">
        <v>6.7561158419666201E-2</v>
      </c>
      <c r="F1722" s="173">
        <v>0.99585388517835205</v>
      </c>
      <c r="G1722" s="173">
        <v>0.87234</v>
      </c>
      <c r="H1722" s="173">
        <v>1.1368499999999999</v>
      </c>
      <c r="I1722" s="173">
        <v>0.95096428491326201</v>
      </c>
      <c r="J1722" s="282">
        <v>441022</v>
      </c>
      <c r="K1722" s="282">
        <v>287</v>
      </c>
      <c r="L1722" s="283">
        <v>440735</v>
      </c>
      <c r="M1722" s="171"/>
      <c r="N1722" s="171"/>
      <c r="O1722" s="171"/>
      <c r="P1722" s="171"/>
      <c r="Q1722" s="171"/>
      <c r="R1722" s="171"/>
      <c r="S1722" s="171"/>
      <c r="T1722" s="171"/>
      <c r="U1722" s="171"/>
      <c r="V1722" s="171"/>
      <c r="W1722" s="171"/>
      <c r="X1722" s="171"/>
      <c r="Y1722" s="171"/>
      <c r="Z1722" s="171"/>
      <c r="AA1722" s="171"/>
      <c r="AB1722" s="171"/>
    </row>
    <row r="1723" spans="1:28" ht="15.75" customHeight="1" x14ac:dyDescent="0.2">
      <c r="A1723" s="281">
        <v>758</v>
      </c>
      <c r="B1723" s="171" t="s">
        <v>3551</v>
      </c>
      <c r="C1723" s="171" t="s">
        <v>2247</v>
      </c>
      <c r="D1723" s="173">
        <v>3.8842965995944398E-3</v>
      </c>
      <c r="E1723" s="173">
        <v>6.4302546797324195E-2</v>
      </c>
      <c r="F1723" s="173">
        <v>1.00389185025668</v>
      </c>
      <c r="G1723" s="173">
        <v>0.88502000000000003</v>
      </c>
      <c r="H1723" s="173">
        <v>1.13873</v>
      </c>
      <c r="I1723" s="173">
        <v>0.95183182233043395</v>
      </c>
      <c r="J1723" s="282">
        <v>441652</v>
      </c>
      <c r="K1723" s="282">
        <v>318</v>
      </c>
      <c r="L1723" s="283">
        <v>441334</v>
      </c>
      <c r="M1723" s="171"/>
      <c r="N1723" s="171"/>
      <c r="O1723" s="171"/>
      <c r="P1723" s="171"/>
      <c r="Q1723" s="171"/>
      <c r="R1723" s="171"/>
      <c r="S1723" s="171"/>
      <c r="T1723" s="171"/>
      <c r="U1723" s="171"/>
      <c r="V1723" s="171"/>
      <c r="W1723" s="171"/>
      <c r="X1723" s="171"/>
      <c r="Y1723" s="171"/>
      <c r="Z1723" s="171"/>
      <c r="AA1723" s="171"/>
      <c r="AB1723" s="171"/>
    </row>
    <row r="1724" spans="1:28" ht="15.75" customHeight="1" x14ac:dyDescent="0.2">
      <c r="A1724" s="281">
        <v>283</v>
      </c>
      <c r="B1724" s="171" t="s">
        <v>3552</v>
      </c>
      <c r="C1724" s="171" t="s">
        <v>1852</v>
      </c>
      <c r="D1724" s="173">
        <v>-2.5077343156678401E-3</v>
      </c>
      <c r="E1724" s="173">
        <v>4.5269225785316697E-2</v>
      </c>
      <c r="F1724" s="173">
        <v>0.99749540742326703</v>
      </c>
      <c r="G1724" s="173">
        <v>0.91279999999999994</v>
      </c>
      <c r="H1724" s="173">
        <v>1.09005</v>
      </c>
      <c r="I1724" s="173">
        <v>0.95582297748480805</v>
      </c>
      <c r="J1724" s="282">
        <v>441198</v>
      </c>
      <c r="K1724" s="282">
        <v>639</v>
      </c>
      <c r="L1724" s="283">
        <v>440559</v>
      </c>
      <c r="M1724" s="171"/>
      <c r="N1724" s="171"/>
      <c r="O1724" s="171"/>
      <c r="P1724" s="171"/>
      <c r="Q1724" s="171"/>
      <c r="R1724" s="171"/>
      <c r="S1724" s="171"/>
      <c r="T1724" s="171"/>
      <c r="U1724" s="171"/>
      <c r="V1724" s="171"/>
      <c r="W1724" s="171"/>
      <c r="X1724" s="171"/>
      <c r="Y1724" s="171"/>
      <c r="Z1724" s="171"/>
      <c r="AA1724" s="171"/>
      <c r="AB1724" s="171"/>
    </row>
    <row r="1725" spans="1:28" ht="15.75" customHeight="1" x14ac:dyDescent="0.2">
      <c r="A1725" s="281">
        <v>687.3</v>
      </c>
      <c r="B1725" s="171" t="s">
        <v>3553</v>
      </c>
      <c r="C1725" s="171" t="s">
        <v>1855</v>
      </c>
      <c r="D1725" s="173">
        <v>-3.4200784663595998E-3</v>
      </c>
      <c r="E1725" s="173">
        <v>6.2854345978903603E-2</v>
      </c>
      <c r="F1725" s="173">
        <v>0.99658576334028803</v>
      </c>
      <c r="G1725" s="173">
        <v>0.88107000000000002</v>
      </c>
      <c r="H1725" s="173">
        <v>1.12724</v>
      </c>
      <c r="I1725" s="173">
        <v>0.95660631260664997</v>
      </c>
      <c r="J1725" s="282">
        <v>439223</v>
      </c>
      <c r="K1725" s="282">
        <v>331</v>
      </c>
      <c r="L1725" s="283">
        <v>438892</v>
      </c>
      <c r="M1725" s="171"/>
      <c r="N1725" s="171"/>
      <c r="O1725" s="171"/>
      <c r="P1725" s="171"/>
      <c r="Q1725" s="171"/>
      <c r="R1725" s="171"/>
      <c r="S1725" s="171"/>
      <c r="T1725" s="171"/>
      <c r="U1725" s="171"/>
      <c r="V1725" s="171"/>
      <c r="W1725" s="171"/>
      <c r="X1725" s="171"/>
      <c r="Y1725" s="171"/>
      <c r="Z1725" s="171"/>
      <c r="AA1725" s="171"/>
      <c r="AB1725" s="171"/>
    </row>
    <row r="1726" spans="1:28" ht="15.75" customHeight="1" x14ac:dyDescent="0.2">
      <c r="A1726" s="281">
        <v>588.20000000000005</v>
      </c>
      <c r="B1726" s="171" t="s">
        <v>3554</v>
      </c>
      <c r="C1726" s="171" t="s">
        <v>1918</v>
      </c>
      <c r="D1726" s="173">
        <v>-8.9658065190463402E-4</v>
      </c>
      <c r="E1726" s="173">
        <v>1.6871639507100401E-2</v>
      </c>
      <c r="F1726" s="173">
        <v>0.99910382115643503</v>
      </c>
      <c r="G1726" s="173">
        <v>0.96660999999999997</v>
      </c>
      <c r="H1726" s="173">
        <v>1.0326900000000001</v>
      </c>
      <c r="I1726" s="173">
        <v>0.95761933494606499</v>
      </c>
      <c r="J1726" s="282">
        <v>439527</v>
      </c>
      <c r="K1726" s="282">
        <v>4647</v>
      </c>
      <c r="L1726" s="283">
        <v>434880</v>
      </c>
      <c r="M1726" s="171"/>
      <c r="N1726" s="171"/>
      <c r="O1726" s="171"/>
      <c r="P1726" s="171"/>
      <c r="Q1726" s="171"/>
      <c r="R1726" s="171"/>
      <c r="S1726" s="171"/>
      <c r="T1726" s="171"/>
      <c r="U1726" s="171"/>
      <c r="V1726" s="171"/>
      <c r="W1726" s="171"/>
      <c r="X1726" s="171"/>
      <c r="Y1726" s="171"/>
      <c r="Z1726" s="171"/>
      <c r="AA1726" s="171"/>
      <c r="AB1726" s="171"/>
    </row>
    <row r="1727" spans="1:28" ht="15.75" customHeight="1" x14ac:dyDescent="0.2">
      <c r="A1727" s="281">
        <v>962.2</v>
      </c>
      <c r="B1727" s="171" t="s">
        <v>3555</v>
      </c>
      <c r="C1727" s="171" t="s">
        <v>1938</v>
      </c>
      <c r="D1727" s="173">
        <v>4.4195560971335103E-3</v>
      </c>
      <c r="E1727" s="173">
        <v>8.7416834505983698E-2</v>
      </c>
      <c r="F1727" s="173">
        <v>1.0044293367385699</v>
      </c>
      <c r="G1727" s="173">
        <v>0.84626999999999997</v>
      </c>
      <c r="H1727" s="173">
        <v>1.19215</v>
      </c>
      <c r="I1727" s="173">
        <v>0.95967831656793001</v>
      </c>
      <c r="J1727" s="282">
        <v>441360</v>
      </c>
      <c r="K1727" s="282">
        <v>171</v>
      </c>
      <c r="L1727" s="283">
        <v>441189</v>
      </c>
      <c r="M1727" s="171"/>
      <c r="N1727" s="171"/>
      <c r="O1727" s="171"/>
      <c r="P1727" s="171"/>
      <c r="Q1727" s="171"/>
      <c r="R1727" s="171"/>
      <c r="S1727" s="171"/>
      <c r="T1727" s="171"/>
      <c r="U1727" s="171"/>
      <c r="V1727" s="171"/>
      <c r="W1727" s="171"/>
      <c r="X1727" s="171"/>
      <c r="Y1727" s="171"/>
      <c r="Z1727" s="171"/>
      <c r="AA1727" s="171"/>
      <c r="AB1727" s="171"/>
    </row>
    <row r="1728" spans="1:28" ht="15.75" customHeight="1" x14ac:dyDescent="0.2">
      <c r="A1728" s="281">
        <v>735.2</v>
      </c>
      <c r="B1728" s="171" t="s">
        <v>3556</v>
      </c>
      <c r="C1728" s="171" t="s">
        <v>1902</v>
      </c>
      <c r="D1728" s="173">
        <v>3.2103896446456003E-4</v>
      </c>
      <c r="E1728" s="173">
        <v>6.6039299356503503E-3</v>
      </c>
      <c r="F1728" s="173">
        <v>1.00032109050299</v>
      </c>
      <c r="G1728" s="173">
        <v>0.98746</v>
      </c>
      <c r="H1728" s="173">
        <v>1.01335</v>
      </c>
      <c r="I1728" s="173">
        <v>0.96122745405861998</v>
      </c>
      <c r="J1728" s="282">
        <v>422096</v>
      </c>
      <c r="K1728" s="282">
        <v>32803</v>
      </c>
      <c r="L1728" s="283">
        <v>389293</v>
      </c>
      <c r="M1728" s="171"/>
      <c r="N1728" s="171"/>
      <c r="O1728" s="171"/>
      <c r="P1728" s="171"/>
      <c r="Q1728" s="171"/>
      <c r="R1728" s="171"/>
      <c r="S1728" s="171"/>
      <c r="T1728" s="171"/>
      <c r="U1728" s="171"/>
      <c r="V1728" s="171"/>
      <c r="W1728" s="171"/>
      <c r="X1728" s="171"/>
      <c r="Y1728" s="171"/>
      <c r="Z1728" s="171"/>
      <c r="AA1728" s="171"/>
      <c r="AB1728" s="171"/>
    </row>
    <row r="1729" spans="1:28" ht="15.75" customHeight="1" x14ac:dyDescent="0.2">
      <c r="A1729" s="281">
        <v>253.4</v>
      </c>
      <c r="B1729" s="171" t="s">
        <v>3557</v>
      </c>
      <c r="C1729" s="171" t="s">
        <v>1859</v>
      </c>
      <c r="D1729" s="173">
        <v>-1.04688561579562E-3</v>
      </c>
      <c r="E1729" s="173">
        <v>2.1556227260543299E-2</v>
      </c>
      <c r="F1729" s="173">
        <v>0.99895366217777504</v>
      </c>
      <c r="G1729" s="173">
        <v>0.95762999999999998</v>
      </c>
      <c r="H1729" s="173">
        <v>1.04206</v>
      </c>
      <c r="I1729" s="173">
        <v>0.96126568797021195</v>
      </c>
      <c r="J1729" s="282">
        <v>439380</v>
      </c>
      <c r="K1729" s="282">
        <v>2851</v>
      </c>
      <c r="L1729" s="283">
        <v>436529</v>
      </c>
      <c r="M1729" s="171"/>
      <c r="N1729" s="171"/>
      <c r="O1729" s="171"/>
      <c r="P1729" s="171"/>
      <c r="Q1729" s="171"/>
      <c r="R1729" s="171"/>
      <c r="S1729" s="171"/>
      <c r="T1729" s="171"/>
      <c r="U1729" s="171"/>
      <c r="V1729" s="171"/>
      <c r="W1729" s="171"/>
      <c r="X1729" s="171"/>
      <c r="Y1729" s="171"/>
      <c r="Z1729" s="171"/>
      <c r="AA1729" s="171"/>
      <c r="AB1729" s="171"/>
    </row>
    <row r="1730" spans="1:28" ht="15.75" customHeight="1" x14ac:dyDescent="0.2">
      <c r="A1730" s="281">
        <v>736.1</v>
      </c>
      <c r="B1730" s="171" t="s">
        <v>3558</v>
      </c>
      <c r="C1730" s="171" t="s">
        <v>1902</v>
      </c>
      <c r="D1730" s="173">
        <v>2.6620808234898001E-3</v>
      </c>
      <c r="E1730" s="173">
        <v>5.7028075319529602E-2</v>
      </c>
      <c r="F1730" s="173">
        <v>1.0026656273069601</v>
      </c>
      <c r="G1730" s="173">
        <v>0.89663000000000004</v>
      </c>
      <c r="H1730" s="173">
        <v>1.12124</v>
      </c>
      <c r="I1730" s="173">
        <v>0.96276812715648197</v>
      </c>
      <c r="J1730" s="282">
        <v>440780</v>
      </c>
      <c r="K1730" s="282">
        <v>404</v>
      </c>
      <c r="L1730" s="283">
        <v>440376</v>
      </c>
      <c r="M1730" s="171"/>
      <c r="N1730" s="171"/>
      <c r="O1730" s="171"/>
      <c r="P1730" s="171"/>
      <c r="Q1730" s="171"/>
      <c r="R1730" s="171"/>
      <c r="S1730" s="171"/>
      <c r="T1730" s="171"/>
      <c r="U1730" s="171"/>
      <c r="V1730" s="171"/>
      <c r="W1730" s="171"/>
      <c r="X1730" s="171"/>
      <c r="Y1730" s="171"/>
      <c r="Z1730" s="171"/>
      <c r="AA1730" s="171"/>
      <c r="AB1730" s="171"/>
    </row>
    <row r="1731" spans="1:28" ht="15.75" customHeight="1" x14ac:dyDescent="0.2">
      <c r="A1731" s="281">
        <v>385.5</v>
      </c>
      <c r="B1731" s="171" t="s">
        <v>3559</v>
      </c>
      <c r="C1731" s="171" t="s">
        <v>1896</v>
      </c>
      <c r="D1731" s="173">
        <v>-3.3784947352053902E-3</v>
      </c>
      <c r="E1731" s="173">
        <v>7.7011067552384696E-2</v>
      </c>
      <c r="F1731" s="173">
        <v>0.99662720595640697</v>
      </c>
      <c r="G1731" s="173">
        <v>0.85699999999999998</v>
      </c>
      <c r="H1731" s="173">
        <v>1.1590100000000001</v>
      </c>
      <c r="I1731" s="173">
        <v>0.96500783005014601</v>
      </c>
      <c r="J1731" s="282">
        <v>441309</v>
      </c>
      <c r="K1731" s="282">
        <v>221</v>
      </c>
      <c r="L1731" s="283">
        <v>441088</v>
      </c>
      <c r="M1731" s="171"/>
      <c r="N1731" s="171"/>
      <c r="O1731" s="171"/>
      <c r="P1731" s="171"/>
      <c r="Q1731" s="171"/>
      <c r="R1731" s="171"/>
      <c r="S1731" s="171"/>
      <c r="T1731" s="171"/>
      <c r="U1731" s="171"/>
      <c r="V1731" s="171"/>
      <c r="W1731" s="171"/>
      <c r="X1731" s="171"/>
      <c r="Y1731" s="171"/>
      <c r="Z1731" s="171"/>
      <c r="AA1731" s="171"/>
      <c r="AB1731" s="171"/>
    </row>
    <row r="1732" spans="1:28" ht="15.75" customHeight="1" x14ac:dyDescent="0.2">
      <c r="A1732" s="281">
        <v>759</v>
      </c>
      <c r="B1732" s="171" t="s">
        <v>3560</v>
      </c>
      <c r="C1732" s="171" t="s">
        <v>2247</v>
      </c>
      <c r="D1732" s="173">
        <v>-2.3864098008888899E-3</v>
      </c>
      <c r="E1732" s="173">
        <v>5.4841382005219097E-2</v>
      </c>
      <c r="F1732" s="173">
        <v>0.997616435411249</v>
      </c>
      <c r="G1732" s="173">
        <v>0.89595000000000002</v>
      </c>
      <c r="H1732" s="173">
        <v>1.1108199999999999</v>
      </c>
      <c r="I1732" s="173">
        <v>0.96529119562383003</v>
      </c>
      <c r="J1732" s="282">
        <v>440899</v>
      </c>
      <c r="K1732" s="282">
        <v>437</v>
      </c>
      <c r="L1732" s="283">
        <v>440462</v>
      </c>
      <c r="M1732" s="171"/>
      <c r="N1732" s="171"/>
      <c r="O1732" s="171"/>
      <c r="P1732" s="171"/>
      <c r="Q1732" s="171"/>
      <c r="R1732" s="171"/>
      <c r="S1732" s="171"/>
      <c r="T1732" s="171"/>
      <c r="U1732" s="171"/>
      <c r="V1732" s="171"/>
      <c r="W1732" s="171"/>
      <c r="X1732" s="171"/>
      <c r="Y1732" s="171"/>
      <c r="Z1732" s="171"/>
      <c r="AA1732" s="171"/>
      <c r="AB1732" s="171"/>
    </row>
    <row r="1733" spans="1:28" ht="15.75" customHeight="1" x14ac:dyDescent="0.2">
      <c r="A1733" s="281">
        <v>313.2</v>
      </c>
      <c r="B1733" s="171" t="s">
        <v>3561</v>
      </c>
      <c r="C1733" s="171" t="s">
        <v>1816</v>
      </c>
      <c r="D1733" s="173">
        <v>-1.6842028293215601E-3</v>
      </c>
      <c r="E1733" s="173">
        <v>3.89415078216543E-2</v>
      </c>
      <c r="F1733" s="173">
        <v>0.99831721464438095</v>
      </c>
      <c r="G1733" s="173">
        <v>0.92496</v>
      </c>
      <c r="H1733" s="173">
        <v>1.0774999999999999</v>
      </c>
      <c r="I1733" s="173">
        <v>0.96550260396635801</v>
      </c>
      <c r="J1733" s="282">
        <v>441175</v>
      </c>
      <c r="K1733" s="282">
        <v>870</v>
      </c>
      <c r="L1733" s="283">
        <v>440305</v>
      </c>
      <c r="M1733" s="171"/>
      <c r="N1733" s="171"/>
      <c r="O1733" s="171"/>
      <c r="P1733" s="171"/>
      <c r="Q1733" s="171"/>
      <c r="R1733" s="171"/>
      <c r="S1733" s="171"/>
      <c r="T1733" s="171"/>
      <c r="U1733" s="171"/>
      <c r="V1733" s="171"/>
      <c r="W1733" s="171"/>
      <c r="X1733" s="171"/>
      <c r="Y1733" s="171"/>
      <c r="Z1733" s="171"/>
      <c r="AA1733" s="171"/>
      <c r="AB1733" s="171"/>
    </row>
    <row r="1734" spans="1:28" ht="15.75" customHeight="1" x14ac:dyDescent="0.2">
      <c r="A1734" s="281">
        <v>524</v>
      </c>
      <c r="B1734" s="171" t="s">
        <v>3562</v>
      </c>
      <c r="C1734" s="171" t="s">
        <v>1849</v>
      </c>
      <c r="D1734" s="173">
        <v>6.26392103385883E-4</v>
      </c>
      <c r="E1734" s="173">
        <v>1.4775746771991701E-2</v>
      </c>
      <c r="F1734" s="173">
        <v>1.00062658832789</v>
      </c>
      <c r="G1734" s="173">
        <v>0.97206000000000004</v>
      </c>
      <c r="H1734" s="173">
        <v>1.03003</v>
      </c>
      <c r="I1734" s="173">
        <v>0.96618519970859895</v>
      </c>
      <c r="J1734" s="282">
        <v>431028</v>
      </c>
      <c r="K1734" s="282">
        <v>6114</v>
      </c>
      <c r="L1734" s="283">
        <v>424914</v>
      </c>
      <c r="M1734" s="171"/>
      <c r="N1734" s="171"/>
      <c r="O1734" s="171"/>
      <c r="P1734" s="171"/>
      <c r="Q1734" s="171"/>
      <c r="R1734" s="171"/>
      <c r="S1734" s="171"/>
      <c r="T1734" s="171"/>
      <c r="U1734" s="171"/>
      <c r="V1734" s="171"/>
      <c r="W1734" s="171"/>
      <c r="X1734" s="171"/>
      <c r="Y1734" s="171"/>
      <c r="Z1734" s="171"/>
      <c r="AA1734" s="171"/>
      <c r="AB1734" s="171"/>
    </row>
    <row r="1735" spans="1:28" ht="15.75" customHeight="1" x14ac:dyDescent="0.2">
      <c r="A1735" s="281">
        <v>245</v>
      </c>
      <c r="B1735" s="171" t="s">
        <v>3563</v>
      </c>
      <c r="C1735" s="171" t="s">
        <v>1859</v>
      </c>
      <c r="D1735" s="173">
        <v>-1.17464924985757E-3</v>
      </c>
      <c r="E1735" s="173">
        <v>2.7762918000284902E-2</v>
      </c>
      <c r="F1735" s="173">
        <v>0.99882604038052103</v>
      </c>
      <c r="G1735" s="173">
        <v>0.94593000000000005</v>
      </c>
      <c r="H1735" s="173">
        <v>1.0546800000000001</v>
      </c>
      <c r="I1735" s="173">
        <v>0.96625156814430502</v>
      </c>
      <c r="J1735" s="282">
        <v>440406</v>
      </c>
      <c r="K1735" s="282">
        <v>1724</v>
      </c>
      <c r="L1735" s="283">
        <v>438682</v>
      </c>
      <c r="M1735" s="171"/>
      <c r="N1735" s="171"/>
      <c r="O1735" s="171"/>
      <c r="P1735" s="171"/>
      <c r="Q1735" s="171"/>
      <c r="R1735" s="171"/>
      <c r="S1735" s="171"/>
      <c r="T1735" s="171"/>
      <c r="U1735" s="171"/>
      <c r="V1735" s="171"/>
      <c r="W1735" s="171"/>
      <c r="X1735" s="171"/>
      <c r="Y1735" s="171"/>
      <c r="Z1735" s="171"/>
      <c r="AA1735" s="171"/>
      <c r="AB1735" s="171"/>
    </row>
    <row r="1736" spans="1:28" ht="15.75" customHeight="1" x14ac:dyDescent="0.2">
      <c r="A1736" s="281">
        <v>687</v>
      </c>
      <c r="B1736" s="171" t="s">
        <v>3564</v>
      </c>
      <c r="C1736" s="171" t="s">
        <v>1855</v>
      </c>
      <c r="D1736" s="173">
        <v>4.1875212995013501E-4</v>
      </c>
      <c r="E1736" s="173">
        <v>1.05033984195334E-2</v>
      </c>
      <c r="F1736" s="173">
        <v>1.00041883981886</v>
      </c>
      <c r="G1736" s="173">
        <v>0.98002999999999996</v>
      </c>
      <c r="H1736" s="173">
        <v>1.0212300000000001</v>
      </c>
      <c r="I1736" s="173">
        <v>0.96819816259061398</v>
      </c>
      <c r="J1736" s="282">
        <v>408897</v>
      </c>
      <c r="K1736" s="282">
        <v>12262</v>
      </c>
      <c r="L1736" s="283">
        <v>396635</v>
      </c>
      <c r="M1736" s="171"/>
      <c r="N1736" s="171"/>
      <c r="O1736" s="171"/>
      <c r="P1736" s="171"/>
      <c r="Q1736" s="171"/>
      <c r="R1736" s="171"/>
      <c r="S1736" s="171"/>
      <c r="T1736" s="171"/>
      <c r="U1736" s="171"/>
      <c r="V1736" s="171"/>
      <c r="W1736" s="171"/>
      <c r="X1736" s="171"/>
      <c r="Y1736" s="171"/>
      <c r="Z1736" s="171"/>
      <c r="AA1736" s="171"/>
      <c r="AB1736" s="171"/>
    </row>
    <row r="1737" spans="1:28" ht="15.75" customHeight="1" x14ac:dyDescent="0.2">
      <c r="A1737" s="281">
        <v>260.7</v>
      </c>
      <c r="B1737" s="171" t="s">
        <v>3565</v>
      </c>
      <c r="C1737" s="171" t="s">
        <v>1859</v>
      </c>
      <c r="D1737" s="173">
        <v>-2.9214736917780198E-3</v>
      </c>
      <c r="E1737" s="173">
        <v>7.5358266335361607E-2</v>
      </c>
      <c r="F1737" s="173">
        <v>0.99708278965972097</v>
      </c>
      <c r="G1737" s="173">
        <v>0.86016999999999999</v>
      </c>
      <c r="H1737" s="173">
        <v>1.1557900000000001</v>
      </c>
      <c r="I1737" s="173">
        <v>0.96907552275519704</v>
      </c>
      <c r="J1737" s="282">
        <v>441593</v>
      </c>
      <c r="K1737" s="282">
        <v>231</v>
      </c>
      <c r="L1737" s="283">
        <v>441362</v>
      </c>
      <c r="M1737" s="171"/>
      <c r="N1737" s="171"/>
      <c r="O1737" s="171"/>
      <c r="P1737" s="171"/>
      <c r="Q1737" s="171"/>
      <c r="R1737" s="171"/>
      <c r="S1737" s="171"/>
      <c r="T1737" s="171"/>
      <c r="U1737" s="171"/>
      <c r="V1737" s="171"/>
      <c r="W1737" s="171"/>
      <c r="X1737" s="171"/>
      <c r="Y1737" s="171"/>
      <c r="Z1737" s="171"/>
      <c r="AA1737" s="171"/>
      <c r="AB1737" s="171"/>
    </row>
    <row r="1738" spans="1:28" ht="15.75" customHeight="1" x14ac:dyDescent="0.2">
      <c r="A1738" s="281">
        <v>388</v>
      </c>
      <c r="B1738" s="171" t="s">
        <v>3566</v>
      </c>
      <c r="C1738" s="171" t="s">
        <v>1896</v>
      </c>
      <c r="D1738" s="173">
        <v>8.7337071306714E-4</v>
      </c>
      <c r="E1738" s="173">
        <v>2.3039051195476501E-2</v>
      </c>
      <c r="F1738" s="173">
        <v>1.0008737522123199</v>
      </c>
      <c r="G1738" s="173">
        <v>0.95667999999999997</v>
      </c>
      <c r="H1738" s="173">
        <v>1.04711</v>
      </c>
      <c r="I1738" s="173">
        <v>0.96976081444534301</v>
      </c>
      <c r="J1738" s="282">
        <v>433471</v>
      </c>
      <c r="K1738" s="282">
        <v>2499</v>
      </c>
      <c r="L1738" s="283">
        <v>430972</v>
      </c>
      <c r="M1738" s="171"/>
      <c r="N1738" s="171"/>
      <c r="O1738" s="171"/>
      <c r="P1738" s="171"/>
      <c r="Q1738" s="171"/>
      <c r="R1738" s="171"/>
      <c r="S1738" s="171"/>
      <c r="T1738" s="171"/>
      <c r="U1738" s="171"/>
      <c r="V1738" s="171"/>
      <c r="W1738" s="171"/>
      <c r="X1738" s="171"/>
      <c r="Y1738" s="171"/>
      <c r="Z1738" s="171"/>
      <c r="AA1738" s="171"/>
      <c r="AB1738" s="171"/>
    </row>
    <row r="1739" spans="1:28" ht="15.75" customHeight="1" x14ac:dyDescent="0.2">
      <c r="A1739" s="281">
        <v>674</v>
      </c>
      <c r="B1739" s="171" t="s">
        <v>3567</v>
      </c>
      <c r="C1739" s="171" t="s">
        <v>2615</v>
      </c>
      <c r="D1739" s="173">
        <v>-6.1902998890850996E-3</v>
      </c>
      <c r="E1739" s="173">
        <v>0.16435152363476299</v>
      </c>
      <c r="F1739" s="173">
        <v>0.99382882054319299</v>
      </c>
      <c r="G1739" s="173">
        <v>0.72013000000000005</v>
      </c>
      <c r="H1739" s="173">
        <v>1.37155</v>
      </c>
      <c r="I1739" s="173">
        <v>0.96995478334391605</v>
      </c>
      <c r="J1739" s="282">
        <v>441837</v>
      </c>
      <c r="K1739" s="282">
        <v>49</v>
      </c>
      <c r="L1739" s="283">
        <v>441788</v>
      </c>
      <c r="M1739" s="171"/>
      <c r="N1739" s="171"/>
      <c r="O1739" s="171"/>
      <c r="P1739" s="171"/>
      <c r="Q1739" s="171"/>
      <c r="R1739" s="171"/>
      <c r="S1739" s="171"/>
      <c r="T1739" s="171"/>
      <c r="U1739" s="171"/>
      <c r="V1739" s="171"/>
      <c r="W1739" s="171"/>
      <c r="X1739" s="171"/>
      <c r="Y1739" s="171"/>
      <c r="Z1739" s="171"/>
      <c r="AA1739" s="171"/>
      <c r="AB1739" s="171"/>
    </row>
    <row r="1740" spans="1:28" ht="15.75" customHeight="1" x14ac:dyDescent="0.2">
      <c r="A1740" s="281">
        <v>520.20000000000005</v>
      </c>
      <c r="B1740" s="171" t="s">
        <v>3568</v>
      </c>
      <c r="C1740" s="171" t="s">
        <v>1849</v>
      </c>
      <c r="D1740" s="173">
        <v>1.37056733431818E-3</v>
      </c>
      <c r="E1740" s="173">
        <v>3.7083504028615502E-2</v>
      </c>
      <c r="F1740" s="173">
        <v>1.0013715069909701</v>
      </c>
      <c r="G1740" s="173">
        <v>0.93117000000000005</v>
      </c>
      <c r="H1740" s="173">
        <v>1.07687</v>
      </c>
      <c r="I1740" s="173">
        <v>0.97051773730934998</v>
      </c>
      <c r="J1740" s="282">
        <v>436377</v>
      </c>
      <c r="K1740" s="282">
        <v>963</v>
      </c>
      <c r="L1740" s="283">
        <v>435414</v>
      </c>
      <c r="M1740" s="171"/>
      <c r="N1740" s="171"/>
      <c r="O1740" s="171"/>
      <c r="P1740" s="171"/>
      <c r="Q1740" s="171"/>
      <c r="R1740" s="171"/>
      <c r="S1740" s="171"/>
      <c r="T1740" s="171"/>
      <c r="U1740" s="171"/>
      <c r="V1740" s="171"/>
      <c r="W1740" s="171"/>
      <c r="X1740" s="171"/>
      <c r="Y1740" s="171"/>
      <c r="Z1740" s="171"/>
      <c r="AA1740" s="171"/>
      <c r="AB1740" s="171"/>
    </row>
    <row r="1741" spans="1:28" ht="15.75" customHeight="1" x14ac:dyDescent="0.2">
      <c r="A1741" s="281">
        <v>611.11</v>
      </c>
      <c r="B1741" s="171" t="s">
        <v>3569</v>
      </c>
      <c r="C1741" s="171" t="s">
        <v>1918</v>
      </c>
      <c r="D1741" s="173">
        <v>1.89144602627139E-3</v>
      </c>
      <c r="E1741" s="173">
        <v>5.1280512377270701E-2</v>
      </c>
      <c r="F1741" s="173">
        <v>1.0018932359386401</v>
      </c>
      <c r="G1741" s="173">
        <v>0.90608999999999995</v>
      </c>
      <c r="H1741" s="173">
        <v>1.1078300000000001</v>
      </c>
      <c r="I1741" s="173">
        <v>0.97057725453793997</v>
      </c>
      <c r="J1741" s="282">
        <v>441188</v>
      </c>
      <c r="K1741" s="282">
        <v>518</v>
      </c>
      <c r="L1741" s="283">
        <v>440670</v>
      </c>
      <c r="M1741" s="171"/>
      <c r="N1741" s="171"/>
      <c r="O1741" s="171"/>
      <c r="P1741" s="171"/>
      <c r="Q1741" s="171"/>
      <c r="R1741" s="171"/>
      <c r="S1741" s="171"/>
      <c r="T1741" s="171"/>
      <c r="U1741" s="171"/>
      <c r="V1741" s="171"/>
      <c r="W1741" s="171"/>
      <c r="X1741" s="171"/>
      <c r="Y1741" s="171"/>
      <c r="Z1741" s="171"/>
      <c r="AA1741" s="171"/>
      <c r="AB1741" s="171"/>
    </row>
    <row r="1742" spans="1:28" ht="15.75" customHeight="1" x14ac:dyDescent="0.2">
      <c r="A1742" s="281">
        <v>249</v>
      </c>
      <c r="B1742" s="171" t="s">
        <v>3570</v>
      </c>
      <c r="C1742" s="171" t="s">
        <v>1859</v>
      </c>
      <c r="D1742" s="173">
        <v>-5.5051325310236901E-4</v>
      </c>
      <c r="E1742" s="173">
        <v>1.4928636829274901E-2</v>
      </c>
      <c r="F1742" s="173">
        <v>0.999449638251516</v>
      </c>
      <c r="G1742" s="173">
        <v>0.97062999999999999</v>
      </c>
      <c r="H1742" s="173">
        <v>1.0291300000000001</v>
      </c>
      <c r="I1742" s="173">
        <v>0.97058361737452803</v>
      </c>
      <c r="J1742" s="282">
        <v>433869</v>
      </c>
      <c r="K1742" s="282">
        <v>5971</v>
      </c>
      <c r="L1742" s="283">
        <v>427898</v>
      </c>
      <c r="M1742" s="171"/>
      <c r="N1742" s="171"/>
      <c r="O1742" s="171"/>
      <c r="P1742" s="171"/>
      <c r="Q1742" s="171"/>
      <c r="R1742" s="171"/>
      <c r="S1742" s="171"/>
      <c r="T1742" s="171"/>
      <c r="U1742" s="171"/>
      <c r="V1742" s="171"/>
      <c r="W1742" s="171"/>
      <c r="X1742" s="171"/>
      <c r="Y1742" s="171"/>
      <c r="Z1742" s="171"/>
      <c r="AA1742" s="171"/>
      <c r="AB1742" s="171"/>
    </row>
    <row r="1743" spans="1:28" ht="15.75" customHeight="1" x14ac:dyDescent="0.2">
      <c r="A1743" s="281">
        <v>792.1</v>
      </c>
      <c r="B1743" s="171" t="s">
        <v>3571</v>
      </c>
      <c r="C1743" s="171" t="s">
        <v>1914</v>
      </c>
      <c r="D1743" s="173">
        <v>-1.1369958538535599E-3</v>
      </c>
      <c r="E1743" s="173">
        <v>3.1657007383173903E-2</v>
      </c>
      <c r="F1743" s="173">
        <v>0.99886365028102497</v>
      </c>
      <c r="G1743" s="173">
        <v>0.93876999999999999</v>
      </c>
      <c r="H1743" s="173">
        <v>1.0628</v>
      </c>
      <c r="I1743" s="173">
        <v>0.97134926800499399</v>
      </c>
      <c r="J1743" s="282">
        <v>440701</v>
      </c>
      <c r="K1743" s="282">
        <v>1414</v>
      </c>
      <c r="L1743" s="283">
        <v>439287</v>
      </c>
      <c r="M1743" s="171"/>
      <c r="N1743" s="171"/>
      <c r="O1743" s="171"/>
      <c r="P1743" s="171"/>
      <c r="Q1743" s="171"/>
      <c r="R1743" s="171"/>
      <c r="S1743" s="171"/>
      <c r="T1743" s="171"/>
      <c r="U1743" s="171"/>
      <c r="V1743" s="171"/>
      <c r="W1743" s="171"/>
      <c r="X1743" s="171"/>
      <c r="Y1743" s="171"/>
      <c r="Z1743" s="171"/>
      <c r="AA1743" s="171"/>
      <c r="AB1743" s="171"/>
    </row>
    <row r="1744" spans="1:28" ht="15.75" customHeight="1" x14ac:dyDescent="0.2">
      <c r="A1744" s="281">
        <v>605</v>
      </c>
      <c r="B1744" s="171" t="s">
        <v>3572</v>
      </c>
      <c r="C1744" s="171" t="s">
        <v>1918</v>
      </c>
      <c r="D1744" s="173">
        <v>-1.4933646672955501E-4</v>
      </c>
      <c r="E1744" s="173">
        <v>4.2189143741205304E-3</v>
      </c>
      <c r="F1744" s="173">
        <v>0.99985067468340505</v>
      </c>
      <c r="G1744" s="173">
        <v>0.99161999999999995</v>
      </c>
      <c r="H1744" s="173">
        <v>1.0081500000000001</v>
      </c>
      <c r="I1744" s="173">
        <v>0.97176326104390898</v>
      </c>
      <c r="J1744" s="282">
        <v>407857</v>
      </c>
      <c r="K1744" s="282">
        <v>104174</v>
      </c>
      <c r="L1744" s="283">
        <v>303683</v>
      </c>
      <c r="M1744" s="171"/>
      <c r="N1744" s="171"/>
      <c r="O1744" s="171"/>
      <c r="P1744" s="171"/>
      <c r="Q1744" s="171"/>
      <c r="R1744" s="171"/>
      <c r="S1744" s="171"/>
      <c r="T1744" s="171"/>
      <c r="U1744" s="171"/>
      <c r="V1744" s="171"/>
      <c r="W1744" s="171"/>
      <c r="X1744" s="171"/>
      <c r="Y1744" s="171"/>
      <c r="Z1744" s="171"/>
      <c r="AA1744" s="171"/>
      <c r="AB1744" s="171"/>
    </row>
    <row r="1745" spans="1:28" ht="15.75" customHeight="1" x14ac:dyDescent="0.2">
      <c r="A1745" s="281">
        <v>627.5</v>
      </c>
      <c r="B1745" s="171" t="s">
        <v>3573</v>
      </c>
      <c r="C1745" s="171" t="s">
        <v>1918</v>
      </c>
      <c r="D1745" s="173">
        <v>-1.8437718102291699E-3</v>
      </c>
      <c r="E1745" s="173">
        <v>5.6837821747192797E-2</v>
      </c>
      <c r="F1745" s="173">
        <v>0.99815792689284799</v>
      </c>
      <c r="G1745" s="173">
        <v>0.89293</v>
      </c>
      <c r="H1745" s="173">
        <v>1.1157900000000001</v>
      </c>
      <c r="I1745" s="173">
        <v>0.97412182509523604</v>
      </c>
      <c r="J1745" s="282">
        <v>441166</v>
      </c>
      <c r="K1745" s="282">
        <v>418</v>
      </c>
      <c r="L1745" s="283">
        <v>440748</v>
      </c>
      <c r="M1745" s="171"/>
      <c r="N1745" s="171"/>
      <c r="O1745" s="171"/>
      <c r="P1745" s="171"/>
      <c r="Q1745" s="171"/>
      <c r="R1745" s="171"/>
      <c r="S1745" s="171"/>
      <c r="T1745" s="171"/>
      <c r="U1745" s="171"/>
      <c r="V1745" s="171"/>
      <c r="W1745" s="171"/>
      <c r="X1745" s="171"/>
      <c r="Y1745" s="171"/>
      <c r="Z1745" s="171"/>
      <c r="AA1745" s="171"/>
      <c r="AB1745" s="171"/>
    </row>
    <row r="1746" spans="1:28" ht="15.75" customHeight="1" x14ac:dyDescent="0.2">
      <c r="A1746" s="281">
        <v>871.4</v>
      </c>
      <c r="B1746" s="171" t="s">
        <v>3574</v>
      </c>
      <c r="C1746" s="171" t="s">
        <v>1938</v>
      </c>
      <c r="D1746" s="173">
        <v>8.2330232853963499E-4</v>
      </c>
      <c r="E1746" s="173">
        <v>2.5988404376835101E-2</v>
      </c>
      <c r="F1746" s="173">
        <v>1.0008236413349301</v>
      </c>
      <c r="G1746" s="173">
        <v>0.95111999999999997</v>
      </c>
      <c r="H1746" s="173">
        <v>1.0531200000000001</v>
      </c>
      <c r="I1746" s="173">
        <v>0.97472756131452598</v>
      </c>
      <c r="J1746" s="282">
        <v>437396</v>
      </c>
      <c r="K1746" s="282">
        <v>1944</v>
      </c>
      <c r="L1746" s="283">
        <v>435452</v>
      </c>
      <c r="M1746" s="171"/>
      <c r="N1746" s="171"/>
      <c r="O1746" s="171"/>
      <c r="P1746" s="171"/>
      <c r="Q1746" s="171"/>
      <c r="R1746" s="171"/>
      <c r="S1746" s="171"/>
      <c r="T1746" s="171"/>
      <c r="U1746" s="171"/>
      <c r="V1746" s="171"/>
      <c r="W1746" s="171"/>
      <c r="X1746" s="171"/>
      <c r="Y1746" s="171"/>
      <c r="Z1746" s="171"/>
      <c r="AA1746" s="171"/>
      <c r="AB1746" s="171"/>
    </row>
    <row r="1747" spans="1:28" ht="15.75" customHeight="1" x14ac:dyDescent="0.2">
      <c r="A1747" s="281">
        <v>792</v>
      </c>
      <c r="B1747" s="171" t="s">
        <v>3575</v>
      </c>
      <c r="C1747" s="171" t="s">
        <v>1914</v>
      </c>
      <c r="D1747" s="173">
        <v>-6.4045146165902503E-4</v>
      </c>
      <c r="E1747" s="173">
        <v>2.0417163868389699E-2</v>
      </c>
      <c r="F1747" s="173">
        <v>0.99935975358360196</v>
      </c>
      <c r="G1747" s="173">
        <v>0.96016000000000001</v>
      </c>
      <c r="H1747" s="173">
        <v>1.04016</v>
      </c>
      <c r="I1747" s="173">
        <v>0.974975831784194</v>
      </c>
      <c r="J1747" s="282">
        <v>439678</v>
      </c>
      <c r="K1747" s="282">
        <v>3755</v>
      </c>
      <c r="L1747" s="283">
        <v>435923</v>
      </c>
      <c r="M1747" s="171"/>
      <c r="N1747" s="171"/>
      <c r="O1747" s="171"/>
      <c r="P1747" s="171"/>
      <c r="Q1747" s="171"/>
      <c r="R1747" s="171"/>
      <c r="S1747" s="171"/>
      <c r="T1747" s="171"/>
      <c r="U1747" s="171"/>
      <c r="V1747" s="171"/>
      <c r="W1747" s="171"/>
      <c r="X1747" s="171"/>
      <c r="Y1747" s="171"/>
      <c r="Z1747" s="171"/>
      <c r="AA1747" s="171"/>
      <c r="AB1747" s="171"/>
    </row>
    <row r="1748" spans="1:28" ht="15.75" customHeight="1" x14ac:dyDescent="0.2">
      <c r="A1748" s="281">
        <v>756.5</v>
      </c>
      <c r="B1748" s="171" t="s">
        <v>3576</v>
      </c>
      <c r="C1748" s="171" t="s">
        <v>2247</v>
      </c>
      <c r="D1748" s="173">
        <v>-1.6503346882721401E-3</v>
      </c>
      <c r="E1748" s="173">
        <v>5.3017524586520502E-2</v>
      </c>
      <c r="F1748" s="173">
        <v>0.99835102636518502</v>
      </c>
      <c r="G1748" s="173">
        <v>0.89981999999999995</v>
      </c>
      <c r="H1748" s="173">
        <v>1.10768</v>
      </c>
      <c r="I1748" s="173">
        <v>0.975167381751602</v>
      </c>
      <c r="J1748" s="282">
        <v>440211</v>
      </c>
      <c r="K1748" s="282">
        <v>467</v>
      </c>
      <c r="L1748" s="283">
        <v>439744</v>
      </c>
      <c r="M1748" s="171"/>
      <c r="N1748" s="171"/>
      <c r="O1748" s="171"/>
      <c r="P1748" s="171"/>
      <c r="Q1748" s="171"/>
      <c r="R1748" s="171"/>
      <c r="S1748" s="171"/>
      <c r="T1748" s="171"/>
      <c r="U1748" s="171"/>
      <c r="V1748" s="171"/>
      <c r="W1748" s="171"/>
      <c r="X1748" s="171"/>
      <c r="Y1748" s="171"/>
      <c r="Z1748" s="171"/>
      <c r="AA1748" s="171"/>
      <c r="AB1748" s="171"/>
    </row>
    <row r="1749" spans="1:28" ht="15.75" customHeight="1" x14ac:dyDescent="0.2">
      <c r="A1749" s="281">
        <v>603.1</v>
      </c>
      <c r="B1749" s="171" t="s">
        <v>3577</v>
      </c>
      <c r="C1749" s="171" t="s">
        <v>1918</v>
      </c>
      <c r="D1749" s="173">
        <v>4.7808503596519399E-4</v>
      </c>
      <c r="E1749" s="173">
        <v>1.54030787508199E-2</v>
      </c>
      <c r="F1749" s="173">
        <v>1.0004781993368299</v>
      </c>
      <c r="G1749" s="173">
        <v>0.97072999999999998</v>
      </c>
      <c r="H1749" s="173">
        <v>1.0311399999999999</v>
      </c>
      <c r="I1749" s="173">
        <v>0.97523901316413397</v>
      </c>
      <c r="J1749" s="282">
        <v>436556</v>
      </c>
      <c r="K1749" s="282">
        <v>5591</v>
      </c>
      <c r="L1749" s="283">
        <v>430965</v>
      </c>
      <c r="M1749" s="171"/>
      <c r="N1749" s="171"/>
      <c r="O1749" s="171"/>
      <c r="P1749" s="171"/>
      <c r="Q1749" s="171"/>
      <c r="R1749" s="171"/>
      <c r="S1749" s="171"/>
      <c r="T1749" s="171"/>
      <c r="U1749" s="171"/>
      <c r="V1749" s="171"/>
      <c r="W1749" s="171"/>
      <c r="X1749" s="171"/>
      <c r="Y1749" s="171"/>
      <c r="Z1749" s="171"/>
      <c r="AA1749" s="171"/>
      <c r="AB1749" s="171"/>
    </row>
    <row r="1750" spans="1:28" ht="15.75" customHeight="1" x14ac:dyDescent="0.2">
      <c r="A1750" s="281">
        <v>747</v>
      </c>
      <c r="B1750" s="171" t="s">
        <v>3578</v>
      </c>
      <c r="C1750" s="171" t="s">
        <v>2247</v>
      </c>
      <c r="D1750" s="173">
        <v>5.5360272175475702E-4</v>
      </c>
      <c r="E1750" s="173">
        <v>1.7959111259091699E-2</v>
      </c>
      <c r="F1750" s="173">
        <v>1.00055375598802</v>
      </c>
      <c r="G1750" s="173">
        <v>0.96594999999999998</v>
      </c>
      <c r="H1750" s="173">
        <v>1.0364</v>
      </c>
      <c r="I1750" s="173">
        <v>0.97540852028213998</v>
      </c>
      <c r="J1750" s="282">
        <v>435139</v>
      </c>
      <c r="K1750" s="282">
        <v>4099</v>
      </c>
      <c r="L1750" s="283">
        <v>431040</v>
      </c>
      <c r="M1750" s="171"/>
      <c r="N1750" s="171"/>
      <c r="O1750" s="171"/>
      <c r="P1750" s="171"/>
      <c r="Q1750" s="171"/>
      <c r="R1750" s="171"/>
      <c r="S1750" s="171"/>
      <c r="T1750" s="171"/>
      <c r="U1750" s="171"/>
      <c r="V1750" s="171"/>
      <c r="W1750" s="171"/>
      <c r="X1750" s="171"/>
      <c r="Y1750" s="171"/>
      <c r="Z1750" s="171"/>
      <c r="AA1750" s="171"/>
      <c r="AB1750" s="171"/>
    </row>
    <row r="1751" spans="1:28" ht="15.75" customHeight="1" x14ac:dyDescent="0.2">
      <c r="A1751" s="281">
        <v>386.3</v>
      </c>
      <c r="B1751" s="171" t="s">
        <v>3579</v>
      </c>
      <c r="C1751" s="171" t="s">
        <v>1896</v>
      </c>
      <c r="D1751" s="173">
        <v>1.2554300986942701E-3</v>
      </c>
      <c r="E1751" s="173">
        <v>4.1906249020942601E-2</v>
      </c>
      <c r="F1751" s="173">
        <v>1.0012562184809499</v>
      </c>
      <c r="G1751" s="173">
        <v>0.92230000000000001</v>
      </c>
      <c r="H1751" s="173">
        <v>1.08697</v>
      </c>
      <c r="I1751" s="173">
        <v>0.97610049806385302</v>
      </c>
      <c r="J1751" s="282">
        <v>439079</v>
      </c>
      <c r="K1751" s="282">
        <v>747</v>
      </c>
      <c r="L1751" s="283">
        <v>438332</v>
      </c>
      <c r="M1751" s="171"/>
      <c r="N1751" s="171"/>
      <c r="O1751" s="171"/>
      <c r="P1751" s="171"/>
      <c r="Q1751" s="171"/>
      <c r="R1751" s="171"/>
      <c r="S1751" s="171"/>
      <c r="T1751" s="171"/>
      <c r="U1751" s="171"/>
      <c r="V1751" s="171"/>
      <c r="W1751" s="171"/>
      <c r="X1751" s="171"/>
      <c r="Y1751" s="171"/>
      <c r="Z1751" s="171"/>
      <c r="AA1751" s="171"/>
      <c r="AB1751" s="171"/>
    </row>
    <row r="1752" spans="1:28" ht="15.75" customHeight="1" x14ac:dyDescent="0.2">
      <c r="A1752" s="281">
        <v>253.5</v>
      </c>
      <c r="B1752" s="171" t="s">
        <v>3580</v>
      </c>
      <c r="C1752" s="171" t="s">
        <v>1859</v>
      </c>
      <c r="D1752" s="173">
        <v>-5.9943119049692302E-3</v>
      </c>
      <c r="E1752" s="173">
        <v>0.21624700067960301</v>
      </c>
      <c r="F1752" s="173">
        <v>0.99402361813865803</v>
      </c>
      <c r="G1752" s="173">
        <v>0.65061000000000002</v>
      </c>
      <c r="H1752" s="173">
        <v>1.5186900000000001</v>
      </c>
      <c r="I1752" s="173">
        <v>0.97788567482367705</v>
      </c>
      <c r="J1752" s="282">
        <v>442000</v>
      </c>
      <c r="K1752" s="282">
        <v>28</v>
      </c>
      <c r="L1752" s="283">
        <v>441972</v>
      </c>
      <c r="M1752" s="171"/>
      <c r="N1752" s="171"/>
      <c r="O1752" s="171"/>
      <c r="P1752" s="171"/>
      <c r="Q1752" s="171"/>
      <c r="R1752" s="171"/>
      <c r="S1752" s="171"/>
      <c r="T1752" s="171"/>
      <c r="U1752" s="171"/>
      <c r="V1752" s="171"/>
      <c r="W1752" s="171"/>
      <c r="X1752" s="171"/>
      <c r="Y1752" s="171"/>
      <c r="Z1752" s="171"/>
      <c r="AA1752" s="171"/>
      <c r="AB1752" s="171"/>
    </row>
    <row r="1753" spans="1:28" ht="15.75" customHeight="1" x14ac:dyDescent="0.2">
      <c r="A1753" s="281">
        <v>840.1</v>
      </c>
      <c r="B1753" s="171" t="s">
        <v>3581</v>
      </c>
      <c r="C1753" s="171" t="s">
        <v>1938</v>
      </c>
      <c r="D1753" s="173">
        <v>9.9691952000767101E-4</v>
      </c>
      <c r="E1753" s="173">
        <v>3.6220747792800503E-2</v>
      </c>
      <c r="F1753" s="173">
        <v>1.00099741660944</v>
      </c>
      <c r="G1753" s="173">
        <v>0.93240000000000001</v>
      </c>
      <c r="H1753" s="173">
        <v>1.07464</v>
      </c>
      <c r="I1753" s="173">
        <v>0.97804224580178201</v>
      </c>
      <c r="J1753" s="282">
        <v>439670</v>
      </c>
      <c r="K1753" s="282">
        <v>1000</v>
      </c>
      <c r="L1753" s="283">
        <v>438670</v>
      </c>
      <c r="M1753" s="171"/>
      <c r="N1753" s="171"/>
      <c r="O1753" s="171"/>
      <c r="P1753" s="171"/>
      <c r="Q1753" s="171"/>
      <c r="R1753" s="171"/>
      <c r="S1753" s="171"/>
      <c r="T1753" s="171"/>
      <c r="U1753" s="171"/>
      <c r="V1753" s="171"/>
      <c r="W1753" s="171"/>
      <c r="X1753" s="171"/>
      <c r="Y1753" s="171"/>
      <c r="Z1753" s="171"/>
      <c r="AA1753" s="171"/>
      <c r="AB1753" s="171"/>
    </row>
    <row r="1754" spans="1:28" ht="15.75" customHeight="1" x14ac:dyDescent="0.2">
      <c r="A1754" s="281">
        <v>289.3</v>
      </c>
      <c r="B1754" s="171" t="s">
        <v>3582</v>
      </c>
      <c r="C1754" s="171" t="s">
        <v>1852</v>
      </c>
      <c r="D1754" s="173">
        <v>-1.8437821043331699E-3</v>
      </c>
      <c r="E1754" s="173">
        <v>7.0642415376971898E-2</v>
      </c>
      <c r="F1754" s="173">
        <v>0.99815791661770603</v>
      </c>
      <c r="G1754" s="173">
        <v>0.86909000000000003</v>
      </c>
      <c r="H1754" s="173">
        <v>1.14639</v>
      </c>
      <c r="I1754" s="173">
        <v>0.97917740698967703</v>
      </c>
      <c r="J1754" s="282">
        <v>440669</v>
      </c>
      <c r="K1754" s="282">
        <v>262</v>
      </c>
      <c r="L1754" s="283">
        <v>440407</v>
      </c>
      <c r="M1754" s="171"/>
      <c r="N1754" s="171"/>
      <c r="O1754" s="171"/>
      <c r="P1754" s="171"/>
      <c r="Q1754" s="171"/>
      <c r="R1754" s="171"/>
      <c r="S1754" s="171"/>
      <c r="T1754" s="171"/>
      <c r="U1754" s="171"/>
      <c r="V1754" s="171"/>
      <c r="W1754" s="171"/>
      <c r="X1754" s="171"/>
      <c r="Y1754" s="171"/>
      <c r="Z1754" s="171"/>
      <c r="AA1754" s="171"/>
      <c r="AB1754" s="171"/>
    </row>
    <row r="1755" spans="1:28" ht="15.75" customHeight="1" x14ac:dyDescent="0.2">
      <c r="A1755" s="281">
        <v>394.2</v>
      </c>
      <c r="B1755" s="171" t="s">
        <v>3583</v>
      </c>
      <c r="C1755" s="171" t="s">
        <v>1831</v>
      </c>
      <c r="D1755" s="173">
        <v>-9.1597043187895599E-4</v>
      </c>
      <c r="E1755" s="173">
        <v>3.7951625943209097E-2</v>
      </c>
      <c r="F1755" s="173">
        <v>0.99908444894098303</v>
      </c>
      <c r="G1755" s="173">
        <v>0.92745999999999995</v>
      </c>
      <c r="H1755" s="173">
        <v>1.0762400000000001</v>
      </c>
      <c r="I1755" s="173">
        <v>0.98074475860999399</v>
      </c>
      <c r="J1755" s="282">
        <v>440486</v>
      </c>
      <c r="K1755" s="282">
        <v>910</v>
      </c>
      <c r="L1755" s="283">
        <v>439576</v>
      </c>
      <c r="M1755" s="171"/>
      <c r="N1755" s="171"/>
      <c r="O1755" s="171"/>
      <c r="P1755" s="171"/>
      <c r="Q1755" s="171"/>
      <c r="R1755" s="171"/>
      <c r="S1755" s="171"/>
      <c r="T1755" s="171"/>
      <c r="U1755" s="171"/>
      <c r="V1755" s="171"/>
      <c r="W1755" s="171"/>
      <c r="X1755" s="171"/>
      <c r="Y1755" s="171"/>
      <c r="Z1755" s="171"/>
      <c r="AA1755" s="171"/>
      <c r="AB1755" s="171"/>
    </row>
    <row r="1756" spans="1:28" ht="15.75" customHeight="1" x14ac:dyDescent="0.2">
      <c r="A1756" s="281">
        <v>244.3</v>
      </c>
      <c r="B1756" s="171" t="s">
        <v>3584</v>
      </c>
      <c r="C1756" s="171" t="s">
        <v>1859</v>
      </c>
      <c r="D1756" s="173">
        <v>-2.7719596980502201E-3</v>
      </c>
      <c r="E1756" s="173">
        <v>0.117226784744888</v>
      </c>
      <c r="F1756" s="173">
        <v>0.99723187863484597</v>
      </c>
      <c r="G1756" s="173">
        <v>0.79252</v>
      </c>
      <c r="H1756" s="173">
        <v>1.25482</v>
      </c>
      <c r="I1756" s="173">
        <v>0.98113487664214105</v>
      </c>
      <c r="J1756" s="282">
        <v>441910</v>
      </c>
      <c r="K1756" s="282">
        <v>95</v>
      </c>
      <c r="L1756" s="283">
        <v>441815</v>
      </c>
      <c r="M1756" s="171"/>
      <c r="N1756" s="171"/>
      <c r="O1756" s="171"/>
      <c r="P1756" s="171"/>
      <c r="Q1756" s="171"/>
      <c r="R1756" s="171"/>
      <c r="S1756" s="171"/>
      <c r="T1756" s="171"/>
      <c r="U1756" s="171"/>
      <c r="V1756" s="171"/>
      <c r="W1756" s="171"/>
      <c r="X1756" s="171"/>
      <c r="Y1756" s="171"/>
      <c r="Z1756" s="171"/>
      <c r="AA1756" s="171"/>
      <c r="AB1756" s="171"/>
    </row>
    <row r="1757" spans="1:28" ht="15.75" customHeight="1" x14ac:dyDescent="0.2">
      <c r="A1757" s="281">
        <v>624</v>
      </c>
      <c r="B1757" s="171" t="s">
        <v>3585</v>
      </c>
      <c r="C1757" s="171" t="s">
        <v>1918</v>
      </c>
      <c r="D1757" s="173">
        <v>-1.2625009780223601E-3</v>
      </c>
      <c r="E1757" s="173">
        <v>5.42165286191904E-2</v>
      </c>
      <c r="F1757" s="173">
        <v>0.99873829564105798</v>
      </c>
      <c r="G1757" s="173">
        <v>0.89805000000000001</v>
      </c>
      <c r="H1757" s="173">
        <v>1.1107100000000001</v>
      </c>
      <c r="I1757" s="173">
        <v>0.98142191995930805</v>
      </c>
      <c r="J1757" s="282">
        <v>440676</v>
      </c>
      <c r="K1757" s="282">
        <v>460</v>
      </c>
      <c r="L1757" s="283">
        <v>440216</v>
      </c>
      <c r="M1757" s="171"/>
      <c r="N1757" s="171"/>
      <c r="O1757" s="171"/>
      <c r="P1757" s="171"/>
      <c r="Q1757" s="171"/>
      <c r="R1757" s="171"/>
      <c r="S1757" s="171"/>
      <c r="T1757" s="171"/>
      <c r="U1757" s="171"/>
      <c r="V1757" s="171"/>
      <c r="W1757" s="171"/>
      <c r="X1757" s="171"/>
      <c r="Y1757" s="171"/>
      <c r="Z1757" s="171"/>
      <c r="AA1757" s="171"/>
      <c r="AB1757" s="171"/>
    </row>
    <row r="1758" spans="1:28" ht="15.75" customHeight="1" x14ac:dyDescent="0.2">
      <c r="A1758" s="281">
        <v>696.2</v>
      </c>
      <c r="B1758" s="171" t="s">
        <v>3586</v>
      </c>
      <c r="C1758" s="171" t="s">
        <v>1855</v>
      </c>
      <c r="D1758" s="173">
        <v>-1.85430299114465E-3</v>
      </c>
      <c r="E1758" s="173">
        <v>8.0636558463231603E-2</v>
      </c>
      <c r="F1758" s="173">
        <v>0.99814741516648797</v>
      </c>
      <c r="G1758" s="173">
        <v>0.85223000000000004</v>
      </c>
      <c r="H1758" s="173">
        <v>1.1690499999999999</v>
      </c>
      <c r="I1758" s="173">
        <v>0.98165361506716298</v>
      </c>
      <c r="J1758" s="282">
        <v>441667</v>
      </c>
      <c r="K1758" s="282">
        <v>202</v>
      </c>
      <c r="L1758" s="283">
        <v>441465</v>
      </c>
      <c r="M1758" s="171"/>
      <c r="N1758" s="171"/>
      <c r="O1758" s="171"/>
      <c r="P1758" s="171"/>
      <c r="Q1758" s="171"/>
      <c r="R1758" s="171"/>
      <c r="S1758" s="171"/>
      <c r="T1758" s="171"/>
      <c r="U1758" s="171"/>
      <c r="V1758" s="171"/>
      <c r="W1758" s="171"/>
      <c r="X1758" s="171"/>
      <c r="Y1758" s="171"/>
      <c r="Z1758" s="171"/>
      <c r="AA1758" s="171"/>
      <c r="AB1758" s="171"/>
    </row>
    <row r="1759" spans="1:28" ht="15.75" customHeight="1" x14ac:dyDescent="0.2">
      <c r="A1759" s="281">
        <v>287.2</v>
      </c>
      <c r="B1759" s="171" t="s">
        <v>3587</v>
      </c>
      <c r="C1759" s="171" t="s">
        <v>1852</v>
      </c>
      <c r="D1759" s="173">
        <v>-2.6573033587358099E-3</v>
      </c>
      <c r="E1759" s="173">
        <v>0.119830807430131</v>
      </c>
      <c r="F1759" s="173">
        <v>0.99734622414659202</v>
      </c>
      <c r="G1759" s="173">
        <v>0.78857999999999995</v>
      </c>
      <c r="H1759" s="173">
        <v>1.26139</v>
      </c>
      <c r="I1759" s="173">
        <v>0.98230799231509203</v>
      </c>
      <c r="J1759" s="282">
        <v>441736</v>
      </c>
      <c r="K1759" s="282">
        <v>91</v>
      </c>
      <c r="L1759" s="283">
        <v>441645</v>
      </c>
      <c r="M1759" s="171"/>
      <c r="N1759" s="171"/>
      <c r="O1759" s="171"/>
      <c r="P1759" s="171"/>
      <c r="Q1759" s="171"/>
      <c r="R1759" s="171"/>
      <c r="S1759" s="171"/>
      <c r="T1759" s="171"/>
      <c r="U1759" s="171"/>
      <c r="V1759" s="171"/>
      <c r="W1759" s="171"/>
      <c r="X1759" s="171"/>
      <c r="Y1759" s="171"/>
      <c r="Z1759" s="171"/>
      <c r="AA1759" s="171"/>
      <c r="AB1759" s="171"/>
    </row>
    <row r="1760" spans="1:28" ht="15.75" customHeight="1" x14ac:dyDescent="0.2">
      <c r="A1760" s="281">
        <v>743.9</v>
      </c>
      <c r="B1760" s="171" t="s">
        <v>3588</v>
      </c>
      <c r="C1760" s="171" t="s">
        <v>1902</v>
      </c>
      <c r="D1760" s="173">
        <v>1.9251336768642699E-4</v>
      </c>
      <c r="E1760" s="173">
        <v>9.1362098147229499E-3</v>
      </c>
      <c r="F1760" s="173">
        <v>1.0001925318995699</v>
      </c>
      <c r="G1760" s="173">
        <v>0.98243999999999998</v>
      </c>
      <c r="H1760" s="173">
        <v>1.0182599999999999</v>
      </c>
      <c r="I1760" s="173">
        <v>0.98318864377382198</v>
      </c>
      <c r="J1760" s="282">
        <v>427405</v>
      </c>
      <c r="K1760" s="282">
        <v>17109</v>
      </c>
      <c r="L1760" s="283">
        <v>410296</v>
      </c>
      <c r="M1760" s="171"/>
      <c r="N1760" s="171"/>
      <c r="O1760" s="171"/>
      <c r="P1760" s="171"/>
      <c r="Q1760" s="171"/>
      <c r="R1760" s="171"/>
      <c r="S1760" s="171"/>
      <c r="T1760" s="171"/>
      <c r="U1760" s="171"/>
      <c r="V1760" s="171"/>
      <c r="W1760" s="171"/>
      <c r="X1760" s="171"/>
      <c r="Y1760" s="171"/>
      <c r="Z1760" s="171"/>
      <c r="AA1760" s="171"/>
      <c r="AB1760" s="171"/>
    </row>
    <row r="1761" spans="1:28" ht="15.75" customHeight="1" x14ac:dyDescent="0.2">
      <c r="A1761" s="281">
        <v>709.3</v>
      </c>
      <c r="B1761" s="171" t="s">
        <v>3589</v>
      </c>
      <c r="C1761" s="171" t="s">
        <v>1855</v>
      </c>
      <c r="D1761" s="173">
        <v>-1.20425548135359E-3</v>
      </c>
      <c r="E1761" s="173">
        <v>6.4694619268529097E-2</v>
      </c>
      <c r="F1761" s="173">
        <v>0.99879646934329103</v>
      </c>
      <c r="G1761" s="173">
        <v>0.87985000000000002</v>
      </c>
      <c r="H1761" s="173">
        <v>1.1338299999999999</v>
      </c>
      <c r="I1761" s="173">
        <v>0.98514866645183596</v>
      </c>
      <c r="J1761" s="282">
        <v>441746</v>
      </c>
      <c r="K1761" s="282">
        <v>314</v>
      </c>
      <c r="L1761" s="283">
        <v>441432</v>
      </c>
      <c r="M1761" s="171"/>
      <c r="N1761" s="171"/>
      <c r="O1761" s="171"/>
      <c r="P1761" s="171"/>
      <c r="Q1761" s="171"/>
      <c r="R1761" s="171"/>
      <c r="S1761" s="171"/>
      <c r="T1761" s="171"/>
      <c r="U1761" s="171"/>
      <c r="V1761" s="171"/>
      <c r="W1761" s="171"/>
      <c r="X1761" s="171"/>
      <c r="Y1761" s="171"/>
      <c r="Z1761" s="171"/>
      <c r="AA1761" s="171"/>
      <c r="AB1761" s="171"/>
    </row>
    <row r="1762" spans="1:28" ht="15.75" customHeight="1" x14ac:dyDescent="0.2">
      <c r="A1762" s="281">
        <v>613.79999999999995</v>
      </c>
      <c r="B1762" s="171" t="s">
        <v>3590</v>
      </c>
      <c r="C1762" s="171" t="s">
        <v>1918</v>
      </c>
      <c r="D1762" s="173">
        <v>-6.6101511343271302E-4</v>
      </c>
      <c r="E1762" s="173">
        <v>3.79206013234656E-2</v>
      </c>
      <c r="F1762" s="173">
        <v>0.999339203308928</v>
      </c>
      <c r="G1762" s="173">
        <v>0.92776000000000003</v>
      </c>
      <c r="H1762" s="173">
        <v>1.0764400000000001</v>
      </c>
      <c r="I1762" s="173">
        <v>0.986092334341788</v>
      </c>
      <c r="J1762" s="282">
        <v>439477</v>
      </c>
      <c r="K1762" s="282">
        <v>947</v>
      </c>
      <c r="L1762" s="283">
        <v>438530</v>
      </c>
      <c r="M1762" s="171"/>
      <c r="N1762" s="171"/>
      <c r="O1762" s="171"/>
      <c r="P1762" s="171"/>
      <c r="Q1762" s="171"/>
      <c r="R1762" s="171"/>
      <c r="S1762" s="171"/>
      <c r="T1762" s="171"/>
      <c r="U1762" s="171"/>
      <c r="V1762" s="171"/>
      <c r="W1762" s="171"/>
      <c r="X1762" s="171"/>
      <c r="Y1762" s="171"/>
      <c r="Z1762" s="171"/>
      <c r="AA1762" s="171"/>
      <c r="AB1762" s="171"/>
    </row>
    <row r="1763" spans="1:28" ht="15.75" customHeight="1" x14ac:dyDescent="0.2">
      <c r="A1763" s="281">
        <v>270.11</v>
      </c>
      <c r="B1763" s="171" t="s">
        <v>3591</v>
      </c>
      <c r="C1763" s="171" t="s">
        <v>1859</v>
      </c>
      <c r="D1763" s="173">
        <v>-1.43984536217422E-3</v>
      </c>
      <c r="E1763" s="173">
        <v>8.6745066812702706E-2</v>
      </c>
      <c r="F1763" s="173">
        <v>0.998561190717835</v>
      </c>
      <c r="G1763" s="173">
        <v>0.84243000000000001</v>
      </c>
      <c r="H1763" s="173">
        <v>1.1836199999999999</v>
      </c>
      <c r="I1763" s="173">
        <v>0.98675685343435704</v>
      </c>
      <c r="J1763" s="282">
        <v>441751</v>
      </c>
      <c r="K1763" s="282">
        <v>174</v>
      </c>
      <c r="L1763" s="283">
        <v>441577</v>
      </c>
      <c r="M1763" s="171"/>
      <c r="N1763" s="171"/>
      <c r="O1763" s="171"/>
      <c r="P1763" s="171"/>
      <c r="Q1763" s="171"/>
      <c r="R1763" s="171"/>
      <c r="S1763" s="171"/>
      <c r="T1763" s="171"/>
      <c r="U1763" s="171"/>
      <c r="V1763" s="171"/>
      <c r="W1763" s="171"/>
      <c r="X1763" s="171"/>
      <c r="Y1763" s="171"/>
      <c r="Z1763" s="171"/>
      <c r="AA1763" s="171"/>
      <c r="AB1763" s="171"/>
    </row>
    <row r="1764" spans="1:28" ht="15.75" customHeight="1" x14ac:dyDescent="0.2">
      <c r="A1764" s="281">
        <v>609.1</v>
      </c>
      <c r="B1764" s="171" t="s">
        <v>3592</v>
      </c>
      <c r="C1764" s="171" t="s">
        <v>1918</v>
      </c>
      <c r="D1764" s="173">
        <v>-4.21514943247541E-4</v>
      </c>
      <c r="E1764" s="173">
        <v>4.0590606465132101E-2</v>
      </c>
      <c r="F1764" s="173">
        <v>0.99957857388169502</v>
      </c>
      <c r="G1764" s="173">
        <v>0.92313999999999996</v>
      </c>
      <c r="H1764" s="173">
        <v>1.0823499999999999</v>
      </c>
      <c r="I1764" s="173">
        <v>0.99171448150140196</v>
      </c>
      <c r="J1764" s="282">
        <v>440877</v>
      </c>
      <c r="K1764" s="282">
        <v>813</v>
      </c>
      <c r="L1764" s="283">
        <v>440064</v>
      </c>
      <c r="M1764" s="171"/>
      <c r="N1764" s="171"/>
      <c r="O1764" s="171"/>
      <c r="P1764" s="171"/>
      <c r="Q1764" s="171"/>
      <c r="R1764" s="171"/>
      <c r="S1764" s="171"/>
      <c r="T1764" s="171"/>
      <c r="U1764" s="171"/>
      <c r="V1764" s="171"/>
      <c r="W1764" s="171"/>
      <c r="X1764" s="171"/>
      <c r="Y1764" s="171"/>
      <c r="Z1764" s="171"/>
      <c r="AA1764" s="171"/>
      <c r="AB1764" s="171"/>
    </row>
    <row r="1765" spans="1:28" ht="15.75" customHeight="1" x14ac:dyDescent="0.2">
      <c r="A1765" s="281">
        <v>389.3</v>
      </c>
      <c r="B1765" s="171" t="s">
        <v>3593</v>
      </c>
      <c r="C1765" s="171" t="s">
        <v>1896</v>
      </c>
      <c r="D1765" s="173">
        <v>2.3288618360212701E-4</v>
      </c>
      <c r="E1765" s="173">
        <v>2.5753582139969401E-2</v>
      </c>
      <c r="F1765" s="173">
        <v>1.00023291330369</v>
      </c>
      <c r="G1765" s="173">
        <v>0.95099999999999996</v>
      </c>
      <c r="H1765" s="173">
        <v>1.05202</v>
      </c>
      <c r="I1765" s="173">
        <v>0.99278493543657798</v>
      </c>
      <c r="J1765" s="282">
        <v>438157</v>
      </c>
      <c r="K1765" s="282">
        <v>1978</v>
      </c>
      <c r="L1765" s="283">
        <v>436179</v>
      </c>
      <c r="M1765" s="171"/>
      <c r="N1765" s="171"/>
      <c r="O1765" s="171"/>
      <c r="P1765" s="171"/>
      <c r="Q1765" s="171"/>
      <c r="R1765" s="171"/>
      <c r="S1765" s="171"/>
      <c r="T1765" s="171"/>
      <c r="U1765" s="171"/>
      <c r="V1765" s="171"/>
      <c r="W1765" s="171"/>
      <c r="X1765" s="171"/>
      <c r="Y1765" s="171"/>
      <c r="Z1765" s="171"/>
      <c r="AA1765" s="171"/>
      <c r="AB1765" s="171"/>
    </row>
    <row r="1766" spans="1:28" ht="15.75" customHeight="1" x14ac:dyDescent="0.2">
      <c r="A1766" s="281">
        <v>446.6</v>
      </c>
      <c r="B1766" s="171" t="s">
        <v>3594</v>
      </c>
      <c r="C1766" s="171" t="s">
        <v>1831</v>
      </c>
      <c r="D1766" s="173">
        <v>9.7581276287739098E-4</v>
      </c>
      <c r="E1766" s="173">
        <v>0.109019640707762</v>
      </c>
      <c r="F1766" s="173">
        <v>1.00097628902305</v>
      </c>
      <c r="G1766" s="173">
        <v>0.80840000000000001</v>
      </c>
      <c r="H1766" s="173">
        <v>1.23943</v>
      </c>
      <c r="I1766" s="173">
        <v>0.99285839196951398</v>
      </c>
      <c r="J1766" s="282">
        <v>441927</v>
      </c>
      <c r="K1766" s="282">
        <v>110</v>
      </c>
      <c r="L1766" s="283">
        <v>441817</v>
      </c>
      <c r="M1766" s="171"/>
      <c r="N1766" s="171"/>
      <c r="O1766" s="171"/>
      <c r="P1766" s="171"/>
      <c r="Q1766" s="171"/>
      <c r="R1766" s="171"/>
      <c r="S1766" s="171"/>
      <c r="T1766" s="171"/>
      <c r="U1766" s="171"/>
      <c r="V1766" s="171"/>
      <c r="W1766" s="171"/>
      <c r="X1766" s="171"/>
      <c r="Y1766" s="171"/>
      <c r="Z1766" s="171"/>
      <c r="AA1766" s="171"/>
      <c r="AB1766" s="171"/>
    </row>
    <row r="1767" spans="1:28" ht="15.75" customHeight="1" x14ac:dyDescent="0.2">
      <c r="A1767" s="281">
        <v>771</v>
      </c>
      <c r="B1767" s="171" t="s">
        <v>3595</v>
      </c>
      <c r="C1767" s="171" t="s">
        <v>1914</v>
      </c>
      <c r="D1767" s="173">
        <v>-2.60402733385727E-4</v>
      </c>
      <c r="E1767" s="173">
        <v>3.21113909329915E-2</v>
      </c>
      <c r="F1767" s="173">
        <v>0.99973963116846298</v>
      </c>
      <c r="G1767" s="173">
        <v>0.93876000000000004</v>
      </c>
      <c r="H1767" s="173">
        <v>1.0646800000000001</v>
      </c>
      <c r="I1767" s="173">
        <v>0.99352974015408402</v>
      </c>
      <c r="J1767" s="282">
        <v>436697</v>
      </c>
      <c r="K1767" s="282">
        <v>1275</v>
      </c>
      <c r="L1767" s="283">
        <v>435422</v>
      </c>
      <c r="M1767" s="171"/>
      <c r="N1767" s="171"/>
      <c r="O1767" s="171"/>
      <c r="P1767" s="171"/>
      <c r="Q1767" s="171"/>
      <c r="R1767" s="171"/>
      <c r="S1767" s="171"/>
      <c r="T1767" s="171"/>
      <c r="U1767" s="171"/>
      <c r="V1767" s="171"/>
      <c r="W1767" s="171"/>
      <c r="X1767" s="171"/>
      <c r="Y1767" s="171"/>
      <c r="Z1767" s="171"/>
      <c r="AA1767" s="171"/>
      <c r="AB1767" s="171"/>
    </row>
    <row r="1768" spans="1:28" ht="15.75" customHeight="1" x14ac:dyDescent="0.2">
      <c r="A1768" s="281">
        <v>528.12</v>
      </c>
      <c r="B1768" s="171" t="s">
        <v>3596</v>
      </c>
      <c r="C1768" s="171" t="s">
        <v>1849</v>
      </c>
      <c r="D1768" s="173">
        <v>-3.5276942828734999E-4</v>
      </c>
      <c r="E1768" s="173">
        <v>4.61279602214687E-2</v>
      </c>
      <c r="F1768" s="173">
        <v>0.99964729278753095</v>
      </c>
      <c r="G1768" s="173">
        <v>0.91322999999999999</v>
      </c>
      <c r="H1768" s="173">
        <v>1.0942400000000001</v>
      </c>
      <c r="I1768" s="173">
        <v>0.99389813606869903</v>
      </c>
      <c r="J1768" s="282">
        <v>439224</v>
      </c>
      <c r="K1768" s="282">
        <v>618</v>
      </c>
      <c r="L1768" s="283">
        <v>438606</v>
      </c>
      <c r="M1768" s="171"/>
      <c r="N1768" s="171"/>
      <c r="O1768" s="171"/>
      <c r="P1768" s="171"/>
      <c r="Q1768" s="171"/>
      <c r="R1768" s="171"/>
      <c r="S1768" s="171"/>
      <c r="T1768" s="171"/>
      <c r="U1768" s="171"/>
      <c r="V1768" s="171"/>
      <c r="W1768" s="171"/>
      <c r="X1768" s="171"/>
      <c r="Y1768" s="171"/>
      <c r="Z1768" s="171"/>
      <c r="AA1768" s="171"/>
      <c r="AB1768" s="171"/>
    </row>
    <row r="1769" spans="1:28" ht="15.75" customHeight="1" x14ac:dyDescent="0.2">
      <c r="A1769" s="281">
        <v>647</v>
      </c>
      <c r="B1769" s="171" t="s">
        <v>3597</v>
      </c>
      <c r="C1769" s="171" t="s">
        <v>2615</v>
      </c>
      <c r="D1769" s="173">
        <v>-9.9008364986749196E-4</v>
      </c>
      <c r="E1769" s="173">
        <v>0.142629658556575</v>
      </c>
      <c r="F1769" s="173">
        <v>0.99901040632123195</v>
      </c>
      <c r="G1769" s="173">
        <v>0.75536999999999999</v>
      </c>
      <c r="H1769" s="173">
        <v>1.3212299999999999</v>
      </c>
      <c r="I1769" s="173">
        <v>0.99446141761918805</v>
      </c>
      <c r="J1769" s="282">
        <v>441837</v>
      </c>
      <c r="K1769" s="282">
        <v>66</v>
      </c>
      <c r="L1769" s="283">
        <v>441771</v>
      </c>
      <c r="M1769" s="171"/>
      <c r="N1769" s="171"/>
      <c r="O1769" s="171"/>
      <c r="P1769" s="171"/>
      <c r="Q1769" s="171"/>
      <c r="R1769" s="171"/>
      <c r="S1769" s="171"/>
      <c r="T1769" s="171"/>
      <c r="U1769" s="171"/>
      <c r="V1769" s="171"/>
      <c r="W1769" s="171"/>
      <c r="X1769" s="171"/>
      <c r="Y1769" s="171"/>
      <c r="Z1769" s="171"/>
      <c r="AA1769" s="171"/>
      <c r="AB1769" s="171"/>
    </row>
    <row r="1770" spans="1:28" ht="15.75" customHeight="1" x14ac:dyDescent="0.2">
      <c r="A1770" s="281">
        <v>742.9</v>
      </c>
      <c r="B1770" s="171" t="s">
        <v>3598</v>
      </c>
      <c r="C1770" s="171" t="s">
        <v>1902</v>
      </c>
      <c r="D1770" s="173">
        <v>-6.9276850927260897E-5</v>
      </c>
      <c r="E1770" s="173">
        <v>1.35610521417682E-2</v>
      </c>
      <c r="F1770" s="173">
        <v>0.99993072554865803</v>
      </c>
      <c r="G1770" s="173">
        <v>0.97370000000000001</v>
      </c>
      <c r="H1770" s="173">
        <v>1.0268600000000001</v>
      </c>
      <c r="I1770" s="173">
        <v>0.99592401173734202</v>
      </c>
      <c r="J1770" s="282">
        <v>428542</v>
      </c>
      <c r="K1770" s="282">
        <v>7314</v>
      </c>
      <c r="L1770" s="283">
        <v>421228</v>
      </c>
      <c r="M1770" s="171"/>
      <c r="N1770" s="171"/>
      <c r="O1770" s="171"/>
      <c r="P1770" s="171"/>
      <c r="Q1770" s="171"/>
      <c r="R1770" s="171"/>
      <c r="S1770" s="171"/>
      <c r="T1770" s="171"/>
      <c r="U1770" s="171"/>
      <c r="V1770" s="171"/>
      <c r="W1770" s="171"/>
      <c r="X1770" s="171"/>
      <c r="Y1770" s="171"/>
      <c r="Z1770" s="171"/>
      <c r="AA1770" s="171"/>
      <c r="AB1770" s="171"/>
    </row>
    <row r="1771" spans="1:28" ht="15.75" customHeight="1" x14ac:dyDescent="0.2">
      <c r="A1771" s="281">
        <v>270.33</v>
      </c>
      <c r="B1771" s="171" t="s">
        <v>3599</v>
      </c>
      <c r="C1771" s="171" t="s">
        <v>1859</v>
      </c>
      <c r="D1771" s="173">
        <v>-2.3939919838729301E-4</v>
      </c>
      <c r="E1771" s="173">
        <v>5.9361922814308E-2</v>
      </c>
      <c r="F1771" s="173">
        <v>0.99976062945531396</v>
      </c>
      <c r="G1771" s="173">
        <v>0.88995000000000002</v>
      </c>
      <c r="H1771" s="173">
        <v>1.1231199999999999</v>
      </c>
      <c r="I1771" s="173">
        <v>0.99678224024033502</v>
      </c>
      <c r="J1771" s="282">
        <v>441720</v>
      </c>
      <c r="K1771" s="282">
        <v>372</v>
      </c>
      <c r="L1771" s="283">
        <v>441348</v>
      </c>
      <c r="M1771" s="171"/>
      <c r="N1771" s="171"/>
      <c r="O1771" s="171"/>
      <c r="P1771" s="171"/>
      <c r="Q1771" s="171"/>
      <c r="R1771" s="171"/>
      <c r="S1771" s="171"/>
      <c r="T1771" s="171"/>
      <c r="U1771" s="171"/>
      <c r="V1771" s="171"/>
      <c r="W1771" s="171"/>
      <c r="X1771" s="171"/>
      <c r="Y1771" s="171"/>
      <c r="Z1771" s="171"/>
      <c r="AA1771" s="171"/>
      <c r="AB1771" s="171"/>
    </row>
    <row r="1772" spans="1:28" ht="15.75" customHeight="1" x14ac:dyDescent="0.2">
      <c r="A1772" s="281">
        <v>513.32000000000005</v>
      </c>
      <c r="B1772" s="171" t="s">
        <v>3600</v>
      </c>
      <c r="C1772" s="171" t="s">
        <v>1818</v>
      </c>
      <c r="D1772" s="173">
        <v>1.9543392651350899E-4</v>
      </c>
      <c r="E1772" s="173">
        <v>5.1417169704701497E-2</v>
      </c>
      <c r="F1772" s="173">
        <v>1.0001954530249699</v>
      </c>
      <c r="G1772" s="173">
        <v>0.90430999999999995</v>
      </c>
      <c r="H1772" s="173">
        <v>1.10625</v>
      </c>
      <c r="I1772" s="173">
        <v>0.99696729053638899</v>
      </c>
      <c r="J1772" s="282">
        <v>439893</v>
      </c>
      <c r="K1772" s="282">
        <v>494</v>
      </c>
      <c r="L1772" s="283">
        <v>439399</v>
      </c>
      <c r="M1772" s="171"/>
      <c r="N1772" s="171"/>
      <c r="O1772" s="171"/>
      <c r="P1772" s="171"/>
      <c r="Q1772" s="171"/>
      <c r="R1772" s="171"/>
      <c r="S1772" s="171"/>
      <c r="T1772" s="171"/>
      <c r="U1772" s="171"/>
      <c r="V1772" s="171"/>
      <c r="W1772" s="171"/>
      <c r="X1772" s="171"/>
      <c r="Y1772" s="171"/>
      <c r="Z1772" s="171"/>
      <c r="AA1772" s="171"/>
      <c r="AB1772" s="171"/>
    </row>
    <row r="1773" spans="1:28" ht="15.75" customHeight="1" x14ac:dyDescent="0.2">
      <c r="A1773" s="281">
        <v>479</v>
      </c>
      <c r="B1773" s="171" t="s">
        <v>3601</v>
      </c>
      <c r="C1773" s="171" t="s">
        <v>1818</v>
      </c>
      <c r="D1773" s="173">
        <v>2.19217443626023E-5</v>
      </c>
      <c r="E1773" s="173">
        <v>9.5462821720819404E-3</v>
      </c>
      <c r="F1773" s="173">
        <v>1.00002192198465</v>
      </c>
      <c r="G1773" s="173">
        <v>0.98148000000000002</v>
      </c>
      <c r="H1773" s="173">
        <v>1.01891</v>
      </c>
      <c r="I1773" s="173">
        <v>0.99816776775660199</v>
      </c>
      <c r="J1773" s="282">
        <v>410982</v>
      </c>
      <c r="K1773" s="282">
        <v>14968</v>
      </c>
      <c r="L1773" s="283">
        <v>396014</v>
      </c>
      <c r="M1773" s="171"/>
      <c r="N1773" s="171"/>
      <c r="O1773" s="171"/>
      <c r="P1773" s="171"/>
      <c r="Q1773" s="171"/>
      <c r="R1773" s="171"/>
      <c r="S1773" s="171"/>
      <c r="T1773" s="171"/>
      <c r="U1773" s="171"/>
      <c r="V1773" s="171"/>
      <c r="W1773" s="171"/>
      <c r="X1773" s="171"/>
      <c r="Y1773" s="171"/>
      <c r="Z1773" s="171"/>
      <c r="AA1773" s="171"/>
      <c r="AB1773" s="171"/>
    </row>
    <row r="1774" spans="1:28" ht="15.75" customHeight="1" x14ac:dyDescent="0.2">
      <c r="A1774" s="284">
        <v>292.12</v>
      </c>
      <c r="B1774" s="175" t="s">
        <v>3602</v>
      </c>
      <c r="C1774" s="175" t="s">
        <v>1816</v>
      </c>
      <c r="D1774" s="177">
        <v>-4.8993024979525098E-5</v>
      </c>
      <c r="E1774" s="177">
        <v>4.6426411936906699E-2</v>
      </c>
      <c r="F1774" s="177">
        <v>0.99995100817515903</v>
      </c>
      <c r="G1774" s="177">
        <v>0.91298000000000001</v>
      </c>
      <c r="H1774" s="177">
        <v>1.09521</v>
      </c>
      <c r="I1774" s="177">
        <v>0.999158005770166</v>
      </c>
      <c r="J1774" s="285">
        <v>441223</v>
      </c>
      <c r="K1774" s="285">
        <v>610</v>
      </c>
      <c r="L1774" s="286">
        <v>440613</v>
      </c>
      <c r="M1774" s="171"/>
      <c r="N1774" s="171"/>
      <c r="O1774" s="171"/>
      <c r="P1774" s="171"/>
      <c r="Q1774" s="171"/>
      <c r="R1774" s="171"/>
      <c r="S1774" s="171"/>
      <c r="T1774" s="171"/>
      <c r="U1774" s="171"/>
      <c r="V1774" s="171"/>
      <c r="W1774" s="171"/>
      <c r="X1774" s="171"/>
      <c r="Y1774" s="171"/>
      <c r="Z1774" s="171"/>
      <c r="AA1774" s="171"/>
      <c r="AB1774" s="171"/>
    </row>
  </sheetData>
  <mergeCells count="1">
    <mergeCell ref="A1:L1"/>
  </mergeCells>
  <pageMargins left="0.75" right="0.75" top="1" bottom="1"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1774"/>
  <sheetViews>
    <sheetView workbookViewId="0">
      <selection sqref="A1:L1"/>
    </sheetView>
  </sheetViews>
  <sheetFormatPr baseColWidth="10" defaultColWidth="14.5" defaultRowHeight="15" customHeight="1" x14ac:dyDescent="0.2"/>
  <cols>
    <col min="1" max="1" width="10.5" customWidth="1"/>
    <col min="2" max="2" width="59.83203125" customWidth="1"/>
    <col min="3" max="3" width="21.6640625" customWidth="1"/>
    <col min="4" max="4" width="7.33203125" customWidth="1"/>
    <col min="5" max="8" width="6.6640625" customWidth="1"/>
    <col min="9" max="9" width="8.33203125" customWidth="1"/>
    <col min="10" max="12" width="11.5" customWidth="1"/>
    <col min="13" max="28" width="10.83203125" customWidth="1"/>
  </cols>
  <sheetData>
    <row r="1" spans="1:28" ht="87" customHeight="1" x14ac:dyDescent="0.2">
      <c r="A1" s="342" t="s">
        <v>3633</v>
      </c>
      <c r="B1" s="293"/>
      <c r="C1" s="293"/>
      <c r="D1" s="293"/>
      <c r="E1" s="293"/>
      <c r="F1" s="293"/>
      <c r="G1" s="293"/>
      <c r="H1" s="293"/>
      <c r="I1" s="293"/>
      <c r="J1" s="293"/>
      <c r="K1" s="293"/>
      <c r="L1" s="294"/>
      <c r="M1" s="171"/>
      <c r="N1" s="171"/>
      <c r="O1" s="171"/>
      <c r="P1" s="171"/>
      <c r="Q1" s="171"/>
      <c r="R1" s="171"/>
      <c r="S1" s="171"/>
      <c r="T1" s="171"/>
      <c r="U1" s="171"/>
      <c r="V1" s="171"/>
      <c r="W1" s="171"/>
      <c r="X1" s="171"/>
      <c r="Y1" s="171"/>
      <c r="Z1" s="171"/>
      <c r="AA1" s="171"/>
      <c r="AB1" s="171"/>
    </row>
    <row r="2" spans="1:28" ht="15.75" customHeight="1" x14ac:dyDescent="0.2">
      <c r="A2" s="280" t="s">
        <v>1805</v>
      </c>
      <c r="B2" s="280" t="s">
        <v>1806</v>
      </c>
      <c r="C2" s="280" t="s">
        <v>1807</v>
      </c>
      <c r="D2" s="280" t="s">
        <v>1808</v>
      </c>
      <c r="E2" s="280" t="s">
        <v>794</v>
      </c>
      <c r="F2" s="280" t="s">
        <v>1809</v>
      </c>
      <c r="G2" s="280" t="s">
        <v>1810</v>
      </c>
      <c r="H2" s="280" t="s">
        <v>1811</v>
      </c>
      <c r="I2" s="280" t="s">
        <v>796</v>
      </c>
      <c r="J2" s="280" t="s">
        <v>1812</v>
      </c>
      <c r="K2" s="280" t="s">
        <v>1813</v>
      </c>
      <c r="L2" s="280" t="s">
        <v>1814</v>
      </c>
      <c r="M2" s="171"/>
      <c r="N2" s="171"/>
      <c r="O2" s="171"/>
      <c r="P2" s="171"/>
      <c r="Q2" s="171"/>
      <c r="R2" s="171"/>
      <c r="S2" s="171"/>
      <c r="T2" s="171"/>
      <c r="U2" s="171"/>
      <c r="V2" s="171"/>
      <c r="W2" s="171"/>
      <c r="X2" s="171"/>
      <c r="Y2" s="171"/>
      <c r="Z2" s="171"/>
      <c r="AA2" s="171"/>
      <c r="AB2" s="171"/>
    </row>
    <row r="3" spans="1:28" ht="15.75" customHeight="1" x14ac:dyDescent="0.2">
      <c r="A3" s="281">
        <v>172.2</v>
      </c>
      <c r="B3" s="171" t="s">
        <v>1835</v>
      </c>
      <c r="C3" s="171" t="s">
        <v>1820</v>
      </c>
      <c r="D3" s="173">
        <v>8.3816597225390296E-2</v>
      </c>
      <c r="E3" s="173">
        <v>4.9334608926192803E-3</v>
      </c>
      <c r="F3" s="173">
        <v>1.0874294379428899</v>
      </c>
      <c r="G3" s="173">
        <v>1.07697</v>
      </c>
      <c r="H3" s="173">
        <v>1.0980000000000001</v>
      </c>
      <c r="I3" s="174">
        <v>9.8371183361857701E-65</v>
      </c>
      <c r="J3" s="282">
        <v>421637</v>
      </c>
      <c r="K3" s="282">
        <v>64373</v>
      </c>
      <c r="L3" s="283">
        <v>357264</v>
      </c>
      <c r="M3" s="171"/>
      <c r="N3" s="171"/>
      <c r="O3" s="171"/>
      <c r="P3" s="171"/>
      <c r="Q3" s="171"/>
      <c r="R3" s="171"/>
      <c r="S3" s="171"/>
      <c r="T3" s="171"/>
      <c r="U3" s="171"/>
      <c r="V3" s="171"/>
      <c r="W3" s="171"/>
      <c r="X3" s="171"/>
      <c r="Y3" s="171"/>
      <c r="Z3" s="171"/>
      <c r="AA3" s="171"/>
      <c r="AB3" s="171"/>
    </row>
    <row r="4" spans="1:28" ht="15.75" customHeight="1" x14ac:dyDescent="0.2">
      <c r="A4" s="281">
        <v>172</v>
      </c>
      <c r="B4" s="171" t="s">
        <v>1839</v>
      </c>
      <c r="C4" s="171" t="s">
        <v>1820</v>
      </c>
      <c r="D4" s="173">
        <v>7.5817665743974402E-2</v>
      </c>
      <c r="E4" s="173">
        <v>4.5769008236243199E-3</v>
      </c>
      <c r="F4" s="173">
        <v>1.07876586025343</v>
      </c>
      <c r="G4" s="173">
        <v>1.0691299999999999</v>
      </c>
      <c r="H4" s="173">
        <v>1.08849</v>
      </c>
      <c r="I4" s="174">
        <v>1.24190674621276E-61</v>
      </c>
      <c r="J4" s="282">
        <v>423354</v>
      </c>
      <c r="K4" s="282">
        <v>78274</v>
      </c>
      <c r="L4" s="283">
        <v>345080</v>
      </c>
      <c r="M4" s="171"/>
      <c r="N4" s="171"/>
      <c r="O4" s="171"/>
      <c r="P4" s="171"/>
      <c r="Q4" s="171"/>
      <c r="R4" s="171"/>
      <c r="S4" s="171"/>
      <c r="T4" s="171"/>
      <c r="U4" s="171"/>
      <c r="V4" s="171"/>
      <c r="W4" s="171"/>
      <c r="X4" s="171"/>
      <c r="Y4" s="171"/>
      <c r="Z4" s="171"/>
      <c r="AA4" s="171"/>
      <c r="AB4" s="171"/>
    </row>
    <row r="5" spans="1:28" ht="15.75" customHeight="1" x14ac:dyDescent="0.2">
      <c r="A5" s="281">
        <v>317</v>
      </c>
      <c r="B5" s="171" t="s">
        <v>1824</v>
      </c>
      <c r="C5" s="171" t="s">
        <v>1816</v>
      </c>
      <c r="D5" s="173">
        <v>7.5303636672469199E-2</v>
      </c>
      <c r="E5" s="173">
        <v>4.60594350655163E-3</v>
      </c>
      <c r="F5" s="173">
        <v>1.07821148573443</v>
      </c>
      <c r="G5" s="173">
        <v>1.0685199999999999</v>
      </c>
      <c r="H5" s="173">
        <v>1.08799</v>
      </c>
      <c r="I5" s="174">
        <v>4.4050041216072601E-60</v>
      </c>
      <c r="J5" s="282">
        <v>419954</v>
      </c>
      <c r="K5" s="282">
        <v>76489</v>
      </c>
      <c r="L5" s="283">
        <v>343465</v>
      </c>
      <c r="M5" s="171"/>
      <c r="N5" s="171"/>
      <c r="O5" s="171"/>
      <c r="P5" s="171"/>
      <c r="Q5" s="171"/>
      <c r="R5" s="171"/>
      <c r="S5" s="171"/>
      <c r="T5" s="171"/>
      <c r="U5" s="171"/>
      <c r="V5" s="171"/>
      <c r="W5" s="171"/>
      <c r="X5" s="171"/>
      <c r="Y5" s="171"/>
      <c r="Z5" s="171"/>
      <c r="AA5" s="171"/>
      <c r="AB5" s="171"/>
    </row>
    <row r="6" spans="1:28" ht="15.75" customHeight="1" x14ac:dyDescent="0.2">
      <c r="A6" s="281">
        <v>327.3</v>
      </c>
      <c r="B6" s="171" t="s">
        <v>2030</v>
      </c>
      <c r="C6" s="171" t="s">
        <v>1878</v>
      </c>
      <c r="D6" s="173">
        <v>-5.7082328691737703E-2</v>
      </c>
      <c r="E6" s="173">
        <v>3.7148810087929201E-3</v>
      </c>
      <c r="F6" s="173">
        <v>0.944516305373717</v>
      </c>
      <c r="G6" s="173">
        <v>0.93766000000000005</v>
      </c>
      <c r="H6" s="173">
        <v>0.95142000000000004</v>
      </c>
      <c r="I6" s="174">
        <v>2.7734872067770902E-53</v>
      </c>
      <c r="J6" s="282">
        <v>421289</v>
      </c>
      <c r="K6" s="282">
        <v>142053</v>
      </c>
      <c r="L6" s="283">
        <v>279236</v>
      </c>
      <c r="M6" s="171"/>
      <c r="N6" s="171"/>
      <c r="O6" s="171"/>
      <c r="P6" s="171"/>
      <c r="Q6" s="171"/>
      <c r="R6" s="171"/>
      <c r="S6" s="171"/>
      <c r="T6" s="171"/>
      <c r="U6" s="171"/>
      <c r="V6" s="171"/>
      <c r="W6" s="171"/>
      <c r="X6" s="171"/>
      <c r="Y6" s="171"/>
      <c r="Z6" s="171"/>
      <c r="AA6" s="171"/>
      <c r="AB6" s="171"/>
    </row>
    <row r="7" spans="1:28" ht="15.75" customHeight="1" x14ac:dyDescent="0.2">
      <c r="A7" s="281">
        <v>250.2</v>
      </c>
      <c r="B7" s="171" t="s">
        <v>2549</v>
      </c>
      <c r="C7" s="171" t="s">
        <v>1859</v>
      </c>
      <c r="D7" s="173">
        <v>-5.6352221944168397E-2</v>
      </c>
      <c r="E7" s="173">
        <v>3.7232041199667999E-3</v>
      </c>
      <c r="F7" s="173">
        <v>0.94520615490271398</v>
      </c>
      <c r="G7" s="173">
        <v>0.93833</v>
      </c>
      <c r="H7" s="173">
        <v>0.95213000000000003</v>
      </c>
      <c r="I7" s="174">
        <v>9.4588943331509593E-52</v>
      </c>
      <c r="J7" s="282">
        <v>424457</v>
      </c>
      <c r="K7" s="282">
        <v>146555</v>
      </c>
      <c r="L7" s="283">
        <v>277902</v>
      </c>
      <c r="M7" s="171"/>
      <c r="N7" s="171"/>
      <c r="O7" s="171"/>
      <c r="P7" s="171"/>
      <c r="Q7" s="171"/>
      <c r="R7" s="171"/>
      <c r="S7" s="171"/>
      <c r="T7" s="171"/>
      <c r="U7" s="171"/>
      <c r="V7" s="171"/>
      <c r="W7" s="171"/>
      <c r="X7" s="171"/>
      <c r="Y7" s="171"/>
      <c r="Z7" s="171"/>
      <c r="AA7" s="171"/>
      <c r="AB7" s="171"/>
    </row>
    <row r="8" spans="1:28" ht="15.75" customHeight="1" x14ac:dyDescent="0.2">
      <c r="A8" s="281">
        <v>250</v>
      </c>
      <c r="B8" s="171" t="s">
        <v>2528</v>
      </c>
      <c r="C8" s="171" t="s">
        <v>1859</v>
      </c>
      <c r="D8" s="173">
        <v>-5.6122200787473597E-2</v>
      </c>
      <c r="E8" s="173">
        <v>3.7202142196617102E-3</v>
      </c>
      <c r="F8" s="173">
        <v>0.94542359732299897</v>
      </c>
      <c r="G8" s="173">
        <v>0.93855</v>
      </c>
      <c r="H8" s="173">
        <v>0.95233999999999996</v>
      </c>
      <c r="I8" s="174">
        <v>2.00994927924109E-51</v>
      </c>
      <c r="J8" s="282">
        <v>423456</v>
      </c>
      <c r="K8" s="282">
        <v>147487</v>
      </c>
      <c r="L8" s="283">
        <v>275969</v>
      </c>
      <c r="M8" s="171"/>
      <c r="N8" s="171"/>
      <c r="O8" s="171"/>
      <c r="P8" s="171"/>
      <c r="Q8" s="171"/>
      <c r="R8" s="171"/>
      <c r="S8" s="171"/>
      <c r="T8" s="171"/>
      <c r="U8" s="171"/>
      <c r="V8" s="171"/>
      <c r="W8" s="171"/>
      <c r="X8" s="171"/>
      <c r="Y8" s="171"/>
      <c r="Z8" s="171"/>
      <c r="AA8" s="171"/>
      <c r="AB8" s="171"/>
    </row>
    <row r="9" spans="1:28" ht="15.75" customHeight="1" x14ac:dyDescent="0.2">
      <c r="A9" s="281">
        <v>327.32</v>
      </c>
      <c r="B9" s="171" t="s">
        <v>2021</v>
      </c>
      <c r="C9" s="171" t="s">
        <v>1878</v>
      </c>
      <c r="D9" s="173">
        <v>-5.8708284570875298E-2</v>
      </c>
      <c r="E9" s="173">
        <v>3.9326010209714303E-3</v>
      </c>
      <c r="F9" s="173">
        <v>0.94298181138188297</v>
      </c>
      <c r="G9" s="173">
        <v>0.93574000000000002</v>
      </c>
      <c r="H9" s="173">
        <v>0.95028000000000001</v>
      </c>
      <c r="I9" s="174">
        <v>2.1468044885768498E-50</v>
      </c>
      <c r="J9" s="282">
        <v>420839</v>
      </c>
      <c r="K9" s="282">
        <v>115916</v>
      </c>
      <c r="L9" s="283">
        <v>304923</v>
      </c>
      <c r="M9" s="171"/>
      <c r="N9" s="171"/>
      <c r="O9" s="171"/>
      <c r="P9" s="171"/>
      <c r="Q9" s="171"/>
      <c r="R9" s="171"/>
      <c r="S9" s="171"/>
      <c r="T9" s="171"/>
      <c r="U9" s="171"/>
      <c r="V9" s="171"/>
      <c r="W9" s="171"/>
      <c r="X9" s="171"/>
      <c r="Y9" s="171"/>
      <c r="Z9" s="171"/>
      <c r="AA9" s="171"/>
      <c r="AB9" s="171"/>
    </row>
    <row r="10" spans="1:28" ht="15.75" customHeight="1" x14ac:dyDescent="0.2">
      <c r="A10" s="281">
        <v>165</v>
      </c>
      <c r="B10" s="171" t="s">
        <v>1819</v>
      </c>
      <c r="C10" s="171" t="s">
        <v>1820</v>
      </c>
      <c r="D10" s="173">
        <v>0.150081671850569</v>
      </c>
      <c r="E10" s="173">
        <v>1.0195906688289499E-2</v>
      </c>
      <c r="F10" s="173">
        <v>1.16192913575593</v>
      </c>
      <c r="G10" s="173">
        <v>1.1389400000000001</v>
      </c>
      <c r="H10" s="173">
        <v>1.1853800000000001</v>
      </c>
      <c r="I10" s="174">
        <v>4.8110571632543301E-49</v>
      </c>
      <c r="J10" s="282">
        <v>438061</v>
      </c>
      <c r="K10" s="282">
        <v>12382</v>
      </c>
      <c r="L10" s="283">
        <v>425679</v>
      </c>
      <c r="M10" s="171"/>
      <c r="N10" s="171"/>
      <c r="O10" s="171"/>
      <c r="P10" s="171"/>
      <c r="Q10" s="171"/>
      <c r="R10" s="171"/>
      <c r="S10" s="171"/>
      <c r="T10" s="171"/>
      <c r="U10" s="171"/>
      <c r="V10" s="171"/>
      <c r="W10" s="171"/>
      <c r="X10" s="171"/>
      <c r="Y10" s="171"/>
      <c r="Z10" s="171"/>
      <c r="AA10" s="171"/>
      <c r="AB10" s="171"/>
    </row>
    <row r="11" spans="1:28" ht="15.75" customHeight="1" x14ac:dyDescent="0.2">
      <c r="A11" s="281">
        <v>172.21</v>
      </c>
      <c r="B11" s="171" t="s">
        <v>3603</v>
      </c>
      <c r="C11" s="171" t="s">
        <v>1820</v>
      </c>
      <c r="D11" s="173">
        <v>9.9501250545533798E-2</v>
      </c>
      <c r="E11" s="173">
        <v>6.8754534881408404E-3</v>
      </c>
      <c r="F11" s="173">
        <v>1.10461985211651</v>
      </c>
      <c r="G11" s="173">
        <v>1.0898300000000001</v>
      </c>
      <c r="H11" s="173">
        <v>1.11961</v>
      </c>
      <c r="I11" s="174">
        <v>1.8221950321279301E-47</v>
      </c>
      <c r="J11" s="282">
        <v>427742</v>
      </c>
      <c r="K11" s="282">
        <v>28746</v>
      </c>
      <c r="L11" s="283">
        <v>398996</v>
      </c>
      <c r="M11" s="171"/>
      <c r="N11" s="171"/>
      <c r="O11" s="171"/>
      <c r="P11" s="171"/>
      <c r="Q11" s="171"/>
      <c r="R11" s="171"/>
      <c r="S11" s="171"/>
      <c r="T11" s="171"/>
      <c r="U11" s="171"/>
      <c r="V11" s="171"/>
      <c r="W11" s="171"/>
      <c r="X11" s="171"/>
      <c r="Y11" s="171"/>
      <c r="Z11" s="171"/>
      <c r="AA11" s="171"/>
      <c r="AB11" s="171"/>
    </row>
    <row r="12" spans="1:28" ht="15.75" customHeight="1" x14ac:dyDescent="0.2">
      <c r="A12" s="281">
        <v>165.1</v>
      </c>
      <c r="B12" s="171" t="s">
        <v>1821</v>
      </c>
      <c r="C12" s="171" t="s">
        <v>1820</v>
      </c>
      <c r="D12" s="173">
        <v>0.14972508602344201</v>
      </c>
      <c r="E12" s="173">
        <v>1.0530857257080599E-2</v>
      </c>
      <c r="F12" s="173">
        <v>1.1615148821568699</v>
      </c>
      <c r="G12" s="173">
        <v>1.1377900000000001</v>
      </c>
      <c r="H12" s="173">
        <v>1.18574</v>
      </c>
      <c r="I12" s="174">
        <v>7.1103410405362093E-46</v>
      </c>
      <c r="J12" s="282">
        <v>438614</v>
      </c>
      <c r="K12" s="282">
        <v>11578</v>
      </c>
      <c r="L12" s="283">
        <v>427036</v>
      </c>
      <c r="M12" s="171"/>
      <c r="N12" s="171"/>
      <c r="O12" s="171"/>
      <c r="P12" s="171"/>
      <c r="Q12" s="171"/>
      <c r="R12" s="171"/>
      <c r="S12" s="171"/>
      <c r="T12" s="171"/>
      <c r="U12" s="171"/>
      <c r="V12" s="171"/>
      <c r="W12" s="171"/>
      <c r="X12" s="171"/>
      <c r="Y12" s="171"/>
      <c r="Z12" s="171"/>
      <c r="AA12" s="171"/>
      <c r="AB12" s="171"/>
    </row>
    <row r="13" spans="1:28" ht="15.75" customHeight="1" x14ac:dyDescent="0.2">
      <c r="A13" s="281">
        <v>317.10000000000002</v>
      </c>
      <c r="B13" s="171" t="s">
        <v>1828</v>
      </c>
      <c r="C13" s="171" t="s">
        <v>1816</v>
      </c>
      <c r="D13" s="173">
        <v>7.4377461522122698E-2</v>
      </c>
      <c r="E13" s="173">
        <v>5.2564645408833197E-3</v>
      </c>
      <c r="F13" s="173">
        <v>1.07721333535192</v>
      </c>
      <c r="G13" s="173">
        <v>1.0661700000000001</v>
      </c>
      <c r="H13" s="173">
        <v>1.0883700000000001</v>
      </c>
      <c r="I13" s="174">
        <v>1.8752260121784899E-45</v>
      </c>
      <c r="J13" s="282">
        <v>420114</v>
      </c>
      <c r="K13" s="282">
        <v>54417</v>
      </c>
      <c r="L13" s="283">
        <v>365697</v>
      </c>
      <c r="M13" s="171"/>
      <c r="N13" s="171"/>
      <c r="O13" s="171"/>
      <c r="P13" s="171"/>
      <c r="Q13" s="171"/>
      <c r="R13" s="171"/>
      <c r="S13" s="171"/>
      <c r="T13" s="171"/>
      <c r="U13" s="171"/>
      <c r="V13" s="171"/>
      <c r="W13" s="171"/>
      <c r="X13" s="171"/>
      <c r="Y13" s="171"/>
      <c r="Z13" s="171"/>
      <c r="AA13" s="171"/>
      <c r="AB13" s="171"/>
    </row>
    <row r="14" spans="1:28" ht="15.75" customHeight="1" x14ac:dyDescent="0.2">
      <c r="A14" s="281">
        <v>278.10000000000002</v>
      </c>
      <c r="B14" s="171" t="s">
        <v>2527</v>
      </c>
      <c r="C14" s="171" t="s">
        <v>1859</v>
      </c>
      <c r="D14" s="173">
        <v>-4.89784451715954E-2</v>
      </c>
      <c r="E14" s="173">
        <v>3.6364054945982999E-3</v>
      </c>
      <c r="F14" s="173">
        <v>0.952201654020564</v>
      </c>
      <c r="G14" s="173">
        <v>0.94543999999999995</v>
      </c>
      <c r="H14" s="173">
        <v>0.95901000000000003</v>
      </c>
      <c r="I14" s="174">
        <v>2.3833493470283398E-41</v>
      </c>
      <c r="J14" s="282">
        <v>409751</v>
      </c>
      <c r="K14" s="282">
        <v>166090</v>
      </c>
      <c r="L14" s="283">
        <v>243661</v>
      </c>
      <c r="M14" s="171"/>
      <c r="N14" s="171"/>
      <c r="O14" s="171"/>
      <c r="P14" s="171"/>
      <c r="Q14" s="171"/>
      <c r="R14" s="171"/>
      <c r="S14" s="171"/>
      <c r="T14" s="171"/>
      <c r="U14" s="171"/>
      <c r="V14" s="171"/>
      <c r="W14" s="171"/>
      <c r="X14" s="171"/>
      <c r="Y14" s="171"/>
      <c r="Z14" s="171"/>
      <c r="AA14" s="171"/>
      <c r="AB14" s="171"/>
    </row>
    <row r="15" spans="1:28" ht="15.75" customHeight="1" x14ac:dyDescent="0.2">
      <c r="A15" s="281">
        <v>278</v>
      </c>
      <c r="B15" s="171" t="s">
        <v>2699</v>
      </c>
      <c r="C15" s="171" t="s">
        <v>1859</v>
      </c>
      <c r="D15" s="173">
        <v>-4.47801164497224E-2</v>
      </c>
      <c r="E15" s="173">
        <v>3.6115371906308598E-3</v>
      </c>
      <c r="F15" s="173">
        <v>0.95620771306580998</v>
      </c>
      <c r="G15" s="173">
        <v>0.94945999999999997</v>
      </c>
      <c r="H15" s="173">
        <v>0.96299999999999997</v>
      </c>
      <c r="I15" s="174">
        <v>2.6399616365451203E-35</v>
      </c>
      <c r="J15" s="282">
        <v>404451</v>
      </c>
      <c r="K15" s="282">
        <v>185317</v>
      </c>
      <c r="L15" s="283">
        <v>219134</v>
      </c>
      <c r="M15" s="171"/>
      <c r="N15" s="171"/>
      <c r="O15" s="171"/>
      <c r="P15" s="171"/>
      <c r="Q15" s="171"/>
      <c r="R15" s="171"/>
      <c r="S15" s="171"/>
      <c r="T15" s="171"/>
      <c r="U15" s="171"/>
      <c r="V15" s="171"/>
      <c r="W15" s="171"/>
      <c r="X15" s="171"/>
      <c r="Y15" s="171"/>
      <c r="Z15" s="171"/>
      <c r="AA15" s="171"/>
      <c r="AB15" s="171"/>
    </row>
    <row r="16" spans="1:28" ht="15.75" customHeight="1" x14ac:dyDescent="0.2">
      <c r="A16" s="281">
        <v>172.1</v>
      </c>
      <c r="B16" s="171" t="s">
        <v>1904</v>
      </c>
      <c r="C16" s="171" t="s">
        <v>1820</v>
      </c>
      <c r="D16" s="173">
        <v>7.2674841200440404E-2</v>
      </c>
      <c r="E16" s="173">
        <v>5.9422047981143901E-3</v>
      </c>
      <c r="F16" s="173">
        <v>1.07538081052606</v>
      </c>
      <c r="G16" s="173">
        <v>1.0629299999999999</v>
      </c>
      <c r="H16" s="173">
        <v>1.0879799999999999</v>
      </c>
      <c r="I16" s="174">
        <v>2.14193372345386E-34</v>
      </c>
      <c r="J16" s="282">
        <v>426281</v>
      </c>
      <c r="K16" s="282">
        <v>39934</v>
      </c>
      <c r="L16" s="283">
        <v>386347</v>
      </c>
      <c r="M16" s="171"/>
      <c r="N16" s="171"/>
      <c r="O16" s="171"/>
      <c r="P16" s="171"/>
      <c r="Q16" s="171"/>
      <c r="R16" s="171"/>
      <c r="S16" s="171"/>
      <c r="T16" s="171"/>
      <c r="U16" s="171"/>
      <c r="V16" s="171"/>
      <c r="W16" s="171"/>
      <c r="X16" s="171"/>
      <c r="Y16" s="171"/>
      <c r="Z16" s="171"/>
      <c r="AA16" s="171"/>
      <c r="AB16" s="171"/>
    </row>
    <row r="17" spans="1:28" ht="15.75" customHeight="1" x14ac:dyDescent="0.2">
      <c r="A17" s="281">
        <v>316</v>
      </c>
      <c r="B17" s="171" t="s">
        <v>1827</v>
      </c>
      <c r="C17" s="171" t="s">
        <v>1816</v>
      </c>
      <c r="D17" s="173">
        <v>6.5192391251171794E-2</v>
      </c>
      <c r="E17" s="173">
        <v>5.5254409626842296E-3</v>
      </c>
      <c r="F17" s="173">
        <v>1.06736435619548</v>
      </c>
      <c r="G17" s="173">
        <v>1.0558700000000001</v>
      </c>
      <c r="H17" s="173">
        <v>1.0789899999999999</v>
      </c>
      <c r="I17" s="174">
        <v>3.9692428607731402E-32</v>
      </c>
      <c r="J17" s="282">
        <v>423038</v>
      </c>
      <c r="K17" s="282">
        <v>50272</v>
      </c>
      <c r="L17" s="283">
        <v>372766</v>
      </c>
      <c r="M17" s="171"/>
      <c r="N17" s="171"/>
      <c r="O17" s="171"/>
      <c r="P17" s="171"/>
      <c r="Q17" s="171"/>
      <c r="R17" s="171"/>
      <c r="S17" s="171"/>
      <c r="T17" s="171"/>
      <c r="U17" s="171"/>
      <c r="V17" s="171"/>
      <c r="W17" s="171"/>
      <c r="X17" s="171"/>
      <c r="Y17" s="171"/>
      <c r="Z17" s="171"/>
      <c r="AA17" s="171"/>
      <c r="AB17" s="171"/>
    </row>
    <row r="18" spans="1:28" ht="15.75" customHeight="1" x14ac:dyDescent="0.2">
      <c r="A18" s="281">
        <v>173</v>
      </c>
      <c r="B18" s="171" t="s">
        <v>1860</v>
      </c>
      <c r="C18" s="171" t="s">
        <v>1820</v>
      </c>
      <c r="D18" s="173">
        <v>6.2111908988489201E-2</v>
      </c>
      <c r="E18" s="173">
        <v>5.2741140375677197E-3</v>
      </c>
      <c r="F18" s="173">
        <v>1.0640814183403999</v>
      </c>
      <c r="G18" s="173">
        <v>1.05314</v>
      </c>
      <c r="H18" s="173">
        <v>1.07514</v>
      </c>
      <c r="I18" s="174">
        <v>5.1439938919925705E-32</v>
      </c>
      <c r="J18" s="282">
        <v>391509</v>
      </c>
      <c r="K18" s="282">
        <v>53351</v>
      </c>
      <c r="L18" s="283">
        <v>338158</v>
      </c>
      <c r="M18" s="171"/>
      <c r="N18" s="171"/>
      <c r="O18" s="171"/>
      <c r="P18" s="171"/>
      <c r="Q18" s="171"/>
      <c r="R18" s="171"/>
      <c r="S18" s="171"/>
      <c r="T18" s="171"/>
      <c r="U18" s="171"/>
      <c r="V18" s="171"/>
      <c r="W18" s="171"/>
      <c r="X18" s="171"/>
      <c r="Y18" s="171"/>
      <c r="Z18" s="171"/>
      <c r="AA18" s="171"/>
      <c r="AB18" s="171"/>
    </row>
    <row r="19" spans="1:28" ht="15.75" customHeight="1" x14ac:dyDescent="0.2">
      <c r="A19" s="281">
        <v>318</v>
      </c>
      <c r="B19" s="171" t="s">
        <v>1815</v>
      </c>
      <c r="C19" s="171" t="s">
        <v>1816</v>
      </c>
      <c r="D19" s="173">
        <v>4.45709958349687E-2</v>
      </c>
      <c r="E19" s="173">
        <v>3.7854730397754201E-3</v>
      </c>
      <c r="F19" s="173">
        <v>1.04557920584419</v>
      </c>
      <c r="G19" s="173">
        <v>1.0378499999999999</v>
      </c>
      <c r="H19" s="173">
        <v>1.0533699999999999</v>
      </c>
      <c r="I19" s="174">
        <v>5.3004537495953195E-32</v>
      </c>
      <c r="J19" s="282">
        <v>397113</v>
      </c>
      <c r="K19" s="282">
        <v>142181</v>
      </c>
      <c r="L19" s="283">
        <v>254932</v>
      </c>
      <c r="M19" s="171"/>
      <c r="N19" s="171"/>
      <c r="O19" s="171"/>
      <c r="P19" s="171"/>
      <c r="Q19" s="171"/>
      <c r="R19" s="171"/>
      <c r="S19" s="171"/>
      <c r="T19" s="171"/>
      <c r="U19" s="171"/>
      <c r="V19" s="171"/>
      <c r="W19" s="171"/>
      <c r="X19" s="171"/>
      <c r="Y19" s="171"/>
      <c r="Z19" s="171"/>
      <c r="AA19" s="171"/>
      <c r="AB19" s="171"/>
    </row>
    <row r="20" spans="1:28" ht="15.75" customHeight="1" x14ac:dyDescent="0.2">
      <c r="A20" s="281">
        <v>278.11</v>
      </c>
      <c r="B20" s="171" t="s">
        <v>3107</v>
      </c>
      <c r="C20" s="171" t="s">
        <v>1859</v>
      </c>
      <c r="D20" s="173">
        <v>-6.4916197879399395E-2</v>
      </c>
      <c r="E20" s="173">
        <v>5.67401893599796E-3</v>
      </c>
      <c r="F20" s="173">
        <v>0.93714599490848904</v>
      </c>
      <c r="G20" s="173">
        <v>0.92678000000000005</v>
      </c>
      <c r="H20" s="173">
        <v>0.94762999999999997</v>
      </c>
      <c r="I20" s="174">
        <v>2.6099527575723398E-30</v>
      </c>
      <c r="J20" s="282">
        <v>424306</v>
      </c>
      <c r="K20" s="282">
        <v>44540</v>
      </c>
      <c r="L20" s="283">
        <v>379766</v>
      </c>
      <c r="M20" s="171"/>
      <c r="N20" s="171"/>
      <c r="O20" s="171"/>
      <c r="P20" s="171"/>
      <c r="Q20" s="171"/>
      <c r="R20" s="171"/>
      <c r="S20" s="171"/>
      <c r="T20" s="171"/>
      <c r="U20" s="171"/>
      <c r="V20" s="171"/>
      <c r="W20" s="171"/>
      <c r="X20" s="171"/>
      <c r="Y20" s="171"/>
      <c r="Z20" s="171"/>
      <c r="AA20" s="171"/>
      <c r="AB20" s="171"/>
    </row>
    <row r="21" spans="1:28" ht="15.75" customHeight="1" x14ac:dyDescent="0.2">
      <c r="A21" s="281">
        <v>702.1</v>
      </c>
      <c r="B21" s="171" t="s">
        <v>1979</v>
      </c>
      <c r="C21" s="171" t="s">
        <v>1855</v>
      </c>
      <c r="D21" s="173">
        <v>4.7563604918933002E-2</v>
      </c>
      <c r="E21" s="173">
        <v>4.4216454422706204E-3</v>
      </c>
      <c r="F21" s="173">
        <v>1.0487129022991399</v>
      </c>
      <c r="G21" s="173">
        <v>1.03966</v>
      </c>
      <c r="H21" s="173">
        <v>1.0578399999999999</v>
      </c>
      <c r="I21" s="174">
        <v>5.4934046618192598E-27</v>
      </c>
      <c r="J21" s="282">
        <v>403998</v>
      </c>
      <c r="K21" s="282">
        <v>90856</v>
      </c>
      <c r="L21" s="283">
        <v>313142</v>
      </c>
      <c r="M21" s="171"/>
      <c r="N21" s="171"/>
      <c r="O21" s="171"/>
      <c r="P21" s="171"/>
      <c r="Q21" s="171"/>
      <c r="R21" s="171"/>
      <c r="S21" s="171"/>
      <c r="T21" s="171"/>
      <c r="U21" s="171"/>
      <c r="V21" s="171"/>
      <c r="W21" s="171"/>
      <c r="X21" s="171"/>
      <c r="Y21" s="171"/>
      <c r="Z21" s="171"/>
      <c r="AA21" s="171"/>
      <c r="AB21" s="171"/>
    </row>
    <row r="22" spans="1:28" ht="15.75" customHeight="1" x14ac:dyDescent="0.2">
      <c r="A22" s="281">
        <v>250.24</v>
      </c>
      <c r="B22" s="171" t="s">
        <v>2235</v>
      </c>
      <c r="C22" s="171" t="s">
        <v>1859</v>
      </c>
      <c r="D22" s="173">
        <v>-5.5522277116812603E-2</v>
      </c>
      <c r="E22" s="173">
        <v>5.2114845586859497E-3</v>
      </c>
      <c r="F22" s="173">
        <v>0.94599094948481399</v>
      </c>
      <c r="G22" s="173">
        <v>0.93637999999999999</v>
      </c>
      <c r="H22" s="173">
        <v>0.95569999999999999</v>
      </c>
      <c r="I22" s="174">
        <v>1.67333236012644E-26</v>
      </c>
      <c r="J22" s="282">
        <v>426056</v>
      </c>
      <c r="K22" s="282">
        <v>54222</v>
      </c>
      <c r="L22" s="283">
        <v>371834</v>
      </c>
      <c r="M22" s="171"/>
      <c r="N22" s="171"/>
      <c r="O22" s="171"/>
      <c r="P22" s="171"/>
      <c r="Q22" s="171"/>
      <c r="R22" s="171"/>
      <c r="S22" s="171"/>
      <c r="T22" s="171"/>
      <c r="U22" s="171"/>
      <c r="V22" s="171"/>
      <c r="W22" s="171"/>
      <c r="X22" s="171"/>
      <c r="Y22" s="171"/>
      <c r="Z22" s="171"/>
      <c r="AA22" s="171"/>
      <c r="AB22" s="171"/>
    </row>
    <row r="23" spans="1:28" ht="15.75" customHeight="1" x14ac:dyDescent="0.2">
      <c r="A23" s="281">
        <v>216.1</v>
      </c>
      <c r="B23" s="171" t="s">
        <v>1905</v>
      </c>
      <c r="C23" s="171" t="s">
        <v>1820</v>
      </c>
      <c r="D23" s="173">
        <v>9.4189532890590899E-2</v>
      </c>
      <c r="E23" s="173">
        <v>1.0171074080903701E-2</v>
      </c>
      <c r="F23" s="173">
        <v>1.09876797885418</v>
      </c>
      <c r="G23" s="173">
        <v>1.07708</v>
      </c>
      <c r="H23" s="173">
        <v>1.1208899999999999</v>
      </c>
      <c r="I23" s="174">
        <v>2.0342064884588401E-20</v>
      </c>
      <c r="J23" s="282">
        <v>420485</v>
      </c>
      <c r="K23" s="282">
        <v>12504</v>
      </c>
      <c r="L23" s="283">
        <v>407981</v>
      </c>
      <c r="M23" s="171"/>
      <c r="N23" s="171"/>
      <c r="O23" s="171"/>
      <c r="P23" s="171"/>
      <c r="Q23" s="171"/>
      <c r="R23" s="171"/>
      <c r="S23" s="171"/>
      <c r="T23" s="171"/>
      <c r="U23" s="171"/>
      <c r="V23" s="171"/>
      <c r="W23" s="171"/>
      <c r="X23" s="171"/>
      <c r="Y23" s="171"/>
      <c r="Z23" s="171"/>
      <c r="AA23" s="171"/>
      <c r="AB23" s="171"/>
    </row>
    <row r="24" spans="1:28" ht="15.75" customHeight="1" x14ac:dyDescent="0.2">
      <c r="A24" s="281">
        <v>250.23</v>
      </c>
      <c r="B24" s="171" t="s">
        <v>2609</v>
      </c>
      <c r="C24" s="171" t="s">
        <v>1859</v>
      </c>
      <c r="D24" s="173">
        <v>-6.4659983151049899E-2</v>
      </c>
      <c r="E24" s="173">
        <v>7.0971930992576402E-3</v>
      </c>
      <c r="F24" s="173">
        <v>0.93738613627756195</v>
      </c>
      <c r="G24" s="173">
        <v>0.92444000000000004</v>
      </c>
      <c r="H24" s="173">
        <v>0.95052000000000003</v>
      </c>
      <c r="I24" s="174">
        <v>8.1896153026432298E-20</v>
      </c>
      <c r="J24" s="282">
        <v>424049</v>
      </c>
      <c r="K24" s="282">
        <v>26822</v>
      </c>
      <c r="L24" s="283">
        <v>397227</v>
      </c>
      <c r="M24" s="171"/>
      <c r="N24" s="171"/>
      <c r="O24" s="171"/>
      <c r="P24" s="171"/>
      <c r="Q24" s="171"/>
      <c r="R24" s="171"/>
      <c r="S24" s="171"/>
      <c r="T24" s="171"/>
      <c r="U24" s="171"/>
      <c r="V24" s="171"/>
      <c r="W24" s="171"/>
      <c r="X24" s="171"/>
      <c r="Y24" s="171"/>
      <c r="Z24" s="171"/>
      <c r="AA24" s="171"/>
      <c r="AB24" s="171"/>
    </row>
    <row r="25" spans="1:28" ht="15.75" customHeight="1" x14ac:dyDescent="0.2">
      <c r="A25" s="281">
        <v>250.7</v>
      </c>
      <c r="B25" s="171" t="s">
        <v>2636</v>
      </c>
      <c r="C25" s="171" t="s">
        <v>1859</v>
      </c>
      <c r="D25" s="173">
        <v>-6.2170476355089703E-2</v>
      </c>
      <c r="E25" s="173">
        <v>6.9555815451272998E-3</v>
      </c>
      <c r="F25" s="173">
        <v>0.93972267263908804</v>
      </c>
      <c r="G25" s="173">
        <v>0.92700000000000005</v>
      </c>
      <c r="H25" s="173">
        <v>0.95262000000000002</v>
      </c>
      <c r="I25" s="174">
        <v>3.9551057838930398E-19</v>
      </c>
      <c r="J25" s="282">
        <v>425030</v>
      </c>
      <c r="K25" s="282">
        <v>28036</v>
      </c>
      <c r="L25" s="283">
        <v>396994</v>
      </c>
      <c r="M25" s="171"/>
      <c r="N25" s="171"/>
      <c r="O25" s="171"/>
      <c r="P25" s="171"/>
      <c r="Q25" s="171"/>
      <c r="R25" s="171"/>
      <c r="S25" s="171"/>
      <c r="T25" s="171"/>
      <c r="U25" s="171"/>
      <c r="V25" s="171"/>
      <c r="W25" s="171"/>
      <c r="X25" s="171"/>
      <c r="Y25" s="171"/>
      <c r="Z25" s="171"/>
      <c r="AA25" s="171"/>
      <c r="AB25" s="171"/>
    </row>
    <row r="26" spans="1:28" ht="15.75" customHeight="1" x14ac:dyDescent="0.2">
      <c r="A26" s="281">
        <v>706</v>
      </c>
      <c r="B26" s="171" t="s">
        <v>1854</v>
      </c>
      <c r="C26" s="171" t="s">
        <v>1855</v>
      </c>
      <c r="D26" s="173">
        <v>4.4333484589347001E-2</v>
      </c>
      <c r="E26" s="173">
        <v>5.0993668668962702E-3</v>
      </c>
      <c r="F26" s="173">
        <v>1.04533089851367</v>
      </c>
      <c r="G26" s="173">
        <v>1.03494</v>
      </c>
      <c r="H26" s="173">
        <v>1.05583</v>
      </c>
      <c r="I26" s="174">
        <v>3.5014608761402598E-18</v>
      </c>
      <c r="J26" s="282">
        <v>392212</v>
      </c>
      <c r="K26" s="282">
        <v>56670</v>
      </c>
      <c r="L26" s="283">
        <v>335542</v>
      </c>
      <c r="M26" s="171"/>
      <c r="N26" s="171"/>
      <c r="O26" s="171"/>
      <c r="P26" s="171"/>
      <c r="Q26" s="171"/>
      <c r="R26" s="171"/>
      <c r="S26" s="171"/>
      <c r="T26" s="171"/>
      <c r="U26" s="171"/>
      <c r="V26" s="171"/>
      <c r="W26" s="171"/>
      <c r="X26" s="171"/>
      <c r="Y26" s="171"/>
      <c r="Z26" s="171"/>
      <c r="AA26" s="171"/>
      <c r="AB26" s="171"/>
    </row>
    <row r="27" spans="1:28" ht="15.75" customHeight="1" x14ac:dyDescent="0.2">
      <c r="A27" s="281">
        <v>250.22</v>
      </c>
      <c r="B27" s="171" t="s">
        <v>3207</v>
      </c>
      <c r="C27" s="171" t="s">
        <v>1859</v>
      </c>
      <c r="D27" s="173">
        <v>-6.7198543713157505E-2</v>
      </c>
      <c r="E27" s="173">
        <v>7.8231825757509397E-3</v>
      </c>
      <c r="F27" s="173">
        <v>0.93500954264026903</v>
      </c>
      <c r="G27" s="173">
        <v>0.92078000000000004</v>
      </c>
      <c r="H27" s="173">
        <v>0.94945999999999997</v>
      </c>
      <c r="I27" s="174">
        <v>8.7220725526588007E-18</v>
      </c>
      <c r="J27" s="282">
        <v>430934</v>
      </c>
      <c r="K27" s="282">
        <v>21771</v>
      </c>
      <c r="L27" s="283">
        <v>409163</v>
      </c>
      <c r="M27" s="171"/>
      <c r="N27" s="171"/>
      <c r="O27" s="171"/>
      <c r="P27" s="171"/>
      <c r="Q27" s="171"/>
      <c r="R27" s="171"/>
      <c r="S27" s="171"/>
      <c r="T27" s="171"/>
      <c r="U27" s="171"/>
      <c r="V27" s="171"/>
      <c r="W27" s="171"/>
      <c r="X27" s="171"/>
      <c r="Y27" s="171"/>
      <c r="Z27" s="171"/>
      <c r="AA27" s="171"/>
      <c r="AB27" s="171"/>
    </row>
    <row r="28" spans="1:28" ht="15.75" customHeight="1" x14ac:dyDescent="0.2">
      <c r="A28" s="281">
        <v>411</v>
      </c>
      <c r="B28" s="171" t="s">
        <v>1903</v>
      </c>
      <c r="C28" s="171" t="s">
        <v>1831</v>
      </c>
      <c r="D28" s="173">
        <v>-3.3476916397252802E-2</v>
      </c>
      <c r="E28" s="173">
        <v>3.9383489349694503E-3</v>
      </c>
      <c r="F28" s="173">
        <v>0.96707723460045902</v>
      </c>
      <c r="G28" s="173">
        <v>0.95964000000000005</v>
      </c>
      <c r="H28" s="173">
        <v>0.97457000000000005</v>
      </c>
      <c r="I28" s="174">
        <v>1.89196945485029E-17</v>
      </c>
      <c r="J28" s="282">
        <v>410991</v>
      </c>
      <c r="K28" s="282">
        <v>133795</v>
      </c>
      <c r="L28" s="283">
        <v>277196</v>
      </c>
      <c r="M28" s="171"/>
      <c r="N28" s="171"/>
      <c r="O28" s="171"/>
      <c r="P28" s="171"/>
      <c r="Q28" s="171"/>
      <c r="R28" s="171"/>
      <c r="S28" s="171"/>
      <c r="T28" s="171"/>
      <c r="U28" s="171"/>
      <c r="V28" s="171"/>
      <c r="W28" s="171"/>
      <c r="X28" s="171"/>
      <c r="Y28" s="171"/>
      <c r="Z28" s="171"/>
      <c r="AA28" s="171"/>
      <c r="AB28" s="171"/>
    </row>
    <row r="29" spans="1:28" ht="15.75" customHeight="1" x14ac:dyDescent="0.2">
      <c r="A29" s="281">
        <v>411.4</v>
      </c>
      <c r="B29" s="171" t="s">
        <v>1919</v>
      </c>
      <c r="C29" s="171" t="s">
        <v>1831</v>
      </c>
      <c r="D29" s="173">
        <v>-3.4041784631567297E-2</v>
      </c>
      <c r="E29" s="173">
        <v>4.0622233164295304E-3</v>
      </c>
      <c r="F29" s="173">
        <v>0.96653111764708599</v>
      </c>
      <c r="G29" s="173">
        <v>0.95887</v>
      </c>
      <c r="H29" s="173">
        <v>0.97426000000000001</v>
      </c>
      <c r="I29" s="174">
        <v>5.2888614381001399E-17</v>
      </c>
      <c r="J29" s="282">
        <v>417275</v>
      </c>
      <c r="K29" s="282">
        <v>116960</v>
      </c>
      <c r="L29" s="283">
        <v>300315</v>
      </c>
      <c r="M29" s="171"/>
      <c r="N29" s="171"/>
      <c r="O29" s="171"/>
      <c r="P29" s="171"/>
      <c r="Q29" s="171"/>
      <c r="R29" s="171"/>
      <c r="S29" s="171"/>
      <c r="T29" s="171"/>
      <c r="U29" s="171"/>
      <c r="V29" s="171"/>
      <c r="W29" s="171"/>
      <c r="X29" s="171"/>
      <c r="Y29" s="171"/>
      <c r="Z29" s="171"/>
      <c r="AA29" s="171"/>
      <c r="AB29" s="171"/>
    </row>
    <row r="30" spans="1:28" ht="15.75" customHeight="1" x14ac:dyDescent="0.2">
      <c r="A30" s="281">
        <v>70.3</v>
      </c>
      <c r="B30" s="171" t="s">
        <v>1843</v>
      </c>
      <c r="C30" s="171" t="s">
        <v>1844</v>
      </c>
      <c r="D30" s="173">
        <v>6.92378172744718E-2</v>
      </c>
      <c r="E30" s="173">
        <v>8.4608265885197497E-3</v>
      </c>
      <c r="F30" s="173">
        <v>1.0716910454884201</v>
      </c>
      <c r="G30" s="173">
        <v>1.0540700000000001</v>
      </c>
      <c r="H30" s="173">
        <v>1.08961</v>
      </c>
      <c r="I30" s="174">
        <v>2.7608368582406601E-16</v>
      </c>
      <c r="J30" s="282">
        <v>438775</v>
      </c>
      <c r="K30" s="282">
        <v>18814</v>
      </c>
      <c r="L30" s="283">
        <v>419961</v>
      </c>
      <c r="M30" s="171"/>
      <c r="N30" s="171"/>
      <c r="O30" s="171"/>
      <c r="P30" s="171"/>
      <c r="Q30" s="171"/>
      <c r="R30" s="171"/>
      <c r="S30" s="171"/>
      <c r="T30" s="171"/>
      <c r="U30" s="171"/>
      <c r="V30" s="171"/>
      <c r="W30" s="171"/>
      <c r="X30" s="171"/>
      <c r="Y30" s="171"/>
      <c r="Z30" s="171"/>
      <c r="AA30" s="171"/>
      <c r="AB30" s="171"/>
    </row>
    <row r="31" spans="1:28" ht="15.75" customHeight="1" x14ac:dyDescent="0.2">
      <c r="A31" s="281">
        <v>401</v>
      </c>
      <c r="B31" s="171" t="s">
        <v>1923</v>
      </c>
      <c r="C31" s="171" t="s">
        <v>1831</v>
      </c>
      <c r="D31" s="173">
        <v>-3.5802443541668602E-2</v>
      </c>
      <c r="E31" s="173">
        <v>4.3765746174275304E-3</v>
      </c>
      <c r="F31" s="173">
        <v>0.96483088322856503</v>
      </c>
      <c r="G31" s="173">
        <v>0.95659000000000005</v>
      </c>
      <c r="H31" s="173">
        <v>0.97314000000000001</v>
      </c>
      <c r="I31" s="174">
        <v>2.82735564453655E-16</v>
      </c>
      <c r="J31" s="282">
        <v>418365</v>
      </c>
      <c r="K31" s="282">
        <v>308768</v>
      </c>
      <c r="L31" s="283">
        <v>109597</v>
      </c>
      <c r="M31" s="171"/>
      <c r="N31" s="171"/>
      <c r="O31" s="171"/>
      <c r="P31" s="171"/>
      <c r="Q31" s="171"/>
      <c r="R31" s="171"/>
      <c r="S31" s="171"/>
      <c r="T31" s="171"/>
      <c r="U31" s="171"/>
      <c r="V31" s="171"/>
      <c r="W31" s="171"/>
      <c r="X31" s="171"/>
      <c r="Y31" s="171"/>
      <c r="Z31" s="171"/>
      <c r="AA31" s="171"/>
      <c r="AB31" s="171"/>
    </row>
    <row r="32" spans="1:28" ht="15.75" customHeight="1" x14ac:dyDescent="0.2">
      <c r="A32" s="281">
        <v>401.1</v>
      </c>
      <c r="B32" s="171" t="s">
        <v>1921</v>
      </c>
      <c r="C32" s="171" t="s">
        <v>1831</v>
      </c>
      <c r="D32" s="173">
        <v>-3.5276384781259801E-2</v>
      </c>
      <c r="E32" s="173">
        <v>4.3503111846197803E-3</v>
      </c>
      <c r="F32" s="173">
        <v>0.96533857449301097</v>
      </c>
      <c r="G32" s="173">
        <v>0.95713999999999999</v>
      </c>
      <c r="H32" s="173">
        <v>0.97360000000000002</v>
      </c>
      <c r="I32" s="174">
        <v>5.1065917443849901E-16</v>
      </c>
      <c r="J32" s="282">
        <v>417959</v>
      </c>
      <c r="K32" s="282">
        <v>306825</v>
      </c>
      <c r="L32" s="283">
        <v>111134</v>
      </c>
      <c r="M32" s="171"/>
      <c r="N32" s="171"/>
      <c r="O32" s="171"/>
      <c r="P32" s="171"/>
      <c r="Q32" s="171"/>
      <c r="R32" s="171"/>
      <c r="S32" s="171"/>
      <c r="T32" s="171"/>
      <c r="U32" s="171"/>
      <c r="V32" s="171"/>
      <c r="W32" s="171"/>
      <c r="X32" s="171"/>
      <c r="Y32" s="171"/>
      <c r="Z32" s="171"/>
      <c r="AA32" s="171"/>
      <c r="AB32" s="171"/>
    </row>
    <row r="33" spans="1:28" ht="15.75" customHeight="1" x14ac:dyDescent="0.2">
      <c r="A33" s="281">
        <v>172.22</v>
      </c>
      <c r="B33" s="171" t="s">
        <v>1879</v>
      </c>
      <c r="C33" s="171" t="s">
        <v>1820</v>
      </c>
      <c r="D33" s="173">
        <v>7.0141619753135598E-2</v>
      </c>
      <c r="E33" s="173">
        <v>8.7099188454888305E-3</v>
      </c>
      <c r="F33" s="173">
        <v>1.07266008035378</v>
      </c>
      <c r="G33" s="173">
        <v>1.0545</v>
      </c>
      <c r="H33" s="173">
        <v>1.0911299999999999</v>
      </c>
      <c r="I33" s="174">
        <v>8.0740147840861896E-16</v>
      </c>
      <c r="J33" s="282">
        <v>430889</v>
      </c>
      <c r="K33" s="282">
        <v>17285</v>
      </c>
      <c r="L33" s="283">
        <v>413604</v>
      </c>
      <c r="M33" s="171"/>
      <c r="N33" s="171"/>
      <c r="O33" s="171"/>
      <c r="P33" s="171"/>
      <c r="Q33" s="171"/>
      <c r="R33" s="171"/>
      <c r="S33" s="171"/>
      <c r="T33" s="171"/>
      <c r="U33" s="171"/>
      <c r="V33" s="171"/>
      <c r="W33" s="171"/>
      <c r="X33" s="171"/>
      <c r="Y33" s="171"/>
      <c r="Z33" s="171"/>
      <c r="AA33" s="171"/>
      <c r="AB33" s="171"/>
    </row>
    <row r="34" spans="1:28" ht="15.75" customHeight="1" x14ac:dyDescent="0.2">
      <c r="A34" s="281">
        <v>418</v>
      </c>
      <c r="B34" s="171" t="s">
        <v>1944</v>
      </c>
      <c r="C34" s="171" t="s">
        <v>1831</v>
      </c>
      <c r="D34" s="173">
        <v>-3.1384417399845398E-2</v>
      </c>
      <c r="E34" s="173">
        <v>3.9291661069454703E-3</v>
      </c>
      <c r="F34" s="173">
        <v>0.96910296142080099</v>
      </c>
      <c r="G34" s="173">
        <v>0.96167000000000002</v>
      </c>
      <c r="H34" s="173">
        <v>0.97658999999999996</v>
      </c>
      <c r="I34" s="174">
        <v>1.3764494326327E-15</v>
      </c>
      <c r="J34" s="282">
        <v>385434</v>
      </c>
      <c r="K34" s="282">
        <v>121447</v>
      </c>
      <c r="L34" s="283">
        <v>263987</v>
      </c>
      <c r="M34" s="171"/>
      <c r="N34" s="171"/>
      <c r="O34" s="171"/>
      <c r="P34" s="171"/>
      <c r="Q34" s="171"/>
      <c r="R34" s="171"/>
      <c r="S34" s="171"/>
      <c r="T34" s="171"/>
      <c r="U34" s="171"/>
      <c r="V34" s="171"/>
      <c r="W34" s="171"/>
      <c r="X34" s="171"/>
      <c r="Y34" s="171"/>
      <c r="Z34" s="171"/>
      <c r="AA34" s="171"/>
      <c r="AB34" s="171"/>
    </row>
    <row r="35" spans="1:28" ht="15.75" customHeight="1" x14ac:dyDescent="0.2">
      <c r="A35" s="281">
        <v>70</v>
      </c>
      <c r="B35" s="171" t="s">
        <v>1845</v>
      </c>
      <c r="C35" s="171" t="s">
        <v>1844</v>
      </c>
      <c r="D35" s="173">
        <v>6.4362890713647605E-2</v>
      </c>
      <c r="E35" s="173">
        <v>8.0800446523564395E-3</v>
      </c>
      <c r="F35" s="173">
        <v>1.06647934399808</v>
      </c>
      <c r="G35" s="173">
        <v>1.04972</v>
      </c>
      <c r="H35" s="173">
        <v>1.0834999999999999</v>
      </c>
      <c r="I35" s="174">
        <v>1.6434387033199199E-15</v>
      </c>
      <c r="J35" s="282">
        <v>437176</v>
      </c>
      <c r="K35" s="282">
        <v>20708</v>
      </c>
      <c r="L35" s="283">
        <v>416468</v>
      </c>
      <c r="M35" s="171"/>
      <c r="N35" s="171"/>
      <c r="O35" s="171"/>
      <c r="P35" s="171"/>
      <c r="Q35" s="171"/>
      <c r="R35" s="171"/>
      <c r="S35" s="171"/>
      <c r="T35" s="171"/>
      <c r="U35" s="171"/>
      <c r="V35" s="171"/>
      <c r="W35" s="171"/>
      <c r="X35" s="171"/>
      <c r="Y35" s="171"/>
      <c r="Z35" s="171"/>
      <c r="AA35" s="171"/>
      <c r="AB35" s="171"/>
    </row>
    <row r="36" spans="1:28" ht="15.75" customHeight="1" x14ac:dyDescent="0.2">
      <c r="A36" s="281">
        <v>702</v>
      </c>
      <c r="B36" s="171" t="s">
        <v>2038</v>
      </c>
      <c r="C36" s="171" t="s">
        <v>1855</v>
      </c>
      <c r="D36" s="173">
        <v>3.0282570950174802E-2</v>
      </c>
      <c r="E36" s="173">
        <v>3.9762189043652399E-3</v>
      </c>
      <c r="F36" s="173">
        <v>1.0307457516131799</v>
      </c>
      <c r="G36" s="173">
        <v>1.02274</v>
      </c>
      <c r="H36" s="173">
        <v>1.03881</v>
      </c>
      <c r="I36" s="174">
        <v>2.6181682619118099E-14</v>
      </c>
      <c r="J36" s="282">
        <v>395721</v>
      </c>
      <c r="K36" s="282">
        <v>130877</v>
      </c>
      <c r="L36" s="283">
        <v>264844</v>
      </c>
      <c r="M36" s="171"/>
      <c r="N36" s="171"/>
      <c r="O36" s="171"/>
      <c r="P36" s="171"/>
      <c r="Q36" s="171"/>
      <c r="R36" s="171"/>
      <c r="S36" s="171"/>
      <c r="T36" s="171"/>
      <c r="U36" s="171"/>
      <c r="V36" s="171"/>
      <c r="W36" s="171"/>
      <c r="X36" s="171"/>
      <c r="Y36" s="171"/>
      <c r="Z36" s="171"/>
      <c r="AA36" s="171"/>
      <c r="AB36" s="171"/>
    </row>
    <row r="37" spans="1:28" ht="15.75" customHeight="1" x14ac:dyDescent="0.2">
      <c r="A37" s="281">
        <v>389.1</v>
      </c>
      <c r="B37" s="171" t="s">
        <v>2028</v>
      </c>
      <c r="C37" s="171" t="s">
        <v>1896</v>
      </c>
      <c r="D37" s="173">
        <v>-2.9413376453620899E-2</v>
      </c>
      <c r="E37" s="173">
        <v>3.9022337284766199E-3</v>
      </c>
      <c r="F37" s="173">
        <v>0.971014986759967</v>
      </c>
      <c r="G37" s="173">
        <v>0.96362000000000003</v>
      </c>
      <c r="H37" s="173">
        <v>0.97846999999999995</v>
      </c>
      <c r="I37" s="174">
        <v>4.7879404601207001E-14</v>
      </c>
      <c r="J37" s="282">
        <v>393384</v>
      </c>
      <c r="K37" s="282">
        <v>181181</v>
      </c>
      <c r="L37" s="283">
        <v>212203</v>
      </c>
      <c r="M37" s="171"/>
      <c r="N37" s="171"/>
      <c r="O37" s="171"/>
      <c r="P37" s="171"/>
      <c r="Q37" s="171"/>
      <c r="R37" s="171"/>
      <c r="S37" s="171"/>
      <c r="T37" s="171"/>
      <c r="U37" s="171"/>
      <c r="V37" s="171"/>
      <c r="W37" s="171"/>
      <c r="X37" s="171"/>
      <c r="Y37" s="171"/>
      <c r="Z37" s="171"/>
      <c r="AA37" s="171"/>
      <c r="AB37" s="171"/>
    </row>
    <row r="38" spans="1:28" ht="15.75" customHeight="1" x14ac:dyDescent="0.2">
      <c r="A38" s="281">
        <v>782.3</v>
      </c>
      <c r="B38" s="171" t="s">
        <v>2064</v>
      </c>
      <c r="C38" s="171" t="s">
        <v>1914</v>
      </c>
      <c r="D38" s="173">
        <v>-3.7744143094949903E-2</v>
      </c>
      <c r="E38" s="173">
        <v>5.0350298584646196E-3</v>
      </c>
      <c r="F38" s="173">
        <v>0.96295928915831597</v>
      </c>
      <c r="G38" s="173">
        <v>0.95350000000000001</v>
      </c>
      <c r="H38" s="173">
        <v>0.97250999999999999</v>
      </c>
      <c r="I38" s="174">
        <v>6.5639605635712396E-14</v>
      </c>
      <c r="J38" s="282">
        <v>399495</v>
      </c>
      <c r="K38" s="282">
        <v>59258</v>
      </c>
      <c r="L38" s="283">
        <v>340237</v>
      </c>
      <c r="M38" s="171"/>
      <c r="N38" s="171"/>
      <c r="O38" s="171"/>
      <c r="P38" s="171"/>
      <c r="Q38" s="171"/>
      <c r="R38" s="171"/>
      <c r="S38" s="171"/>
      <c r="T38" s="171"/>
      <c r="U38" s="171"/>
      <c r="V38" s="171"/>
      <c r="W38" s="171"/>
      <c r="X38" s="171"/>
      <c r="Y38" s="171"/>
      <c r="Z38" s="171"/>
      <c r="AA38" s="171"/>
      <c r="AB38" s="171"/>
    </row>
    <row r="39" spans="1:28" ht="15.75" customHeight="1" x14ac:dyDescent="0.2">
      <c r="A39" s="281">
        <v>198</v>
      </c>
      <c r="B39" s="171" t="s">
        <v>1836</v>
      </c>
      <c r="C39" s="171" t="s">
        <v>1820</v>
      </c>
      <c r="D39" s="173">
        <v>6.7627563098784899E-2</v>
      </c>
      <c r="E39" s="173">
        <v>9.1924373305176301E-3</v>
      </c>
      <c r="F39" s="173">
        <v>1.06996673916568</v>
      </c>
      <c r="G39" s="173">
        <v>1.0508599999999999</v>
      </c>
      <c r="H39" s="173">
        <v>1.0894200000000001</v>
      </c>
      <c r="I39" s="174">
        <v>1.8827304832488899E-13</v>
      </c>
      <c r="J39" s="282">
        <v>436654</v>
      </c>
      <c r="K39" s="282">
        <v>15357</v>
      </c>
      <c r="L39" s="283">
        <v>421297</v>
      </c>
      <c r="M39" s="171"/>
      <c r="N39" s="171"/>
      <c r="O39" s="171"/>
      <c r="P39" s="171"/>
      <c r="Q39" s="171"/>
      <c r="R39" s="171"/>
      <c r="S39" s="171"/>
      <c r="T39" s="171"/>
      <c r="U39" s="171"/>
      <c r="V39" s="171"/>
      <c r="W39" s="171"/>
      <c r="X39" s="171"/>
      <c r="Y39" s="171"/>
      <c r="Z39" s="171"/>
      <c r="AA39" s="171"/>
      <c r="AB39" s="171"/>
    </row>
    <row r="40" spans="1:28" ht="15.75" customHeight="1" x14ac:dyDescent="0.2">
      <c r="A40" s="281">
        <v>272.10000000000002</v>
      </c>
      <c r="B40" s="171" t="s">
        <v>2533</v>
      </c>
      <c r="C40" s="171" t="s">
        <v>1859</v>
      </c>
      <c r="D40" s="173">
        <v>-3.2492957894419298E-2</v>
      </c>
      <c r="E40" s="173">
        <v>4.4267165069052502E-3</v>
      </c>
      <c r="F40" s="173">
        <v>0.96802926677160495</v>
      </c>
      <c r="G40" s="173">
        <v>0.95967000000000002</v>
      </c>
      <c r="H40" s="173">
        <v>0.97645999999999999</v>
      </c>
      <c r="I40" s="174">
        <v>2.1328449048331901E-13</v>
      </c>
      <c r="J40" s="282">
        <v>416405</v>
      </c>
      <c r="K40" s="282">
        <v>321310</v>
      </c>
      <c r="L40" s="283">
        <v>95095</v>
      </c>
      <c r="M40" s="171"/>
      <c r="N40" s="171"/>
      <c r="O40" s="171"/>
      <c r="P40" s="171"/>
      <c r="Q40" s="171"/>
      <c r="R40" s="171"/>
      <c r="S40" s="171"/>
      <c r="T40" s="171"/>
      <c r="U40" s="171"/>
      <c r="V40" s="171"/>
      <c r="W40" s="171"/>
      <c r="X40" s="171"/>
      <c r="Y40" s="171"/>
      <c r="Z40" s="171"/>
      <c r="AA40" s="171"/>
      <c r="AB40" s="171"/>
    </row>
    <row r="41" spans="1:28" ht="15.75" customHeight="1" x14ac:dyDescent="0.2">
      <c r="A41" s="281">
        <v>272</v>
      </c>
      <c r="B41" s="171" t="s">
        <v>2524</v>
      </c>
      <c r="C41" s="171" t="s">
        <v>1859</v>
      </c>
      <c r="D41" s="173">
        <v>-3.2366696163391197E-2</v>
      </c>
      <c r="E41" s="173">
        <v>4.4312976536326903E-3</v>
      </c>
      <c r="F41" s="173">
        <v>0.96815149953901103</v>
      </c>
      <c r="G41" s="173">
        <v>0.95977999999999997</v>
      </c>
      <c r="H41" s="173">
        <v>0.97660000000000002</v>
      </c>
      <c r="I41" s="174">
        <v>2.7910298412628798E-13</v>
      </c>
      <c r="J41" s="282">
        <v>416383</v>
      </c>
      <c r="K41" s="282">
        <v>321576</v>
      </c>
      <c r="L41" s="283">
        <v>94807</v>
      </c>
      <c r="M41" s="171"/>
      <c r="N41" s="171"/>
      <c r="O41" s="171"/>
      <c r="P41" s="171"/>
      <c r="Q41" s="171"/>
      <c r="R41" s="171"/>
      <c r="S41" s="171"/>
      <c r="T41" s="171"/>
      <c r="U41" s="171"/>
      <c r="V41" s="171"/>
      <c r="W41" s="171"/>
      <c r="X41" s="171"/>
      <c r="Y41" s="171"/>
      <c r="Z41" s="171"/>
      <c r="AA41" s="171"/>
      <c r="AB41" s="171"/>
    </row>
    <row r="42" spans="1:28" ht="15.75" customHeight="1" x14ac:dyDescent="0.2">
      <c r="A42" s="281">
        <v>514</v>
      </c>
      <c r="B42" s="171" t="s">
        <v>1825</v>
      </c>
      <c r="C42" s="171" t="s">
        <v>1818</v>
      </c>
      <c r="D42" s="173">
        <v>4.6855431338120097E-2</v>
      </c>
      <c r="E42" s="173">
        <v>6.5147047129489703E-3</v>
      </c>
      <c r="F42" s="173">
        <v>1.04797049443571</v>
      </c>
      <c r="G42" s="173">
        <v>1.03467</v>
      </c>
      <c r="H42" s="173">
        <v>1.0614399999999999</v>
      </c>
      <c r="I42" s="174">
        <v>6.3728870817703797E-13</v>
      </c>
      <c r="J42" s="282">
        <v>410860</v>
      </c>
      <c r="K42" s="282">
        <v>32262</v>
      </c>
      <c r="L42" s="283">
        <v>378598</v>
      </c>
      <c r="M42" s="171"/>
      <c r="N42" s="171"/>
      <c r="O42" s="171"/>
      <c r="P42" s="171"/>
      <c r="Q42" s="171"/>
      <c r="R42" s="171"/>
      <c r="S42" s="171"/>
      <c r="T42" s="171"/>
      <c r="U42" s="171"/>
      <c r="V42" s="171"/>
      <c r="W42" s="171"/>
      <c r="X42" s="171"/>
      <c r="Y42" s="171"/>
      <c r="Z42" s="171"/>
      <c r="AA42" s="171"/>
      <c r="AB42" s="171"/>
    </row>
    <row r="43" spans="1:28" ht="15.75" customHeight="1" x14ac:dyDescent="0.2">
      <c r="A43" s="281">
        <v>411.3</v>
      </c>
      <c r="B43" s="171" t="s">
        <v>2144</v>
      </c>
      <c r="C43" s="171" t="s">
        <v>1831</v>
      </c>
      <c r="D43" s="173">
        <v>-4.4164418002490401E-2</v>
      </c>
      <c r="E43" s="173">
        <v>6.35272798601635E-3</v>
      </c>
      <c r="F43" s="173">
        <v>0.95679662994897696</v>
      </c>
      <c r="G43" s="173">
        <v>0.94496000000000002</v>
      </c>
      <c r="H43" s="173">
        <v>0.96877999999999997</v>
      </c>
      <c r="I43" s="174">
        <v>3.6004170389045499E-12</v>
      </c>
      <c r="J43" s="282">
        <v>416121</v>
      </c>
      <c r="K43" s="282">
        <v>34301</v>
      </c>
      <c r="L43" s="283">
        <v>381820</v>
      </c>
      <c r="M43" s="171"/>
      <c r="N43" s="171"/>
      <c r="O43" s="171"/>
      <c r="P43" s="171"/>
      <c r="Q43" s="171"/>
      <c r="R43" s="171"/>
      <c r="S43" s="171"/>
      <c r="T43" s="171"/>
      <c r="U43" s="171"/>
      <c r="V43" s="171"/>
      <c r="W43" s="171"/>
      <c r="X43" s="171"/>
      <c r="Y43" s="171"/>
      <c r="Z43" s="171"/>
      <c r="AA43" s="171"/>
      <c r="AB43" s="171"/>
    </row>
    <row r="44" spans="1:28" ht="15.75" customHeight="1" x14ac:dyDescent="0.2">
      <c r="A44" s="281">
        <v>411.8</v>
      </c>
      <c r="B44" s="171" t="s">
        <v>2044</v>
      </c>
      <c r="C44" s="171" t="s">
        <v>1831</v>
      </c>
      <c r="D44" s="173">
        <v>-3.28158987183114E-2</v>
      </c>
      <c r="E44" s="173">
        <v>4.7973820353615498E-3</v>
      </c>
      <c r="F44" s="173">
        <v>0.96771670107547003</v>
      </c>
      <c r="G44" s="173">
        <v>0.95865999999999996</v>
      </c>
      <c r="H44" s="173">
        <v>0.97685999999999995</v>
      </c>
      <c r="I44" s="174">
        <v>7.8985386232530095E-12</v>
      </c>
      <c r="J44" s="282">
        <v>421484</v>
      </c>
      <c r="K44" s="282">
        <v>68602</v>
      </c>
      <c r="L44" s="283">
        <v>352882</v>
      </c>
      <c r="M44" s="171"/>
      <c r="N44" s="171"/>
      <c r="O44" s="171"/>
      <c r="P44" s="171"/>
      <c r="Q44" s="171"/>
      <c r="R44" s="171"/>
      <c r="S44" s="171"/>
      <c r="T44" s="171"/>
      <c r="U44" s="171"/>
      <c r="V44" s="171"/>
      <c r="W44" s="171"/>
      <c r="X44" s="171"/>
      <c r="Y44" s="171"/>
      <c r="Z44" s="171"/>
      <c r="AA44" s="171"/>
      <c r="AB44" s="171"/>
    </row>
    <row r="45" spans="1:28" ht="15.75" customHeight="1" x14ac:dyDescent="0.2">
      <c r="A45" s="281">
        <v>428</v>
      </c>
      <c r="B45" s="171" t="s">
        <v>1875</v>
      </c>
      <c r="C45" s="171" t="s">
        <v>1831</v>
      </c>
      <c r="D45" s="173">
        <v>-3.5728395342765402E-2</v>
      </c>
      <c r="E45" s="173">
        <v>5.2820147386818204E-3</v>
      </c>
      <c r="F45" s="173">
        <v>0.96490232986292901</v>
      </c>
      <c r="G45" s="173">
        <v>0.95496000000000003</v>
      </c>
      <c r="H45" s="173">
        <v>0.97494000000000003</v>
      </c>
      <c r="I45" s="174">
        <v>1.34084398228374E-11</v>
      </c>
      <c r="J45" s="282">
        <v>422299</v>
      </c>
      <c r="K45" s="282">
        <v>53093</v>
      </c>
      <c r="L45" s="283">
        <v>369206</v>
      </c>
      <c r="M45" s="171"/>
      <c r="N45" s="171"/>
      <c r="O45" s="171"/>
      <c r="P45" s="171"/>
      <c r="Q45" s="171"/>
      <c r="R45" s="171"/>
      <c r="S45" s="171"/>
      <c r="T45" s="171"/>
      <c r="U45" s="171"/>
      <c r="V45" s="171"/>
      <c r="W45" s="171"/>
      <c r="X45" s="171"/>
      <c r="Y45" s="171"/>
      <c r="Z45" s="171"/>
      <c r="AA45" s="171"/>
      <c r="AB45" s="171"/>
    </row>
    <row r="46" spans="1:28" ht="15.75" customHeight="1" x14ac:dyDescent="0.2">
      <c r="A46" s="281">
        <v>389</v>
      </c>
      <c r="B46" s="171" t="s">
        <v>2003</v>
      </c>
      <c r="C46" s="171" t="s">
        <v>1896</v>
      </c>
      <c r="D46" s="173">
        <v>-2.4634252873478001E-2</v>
      </c>
      <c r="E46" s="173">
        <v>3.7072839699651399E-3</v>
      </c>
      <c r="F46" s="173">
        <v>0.97566669406815099</v>
      </c>
      <c r="G46" s="173">
        <v>0.96860000000000002</v>
      </c>
      <c r="H46" s="173">
        <v>0.98277999999999999</v>
      </c>
      <c r="I46" s="174">
        <v>3.0357773213546297E-11</v>
      </c>
      <c r="J46" s="282">
        <v>407197</v>
      </c>
      <c r="K46" s="282">
        <v>227603</v>
      </c>
      <c r="L46" s="283">
        <v>179594</v>
      </c>
      <c r="M46" s="171"/>
      <c r="N46" s="171"/>
      <c r="O46" s="171"/>
      <c r="P46" s="171"/>
      <c r="Q46" s="171"/>
      <c r="R46" s="171"/>
      <c r="S46" s="171"/>
      <c r="T46" s="171"/>
      <c r="U46" s="171"/>
      <c r="V46" s="171"/>
      <c r="W46" s="171"/>
      <c r="X46" s="171"/>
      <c r="Y46" s="171"/>
      <c r="Z46" s="171"/>
      <c r="AA46" s="171"/>
      <c r="AB46" s="171"/>
    </row>
    <row r="47" spans="1:28" ht="15.75" customHeight="1" x14ac:dyDescent="0.2">
      <c r="A47" s="281">
        <v>585</v>
      </c>
      <c r="B47" s="171" t="s">
        <v>1985</v>
      </c>
      <c r="C47" s="171" t="s">
        <v>1918</v>
      </c>
      <c r="D47" s="173">
        <v>-2.9636477388658201E-2</v>
      </c>
      <c r="E47" s="173">
        <v>4.4935794784406796E-3</v>
      </c>
      <c r="F47" s="173">
        <v>0.97079837657235202</v>
      </c>
      <c r="G47" s="173">
        <v>0.96228999999999998</v>
      </c>
      <c r="H47" s="173">
        <v>0.97938999999999998</v>
      </c>
      <c r="I47" s="174">
        <v>4.2441421013933603E-11</v>
      </c>
      <c r="J47" s="282">
        <v>416076</v>
      </c>
      <c r="K47" s="282">
        <v>80567</v>
      </c>
      <c r="L47" s="283">
        <v>335509</v>
      </c>
      <c r="M47" s="171"/>
      <c r="N47" s="171"/>
      <c r="O47" s="171"/>
      <c r="P47" s="171"/>
      <c r="Q47" s="171"/>
      <c r="R47" s="171"/>
      <c r="S47" s="171"/>
      <c r="T47" s="171"/>
      <c r="U47" s="171"/>
      <c r="V47" s="171"/>
      <c r="W47" s="171"/>
      <c r="X47" s="171"/>
      <c r="Y47" s="171"/>
      <c r="Z47" s="171"/>
      <c r="AA47" s="171"/>
      <c r="AB47" s="171"/>
    </row>
    <row r="48" spans="1:28" ht="15.75" customHeight="1" x14ac:dyDescent="0.2">
      <c r="A48" s="281">
        <v>428.1</v>
      </c>
      <c r="B48" s="171" t="s">
        <v>1912</v>
      </c>
      <c r="C48" s="171" t="s">
        <v>1831</v>
      </c>
      <c r="D48" s="173">
        <v>-3.9383826317171099E-2</v>
      </c>
      <c r="E48" s="173">
        <v>6.0553708452504903E-3</v>
      </c>
      <c r="F48" s="173">
        <v>0.96138163474840299</v>
      </c>
      <c r="G48" s="173">
        <v>0.95004</v>
      </c>
      <c r="H48" s="173">
        <v>0.97285999999999995</v>
      </c>
      <c r="I48" s="174">
        <v>7.8238159257015094E-11</v>
      </c>
      <c r="J48" s="282">
        <v>423759</v>
      </c>
      <c r="K48" s="282">
        <v>38495</v>
      </c>
      <c r="L48" s="283">
        <v>385264</v>
      </c>
      <c r="M48" s="171"/>
      <c r="N48" s="171"/>
      <c r="O48" s="171"/>
      <c r="P48" s="171"/>
      <c r="Q48" s="171"/>
      <c r="R48" s="171"/>
      <c r="S48" s="171"/>
      <c r="T48" s="171"/>
      <c r="U48" s="171"/>
      <c r="V48" s="171"/>
      <c r="W48" s="171"/>
      <c r="X48" s="171"/>
      <c r="Y48" s="171"/>
      <c r="Z48" s="171"/>
      <c r="AA48" s="171"/>
      <c r="AB48" s="171"/>
    </row>
    <row r="49" spans="1:28" ht="15.75" customHeight="1" x14ac:dyDescent="0.2">
      <c r="A49" s="281">
        <v>585.29999999999995</v>
      </c>
      <c r="B49" s="171" t="s">
        <v>2238</v>
      </c>
      <c r="C49" s="171" t="s">
        <v>1918</v>
      </c>
      <c r="D49" s="173">
        <v>-3.2943153645626902E-2</v>
      </c>
      <c r="E49" s="173">
        <v>5.1644484646605603E-3</v>
      </c>
      <c r="F49" s="173">
        <v>0.96759356219219395</v>
      </c>
      <c r="G49" s="173">
        <v>0.95784999999999998</v>
      </c>
      <c r="H49" s="173">
        <v>0.97743999999999998</v>
      </c>
      <c r="I49" s="174">
        <v>1.7844263426834299E-10</v>
      </c>
      <c r="J49" s="282">
        <v>424624</v>
      </c>
      <c r="K49" s="282">
        <v>56869</v>
      </c>
      <c r="L49" s="283">
        <v>367755</v>
      </c>
      <c r="M49" s="171"/>
      <c r="N49" s="171"/>
      <c r="O49" s="171"/>
      <c r="P49" s="171"/>
      <c r="Q49" s="171"/>
      <c r="R49" s="171"/>
      <c r="S49" s="171"/>
      <c r="T49" s="171"/>
      <c r="U49" s="171"/>
      <c r="V49" s="171"/>
      <c r="W49" s="171"/>
      <c r="X49" s="171"/>
      <c r="Y49" s="171"/>
      <c r="Z49" s="171"/>
      <c r="AA49" s="171"/>
      <c r="AB49" s="171"/>
    </row>
    <row r="50" spans="1:28" ht="15.75" customHeight="1" x14ac:dyDescent="0.2">
      <c r="A50" s="281">
        <v>367.1</v>
      </c>
      <c r="B50" s="171" t="s">
        <v>2087</v>
      </c>
      <c r="C50" s="171" t="s">
        <v>1896</v>
      </c>
      <c r="D50" s="173">
        <v>-3.14977316437988E-2</v>
      </c>
      <c r="E50" s="173">
        <v>4.9484751701314202E-3</v>
      </c>
      <c r="F50" s="173">
        <v>0.96899315447287804</v>
      </c>
      <c r="G50" s="173">
        <v>0.95964000000000005</v>
      </c>
      <c r="H50" s="173">
        <v>0.97843999999999998</v>
      </c>
      <c r="I50" s="174">
        <v>1.9511312563250699E-10</v>
      </c>
      <c r="J50" s="282">
        <v>391423</v>
      </c>
      <c r="K50" s="282">
        <v>61287</v>
      </c>
      <c r="L50" s="283">
        <v>330136</v>
      </c>
      <c r="M50" s="171"/>
      <c r="N50" s="171"/>
      <c r="O50" s="171"/>
      <c r="P50" s="171"/>
      <c r="Q50" s="171"/>
      <c r="R50" s="171"/>
      <c r="S50" s="171"/>
      <c r="T50" s="171"/>
      <c r="U50" s="171"/>
      <c r="V50" s="171"/>
      <c r="W50" s="171"/>
      <c r="X50" s="171"/>
      <c r="Y50" s="171"/>
      <c r="Z50" s="171"/>
      <c r="AA50" s="171"/>
      <c r="AB50" s="171"/>
    </row>
    <row r="51" spans="1:28" ht="15.75" customHeight="1" x14ac:dyDescent="0.2">
      <c r="A51" s="281">
        <v>401.2</v>
      </c>
      <c r="B51" s="171" t="s">
        <v>2040</v>
      </c>
      <c r="C51" s="171" t="s">
        <v>1831</v>
      </c>
      <c r="D51" s="173">
        <v>-3.3461844567958803E-2</v>
      </c>
      <c r="E51" s="173">
        <v>5.2817716245179601E-3</v>
      </c>
      <c r="F51" s="173">
        <v>0.96709181033329505</v>
      </c>
      <c r="G51" s="173">
        <v>0.95713000000000004</v>
      </c>
      <c r="H51" s="173">
        <v>0.97716000000000003</v>
      </c>
      <c r="I51" s="174">
        <v>2.3681103427825999E-10</v>
      </c>
      <c r="J51" s="282">
        <v>412762</v>
      </c>
      <c r="K51" s="282">
        <v>53309</v>
      </c>
      <c r="L51" s="283">
        <v>359453</v>
      </c>
      <c r="M51" s="171"/>
      <c r="N51" s="171"/>
      <c r="O51" s="171"/>
      <c r="P51" s="171"/>
      <c r="Q51" s="171"/>
      <c r="R51" s="171"/>
      <c r="S51" s="171"/>
      <c r="T51" s="171"/>
      <c r="U51" s="171"/>
      <c r="V51" s="171"/>
      <c r="W51" s="171"/>
      <c r="X51" s="171"/>
      <c r="Y51" s="171"/>
      <c r="Z51" s="171"/>
      <c r="AA51" s="171"/>
      <c r="AB51" s="171"/>
    </row>
    <row r="52" spans="1:28" ht="15.75" customHeight="1" x14ac:dyDescent="0.2">
      <c r="A52" s="281">
        <v>703.1</v>
      </c>
      <c r="B52" s="171" t="s">
        <v>3425</v>
      </c>
      <c r="C52" s="171" t="s">
        <v>1855</v>
      </c>
      <c r="D52" s="173">
        <v>-4.6358881253467397E-2</v>
      </c>
      <c r="E52" s="173">
        <v>7.4383704257751197E-3</v>
      </c>
      <c r="F52" s="173">
        <v>0.95469927702952795</v>
      </c>
      <c r="G52" s="173">
        <v>0.94088000000000005</v>
      </c>
      <c r="H52" s="173">
        <v>0.96872000000000003</v>
      </c>
      <c r="I52" s="174">
        <v>4.5935009186859801E-10</v>
      </c>
      <c r="J52" s="282">
        <v>426089</v>
      </c>
      <c r="K52" s="282">
        <v>24082</v>
      </c>
      <c r="L52" s="283">
        <v>402007</v>
      </c>
      <c r="M52" s="171"/>
      <c r="N52" s="171"/>
      <c r="O52" s="171"/>
      <c r="P52" s="171"/>
      <c r="Q52" s="171"/>
      <c r="R52" s="171"/>
      <c r="S52" s="171"/>
      <c r="T52" s="171"/>
      <c r="U52" s="171"/>
      <c r="V52" s="171"/>
      <c r="W52" s="171"/>
      <c r="X52" s="171"/>
      <c r="Y52" s="171"/>
      <c r="Z52" s="171"/>
      <c r="AA52" s="171"/>
      <c r="AB52" s="171"/>
    </row>
    <row r="53" spans="1:28" ht="15.75" customHeight="1" x14ac:dyDescent="0.2">
      <c r="A53" s="281">
        <v>585.33000000000004</v>
      </c>
      <c r="B53" s="171" t="s">
        <v>2451</v>
      </c>
      <c r="C53" s="171" t="s">
        <v>1918</v>
      </c>
      <c r="D53" s="173">
        <v>-3.81682343536036E-2</v>
      </c>
      <c r="E53" s="173">
        <v>6.1472239363813096E-3</v>
      </c>
      <c r="F53" s="173">
        <v>0.96255099312485404</v>
      </c>
      <c r="G53" s="173">
        <v>0.95101999999999998</v>
      </c>
      <c r="H53" s="173">
        <v>0.97421999999999997</v>
      </c>
      <c r="I53" s="174">
        <v>5.3316148886350095E-10</v>
      </c>
      <c r="J53" s="282">
        <v>429601</v>
      </c>
      <c r="K53" s="282">
        <v>37289</v>
      </c>
      <c r="L53" s="283">
        <v>392312</v>
      </c>
      <c r="M53" s="171"/>
      <c r="N53" s="171"/>
      <c r="O53" s="171"/>
      <c r="P53" s="171"/>
      <c r="Q53" s="171"/>
      <c r="R53" s="171"/>
      <c r="S53" s="171"/>
      <c r="T53" s="171"/>
      <c r="U53" s="171"/>
      <c r="V53" s="171"/>
      <c r="W53" s="171"/>
      <c r="X53" s="171"/>
      <c r="Y53" s="171"/>
      <c r="Z53" s="171"/>
      <c r="AA53" s="171"/>
      <c r="AB53" s="171"/>
    </row>
    <row r="54" spans="1:28" ht="15.75" customHeight="1" x14ac:dyDescent="0.2">
      <c r="A54" s="281">
        <v>250.6</v>
      </c>
      <c r="B54" s="171" t="s">
        <v>3442</v>
      </c>
      <c r="C54" s="171" t="s">
        <v>1859</v>
      </c>
      <c r="D54" s="173">
        <v>-5.2975373001615297E-2</v>
      </c>
      <c r="E54" s="173">
        <v>8.5549347604455001E-3</v>
      </c>
      <c r="F54" s="173">
        <v>0.94840336852292695</v>
      </c>
      <c r="G54" s="173">
        <v>0.93262999999999996</v>
      </c>
      <c r="H54" s="173">
        <v>0.96443999999999996</v>
      </c>
      <c r="I54" s="174">
        <v>5.9263955987522501E-10</v>
      </c>
      <c r="J54" s="282">
        <v>430836</v>
      </c>
      <c r="K54" s="282">
        <v>17959</v>
      </c>
      <c r="L54" s="283">
        <v>412877</v>
      </c>
      <c r="M54" s="171"/>
      <c r="N54" s="171"/>
      <c r="O54" s="171"/>
      <c r="P54" s="171"/>
      <c r="Q54" s="171"/>
      <c r="R54" s="171"/>
      <c r="S54" s="171"/>
      <c r="T54" s="171"/>
      <c r="U54" s="171"/>
      <c r="V54" s="171"/>
      <c r="W54" s="171"/>
      <c r="X54" s="171"/>
      <c r="Y54" s="171"/>
      <c r="Z54" s="171"/>
      <c r="AA54" s="171"/>
      <c r="AB54" s="171"/>
    </row>
    <row r="55" spans="1:28" ht="15.75" customHeight="1" x14ac:dyDescent="0.2">
      <c r="A55" s="281">
        <v>411.1</v>
      </c>
      <c r="B55" s="171" t="s">
        <v>2627</v>
      </c>
      <c r="C55" s="171" t="s">
        <v>1831</v>
      </c>
      <c r="D55" s="173">
        <v>-5.5319130834752303E-2</v>
      </c>
      <c r="E55" s="173">
        <v>9.2013578022399293E-3</v>
      </c>
      <c r="F55" s="173">
        <v>0.94618314355015898</v>
      </c>
      <c r="G55" s="173">
        <v>0.92927000000000004</v>
      </c>
      <c r="H55" s="173">
        <v>0.96340000000000003</v>
      </c>
      <c r="I55" s="174">
        <v>1.83178572277463E-9</v>
      </c>
      <c r="J55" s="282">
        <v>426712</v>
      </c>
      <c r="K55" s="282">
        <v>15396</v>
      </c>
      <c r="L55" s="283">
        <v>411316</v>
      </c>
      <c r="M55" s="171"/>
      <c r="N55" s="171"/>
      <c r="O55" s="171"/>
      <c r="P55" s="171"/>
      <c r="Q55" s="171"/>
      <c r="R55" s="171"/>
      <c r="S55" s="171"/>
      <c r="T55" s="171"/>
      <c r="U55" s="171"/>
      <c r="V55" s="171"/>
      <c r="W55" s="171"/>
      <c r="X55" s="171"/>
      <c r="Y55" s="171"/>
      <c r="Z55" s="171"/>
      <c r="AA55" s="171"/>
      <c r="AB55" s="171"/>
    </row>
    <row r="56" spans="1:28" ht="15.75" customHeight="1" x14ac:dyDescent="0.2">
      <c r="A56" s="281">
        <v>250.3</v>
      </c>
      <c r="B56" s="171" t="s">
        <v>2841</v>
      </c>
      <c r="C56" s="171" t="s">
        <v>1859</v>
      </c>
      <c r="D56" s="173">
        <v>-6.3744566523275495E-2</v>
      </c>
      <c r="E56" s="173">
        <v>1.08864941034941E-2</v>
      </c>
      <c r="F56" s="173">
        <v>0.93824462801220998</v>
      </c>
      <c r="G56" s="173">
        <v>0.91844000000000003</v>
      </c>
      <c r="H56" s="173">
        <v>0.95848</v>
      </c>
      <c r="I56" s="174">
        <v>4.7591880057747697E-9</v>
      </c>
      <c r="J56" s="282">
        <v>432991</v>
      </c>
      <c r="K56" s="282">
        <v>10866</v>
      </c>
      <c r="L56" s="283">
        <v>422125</v>
      </c>
      <c r="M56" s="171"/>
      <c r="N56" s="171"/>
      <c r="O56" s="171"/>
      <c r="P56" s="171"/>
      <c r="Q56" s="171"/>
      <c r="R56" s="171"/>
      <c r="S56" s="171"/>
      <c r="T56" s="171"/>
      <c r="U56" s="171"/>
      <c r="V56" s="171"/>
      <c r="W56" s="171"/>
      <c r="X56" s="171"/>
      <c r="Y56" s="171"/>
      <c r="Z56" s="171"/>
      <c r="AA56" s="171"/>
      <c r="AB56" s="171"/>
    </row>
    <row r="57" spans="1:28" ht="15.75" customHeight="1" x14ac:dyDescent="0.2">
      <c r="A57" s="281">
        <v>745</v>
      </c>
      <c r="B57" s="171" t="s">
        <v>2232</v>
      </c>
      <c r="C57" s="171" t="s">
        <v>1902</v>
      </c>
      <c r="D57" s="173">
        <v>-2.2267767480189601E-2</v>
      </c>
      <c r="E57" s="173">
        <v>3.8236994976949298E-3</v>
      </c>
      <c r="F57" s="173">
        <v>0.97797832919495098</v>
      </c>
      <c r="G57" s="173">
        <v>0.97067999999999999</v>
      </c>
      <c r="H57" s="173">
        <v>0.98533999999999999</v>
      </c>
      <c r="I57" s="174">
        <v>5.7586917286106196E-9</v>
      </c>
      <c r="J57" s="282">
        <v>391915</v>
      </c>
      <c r="K57" s="282">
        <v>258539</v>
      </c>
      <c r="L57" s="283">
        <v>133376</v>
      </c>
      <c r="M57" s="171"/>
      <c r="N57" s="171"/>
      <c r="O57" s="171"/>
      <c r="P57" s="171"/>
      <c r="Q57" s="171"/>
      <c r="R57" s="171"/>
      <c r="S57" s="171"/>
      <c r="T57" s="171"/>
      <c r="U57" s="171"/>
      <c r="V57" s="171"/>
      <c r="W57" s="171"/>
      <c r="X57" s="171"/>
      <c r="Y57" s="171"/>
      <c r="Z57" s="171"/>
      <c r="AA57" s="171"/>
      <c r="AB57" s="171"/>
    </row>
    <row r="58" spans="1:28" ht="15.75" customHeight="1" x14ac:dyDescent="0.2">
      <c r="A58" s="281">
        <v>250.1</v>
      </c>
      <c r="B58" s="171" t="s">
        <v>3549</v>
      </c>
      <c r="C58" s="171" t="s">
        <v>1859</v>
      </c>
      <c r="D58" s="173">
        <v>-5.1922887028655898E-2</v>
      </c>
      <c r="E58" s="173">
        <v>8.9632879150425403E-3</v>
      </c>
      <c r="F58" s="173">
        <v>0.94940207523521702</v>
      </c>
      <c r="G58" s="173">
        <v>0.93286999999999998</v>
      </c>
      <c r="H58" s="173">
        <v>0.96623000000000003</v>
      </c>
      <c r="I58" s="174">
        <v>6.9206296282560999E-9</v>
      </c>
      <c r="J58" s="282">
        <v>427407</v>
      </c>
      <c r="K58" s="282">
        <v>16276</v>
      </c>
      <c r="L58" s="283">
        <v>411131</v>
      </c>
      <c r="M58" s="171"/>
      <c r="N58" s="171"/>
      <c r="O58" s="171"/>
      <c r="P58" s="171"/>
      <c r="Q58" s="171"/>
      <c r="R58" s="171"/>
      <c r="S58" s="171"/>
      <c r="T58" s="171"/>
      <c r="U58" s="171"/>
      <c r="V58" s="171"/>
      <c r="W58" s="171"/>
      <c r="X58" s="171"/>
      <c r="Y58" s="171"/>
      <c r="Z58" s="171"/>
      <c r="AA58" s="171"/>
      <c r="AB58" s="171"/>
    </row>
    <row r="59" spans="1:28" ht="15.75" customHeight="1" x14ac:dyDescent="0.2">
      <c r="A59" s="281">
        <v>706.2</v>
      </c>
      <c r="B59" s="171" t="s">
        <v>1881</v>
      </c>
      <c r="C59" s="171" t="s">
        <v>1855</v>
      </c>
      <c r="D59" s="173">
        <v>3.8366603894715898E-2</v>
      </c>
      <c r="E59" s="173">
        <v>6.6262485101049604E-3</v>
      </c>
      <c r="F59" s="173">
        <v>1.0391121056044801</v>
      </c>
      <c r="G59" s="173">
        <v>1.0257000000000001</v>
      </c>
      <c r="H59" s="173">
        <v>1.0527</v>
      </c>
      <c r="I59" s="174">
        <v>7.0346907419948501E-9</v>
      </c>
      <c r="J59" s="282">
        <v>413011</v>
      </c>
      <c r="K59" s="282">
        <v>30994</v>
      </c>
      <c r="L59" s="283">
        <v>382017</v>
      </c>
      <c r="M59" s="171"/>
      <c r="N59" s="171"/>
      <c r="O59" s="171"/>
      <c r="P59" s="171"/>
      <c r="Q59" s="171"/>
      <c r="R59" s="171"/>
      <c r="S59" s="171"/>
      <c r="T59" s="171"/>
      <c r="U59" s="171"/>
      <c r="V59" s="171"/>
      <c r="W59" s="171"/>
      <c r="X59" s="171"/>
      <c r="Y59" s="171"/>
      <c r="Z59" s="171"/>
      <c r="AA59" s="171"/>
      <c r="AB59" s="171"/>
    </row>
    <row r="60" spans="1:28" ht="15.75" customHeight="1" x14ac:dyDescent="0.2">
      <c r="A60" s="281">
        <v>389.4</v>
      </c>
      <c r="B60" s="171" t="s">
        <v>1947</v>
      </c>
      <c r="C60" s="171" t="s">
        <v>1896</v>
      </c>
      <c r="D60" s="173">
        <v>-2.6872937519020701E-2</v>
      </c>
      <c r="E60" s="173">
        <v>4.6616342437212199E-3</v>
      </c>
      <c r="F60" s="173">
        <v>0.97348492707630396</v>
      </c>
      <c r="G60" s="173">
        <v>0.96462999999999999</v>
      </c>
      <c r="H60" s="173">
        <v>0.98241999999999996</v>
      </c>
      <c r="I60" s="174">
        <v>8.1801701079056405E-9</v>
      </c>
      <c r="J60" s="282">
        <v>381585</v>
      </c>
      <c r="K60" s="282">
        <v>71424</v>
      </c>
      <c r="L60" s="283">
        <v>310161</v>
      </c>
      <c r="M60" s="171"/>
      <c r="N60" s="171"/>
      <c r="O60" s="171"/>
      <c r="P60" s="171"/>
      <c r="Q60" s="171"/>
      <c r="R60" s="171"/>
      <c r="S60" s="171"/>
      <c r="T60" s="171"/>
      <c r="U60" s="171"/>
      <c r="V60" s="171"/>
      <c r="W60" s="171"/>
      <c r="X60" s="171"/>
      <c r="Y60" s="171"/>
      <c r="Z60" s="171"/>
      <c r="AA60" s="171"/>
      <c r="AB60" s="171"/>
    </row>
    <row r="61" spans="1:28" ht="15.75" customHeight="1" x14ac:dyDescent="0.2">
      <c r="A61" s="281">
        <v>198.1</v>
      </c>
      <c r="B61" s="171" t="s">
        <v>1869</v>
      </c>
      <c r="C61" s="171" t="s">
        <v>1820</v>
      </c>
      <c r="D61" s="173">
        <v>7.9713884859614406E-2</v>
      </c>
      <c r="E61" s="173">
        <v>1.3835334213729599E-2</v>
      </c>
      <c r="F61" s="173">
        <v>1.0829771671792401</v>
      </c>
      <c r="G61" s="173">
        <v>1.054</v>
      </c>
      <c r="H61" s="173">
        <v>1.1127499999999999</v>
      </c>
      <c r="I61" s="174">
        <v>8.3312306453956002E-9</v>
      </c>
      <c r="J61" s="282">
        <v>438754</v>
      </c>
      <c r="K61" s="282">
        <v>6626</v>
      </c>
      <c r="L61" s="283">
        <v>432128</v>
      </c>
      <c r="M61" s="171"/>
      <c r="N61" s="171"/>
      <c r="O61" s="171"/>
      <c r="P61" s="171"/>
      <c r="Q61" s="171"/>
      <c r="R61" s="171"/>
      <c r="S61" s="171"/>
      <c r="T61" s="171"/>
      <c r="U61" s="171"/>
      <c r="V61" s="171"/>
      <c r="W61" s="171"/>
      <c r="X61" s="171"/>
      <c r="Y61" s="171"/>
      <c r="Z61" s="171"/>
      <c r="AA61" s="171"/>
      <c r="AB61" s="171"/>
    </row>
    <row r="62" spans="1:28" ht="15.75" customHeight="1" x14ac:dyDescent="0.2">
      <c r="A62" s="281">
        <v>401.22</v>
      </c>
      <c r="B62" s="171" t="s">
        <v>2366</v>
      </c>
      <c r="C62" s="171" t="s">
        <v>1831</v>
      </c>
      <c r="D62" s="173">
        <v>-3.8335299937683601E-2</v>
      </c>
      <c r="E62" s="173">
        <v>6.7480137673293699E-3</v>
      </c>
      <c r="F62" s="173">
        <v>0.96239019741306897</v>
      </c>
      <c r="G62" s="173">
        <v>0.94974999999999998</v>
      </c>
      <c r="H62" s="173">
        <v>0.97519999999999996</v>
      </c>
      <c r="I62" s="174">
        <v>1.33928773178557E-8</v>
      </c>
      <c r="J62" s="282">
        <v>425325</v>
      </c>
      <c r="K62" s="282">
        <v>30344</v>
      </c>
      <c r="L62" s="283">
        <v>394981</v>
      </c>
      <c r="M62" s="171"/>
      <c r="N62" s="171"/>
      <c r="O62" s="171"/>
      <c r="P62" s="171"/>
      <c r="Q62" s="171"/>
      <c r="R62" s="171"/>
      <c r="S62" s="171"/>
      <c r="T62" s="171"/>
      <c r="U62" s="171"/>
      <c r="V62" s="171"/>
      <c r="W62" s="171"/>
      <c r="X62" s="171"/>
      <c r="Y62" s="171"/>
      <c r="Z62" s="171"/>
      <c r="AA62" s="171"/>
      <c r="AB62" s="171"/>
    </row>
    <row r="63" spans="1:28" ht="15.75" customHeight="1" x14ac:dyDescent="0.2">
      <c r="A63" s="281">
        <v>701.2</v>
      </c>
      <c r="B63" s="171" t="s">
        <v>2045</v>
      </c>
      <c r="C63" s="171" t="s">
        <v>1855</v>
      </c>
      <c r="D63" s="173">
        <v>7.9788198141759206E-2</v>
      </c>
      <c r="E63" s="173">
        <v>1.42338143966186E-2</v>
      </c>
      <c r="F63" s="173">
        <v>1.08305764975744</v>
      </c>
      <c r="G63" s="173">
        <v>1.0532600000000001</v>
      </c>
      <c r="H63" s="173">
        <v>1.1136999999999999</v>
      </c>
      <c r="I63" s="174">
        <v>2.0760816799467101E-8</v>
      </c>
      <c r="J63" s="282">
        <v>426950</v>
      </c>
      <c r="K63" s="282">
        <v>6250</v>
      </c>
      <c r="L63" s="283">
        <v>420700</v>
      </c>
      <c r="M63" s="171"/>
      <c r="N63" s="171"/>
      <c r="O63" s="171"/>
      <c r="P63" s="171"/>
      <c r="Q63" s="171"/>
      <c r="R63" s="171"/>
      <c r="S63" s="171"/>
      <c r="T63" s="171"/>
      <c r="U63" s="171"/>
      <c r="V63" s="171"/>
      <c r="W63" s="171"/>
      <c r="X63" s="171"/>
      <c r="Y63" s="171"/>
      <c r="Z63" s="171"/>
      <c r="AA63" s="171"/>
      <c r="AB63" s="171"/>
    </row>
    <row r="64" spans="1:28" ht="15.75" customHeight="1" x14ac:dyDescent="0.2">
      <c r="A64" s="281">
        <v>706.8</v>
      </c>
      <c r="B64" s="171" t="s">
        <v>1963</v>
      </c>
      <c r="C64" s="171" t="s">
        <v>1855</v>
      </c>
      <c r="D64" s="173">
        <v>4.7409748772931998E-2</v>
      </c>
      <c r="E64" s="173">
        <v>8.4792681810149807E-3</v>
      </c>
      <c r="F64" s="173">
        <v>1.0485515637855101</v>
      </c>
      <c r="G64" s="173">
        <v>1.0312699999999999</v>
      </c>
      <c r="H64" s="173">
        <v>1.06612</v>
      </c>
      <c r="I64" s="174">
        <v>2.2543449994563501E-8</v>
      </c>
      <c r="J64" s="282">
        <v>412826</v>
      </c>
      <c r="K64" s="282">
        <v>18404</v>
      </c>
      <c r="L64" s="283">
        <v>394422</v>
      </c>
      <c r="M64" s="171"/>
      <c r="N64" s="171"/>
      <c r="O64" s="171"/>
      <c r="P64" s="171"/>
      <c r="Q64" s="171"/>
      <c r="R64" s="171"/>
      <c r="S64" s="171"/>
      <c r="T64" s="171"/>
      <c r="U64" s="171"/>
      <c r="V64" s="171"/>
      <c r="W64" s="171"/>
      <c r="X64" s="171"/>
      <c r="Y64" s="171"/>
      <c r="Z64" s="171"/>
      <c r="AA64" s="171"/>
      <c r="AB64" s="171"/>
    </row>
    <row r="65" spans="1:28" ht="15.75" customHeight="1" x14ac:dyDescent="0.2">
      <c r="A65" s="281">
        <v>386.9</v>
      </c>
      <c r="B65" s="171" t="s">
        <v>3514</v>
      </c>
      <c r="C65" s="171" t="s">
        <v>1896</v>
      </c>
      <c r="D65" s="173">
        <v>-2.85659113997913E-2</v>
      </c>
      <c r="E65" s="173">
        <v>5.1325207693733096E-3</v>
      </c>
      <c r="F65" s="173">
        <v>0.97183823681654602</v>
      </c>
      <c r="G65" s="173">
        <v>0.96211000000000002</v>
      </c>
      <c r="H65" s="173">
        <v>0.98165999999999998</v>
      </c>
      <c r="I65" s="174">
        <v>2.61148642056814E-8</v>
      </c>
      <c r="J65" s="282">
        <v>393123</v>
      </c>
      <c r="K65" s="282">
        <v>56190</v>
      </c>
      <c r="L65" s="283">
        <v>336933</v>
      </c>
      <c r="M65" s="171"/>
      <c r="N65" s="171"/>
      <c r="O65" s="171"/>
      <c r="P65" s="171"/>
      <c r="Q65" s="171"/>
      <c r="R65" s="171"/>
      <c r="S65" s="171"/>
      <c r="T65" s="171"/>
      <c r="U65" s="171"/>
      <c r="V65" s="171"/>
      <c r="W65" s="171"/>
      <c r="X65" s="171"/>
      <c r="Y65" s="171"/>
      <c r="Z65" s="171"/>
      <c r="AA65" s="171"/>
      <c r="AB65" s="171"/>
    </row>
    <row r="66" spans="1:28" ht="15.75" customHeight="1" x14ac:dyDescent="0.2">
      <c r="A66" s="281">
        <v>317.11</v>
      </c>
      <c r="B66" s="171" t="s">
        <v>1962</v>
      </c>
      <c r="C66" s="171" t="s">
        <v>1816</v>
      </c>
      <c r="D66" s="173">
        <v>7.0998241243370994E-2</v>
      </c>
      <c r="E66" s="173">
        <v>1.3009738771260699E-2</v>
      </c>
      <c r="F66" s="173">
        <v>1.07357933770192</v>
      </c>
      <c r="G66" s="173">
        <v>1.0465500000000001</v>
      </c>
      <c r="H66" s="173">
        <v>1.10131</v>
      </c>
      <c r="I66" s="174">
        <v>4.8338863582767899E-8</v>
      </c>
      <c r="J66" s="282">
        <v>437234</v>
      </c>
      <c r="K66" s="282">
        <v>7594</v>
      </c>
      <c r="L66" s="283">
        <v>429640</v>
      </c>
      <c r="M66" s="171"/>
      <c r="N66" s="171"/>
      <c r="O66" s="171"/>
      <c r="P66" s="171"/>
      <c r="Q66" s="171"/>
      <c r="R66" s="171"/>
      <c r="S66" s="171"/>
      <c r="T66" s="171"/>
      <c r="U66" s="171"/>
      <c r="V66" s="171"/>
      <c r="W66" s="171"/>
      <c r="X66" s="171"/>
      <c r="Y66" s="171"/>
      <c r="Z66" s="171"/>
      <c r="AA66" s="171"/>
      <c r="AB66" s="171"/>
    </row>
    <row r="67" spans="1:28" ht="15.75" customHeight="1" x14ac:dyDescent="0.2">
      <c r="A67" s="281">
        <v>476</v>
      </c>
      <c r="B67" s="171" t="s">
        <v>2123</v>
      </c>
      <c r="C67" s="171" t="s">
        <v>1818</v>
      </c>
      <c r="D67" s="173">
        <v>-2.3491963349179201E-2</v>
      </c>
      <c r="E67" s="173">
        <v>4.3531793186110798E-3</v>
      </c>
      <c r="F67" s="173">
        <v>0.97678182469175301</v>
      </c>
      <c r="G67" s="173">
        <v>0.96848000000000001</v>
      </c>
      <c r="H67" s="173">
        <v>0.98514999999999997</v>
      </c>
      <c r="I67" s="174">
        <v>6.79507024539534E-8</v>
      </c>
      <c r="J67" s="282">
        <v>396430</v>
      </c>
      <c r="K67" s="282">
        <v>85365</v>
      </c>
      <c r="L67" s="283">
        <v>311065</v>
      </c>
      <c r="M67" s="171"/>
      <c r="N67" s="171"/>
      <c r="O67" s="171"/>
      <c r="P67" s="171"/>
      <c r="Q67" s="171"/>
      <c r="R67" s="171"/>
      <c r="S67" s="171"/>
      <c r="T67" s="171"/>
      <c r="U67" s="171"/>
      <c r="V67" s="171"/>
      <c r="W67" s="171"/>
      <c r="X67" s="171"/>
      <c r="Y67" s="171"/>
      <c r="Z67" s="171"/>
      <c r="AA67" s="171"/>
      <c r="AB67" s="171"/>
    </row>
    <row r="68" spans="1:28" ht="15.75" customHeight="1" x14ac:dyDescent="0.2">
      <c r="A68" s="281">
        <v>938</v>
      </c>
      <c r="B68" s="171" t="s">
        <v>2185</v>
      </c>
      <c r="C68" s="171" t="s">
        <v>1938</v>
      </c>
      <c r="D68" s="173">
        <v>5.7471379780472599E-2</v>
      </c>
      <c r="E68" s="173">
        <v>1.07535849722066E-2</v>
      </c>
      <c r="F68" s="173">
        <v>1.0591549569735601</v>
      </c>
      <c r="G68" s="173">
        <v>1.0370600000000001</v>
      </c>
      <c r="H68" s="173">
        <v>1.08172</v>
      </c>
      <c r="I68" s="174">
        <v>9.0720754636397297E-8</v>
      </c>
      <c r="J68" s="282">
        <v>423037</v>
      </c>
      <c r="K68" s="282">
        <v>11066</v>
      </c>
      <c r="L68" s="283">
        <v>411971</v>
      </c>
      <c r="M68" s="171"/>
      <c r="N68" s="171"/>
      <c r="O68" s="171"/>
      <c r="P68" s="171"/>
      <c r="Q68" s="171"/>
      <c r="R68" s="171"/>
      <c r="S68" s="171"/>
      <c r="T68" s="171"/>
      <c r="U68" s="171"/>
      <c r="V68" s="171"/>
      <c r="W68" s="171"/>
      <c r="X68" s="171"/>
      <c r="Y68" s="171"/>
      <c r="Z68" s="171"/>
      <c r="AA68" s="171"/>
      <c r="AB68" s="171"/>
    </row>
    <row r="69" spans="1:28" ht="15.75" customHeight="1" x14ac:dyDescent="0.2">
      <c r="A69" s="281">
        <v>796</v>
      </c>
      <c r="B69" s="171" t="s">
        <v>2319</v>
      </c>
      <c r="C69" s="171" t="s">
        <v>1914</v>
      </c>
      <c r="D69" s="173">
        <v>2.8008377439034299E-2</v>
      </c>
      <c r="E69" s="173">
        <v>5.4048976336167299E-3</v>
      </c>
      <c r="F69" s="173">
        <v>1.0284042997796601</v>
      </c>
      <c r="G69" s="173">
        <v>1.0175700000000001</v>
      </c>
      <c r="H69" s="173">
        <v>1.0393600000000001</v>
      </c>
      <c r="I69" s="174">
        <v>2.19476115198903E-7</v>
      </c>
      <c r="J69" s="282">
        <v>426571</v>
      </c>
      <c r="K69" s="282">
        <v>50914</v>
      </c>
      <c r="L69" s="283">
        <v>375657</v>
      </c>
      <c r="M69" s="171"/>
      <c r="N69" s="171"/>
      <c r="O69" s="171"/>
      <c r="P69" s="171"/>
      <c r="Q69" s="171"/>
      <c r="R69" s="171"/>
      <c r="S69" s="171"/>
      <c r="T69" s="171"/>
      <c r="U69" s="171"/>
      <c r="V69" s="171"/>
      <c r="W69" s="171"/>
      <c r="X69" s="171"/>
      <c r="Y69" s="171"/>
      <c r="Z69" s="171"/>
      <c r="AA69" s="171"/>
      <c r="AB69" s="171"/>
    </row>
    <row r="70" spans="1:28" ht="15.75" customHeight="1" x14ac:dyDescent="0.2">
      <c r="A70" s="281">
        <v>290.2</v>
      </c>
      <c r="B70" s="171" t="s">
        <v>1933</v>
      </c>
      <c r="C70" s="171" t="s">
        <v>1816</v>
      </c>
      <c r="D70" s="173">
        <v>8.1388773524633307E-2</v>
      </c>
      <c r="E70" s="173">
        <v>1.5713825471418599E-2</v>
      </c>
      <c r="F70" s="173">
        <v>1.08479255322139</v>
      </c>
      <c r="G70" s="173">
        <v>1.05189</v>
      </c>
      <c r="H70" s="173">
        <v>1.1187199999999999</v>
      </c>
      <c r="I70" s="174">
        <v>2.2255621782084699E-7</v>
      </c>
      <c r="J70" s="282">
        <v>435295</v>
      </c>
      <c r="K70" s="282">
        <v>5129</v>
      </c>
      <c r="L70" s="283">
        <v>430166</v>
      </c>
      <c r="M70" s="171"/>
      <c r="N70" s="171"/>
      <c r="O70" s="171"/>
      <c r="P70" s="171"/>
      <c r="Q70" s="171"/>
      <c r="R70" s="171"/>
      <c r="S70" s="171"/>
      <c r="T70" s="171"/>
      <c r="U70" s="171"/>
      <c r="V70" s="171"/>
      <c r="W70" s="171"/>
      <c r="X70" s="171"/>
      <c r="Y70" s="171"/>
      <c r="Z70" s="171"/>
      <c r="AA70" s="171"/>
      <c r="AB70" s="171"/>
    </row>
    <row r="71" spans="1:28" ht="15.75" customHeight="1" x14ac:dyDescent="0.2">
      <c r="A71" s="281">
        <v>272.13</v>
      </c>
      <c r="B71" s="171" t="s">
        <v>2788</v>
      </c>
      <c r="C71" s="171" t="s">
        <v>1859</v>
      </c>
      <c r="D71" s="173">
        <v>-2.21273519046855E-2</v>
      </c>
      <c r="E71" s="173">
        <v>4.2834685727592197E-3</v>
      </c>
      <c r="F71" s="173">
        <v>0.97811566222649804</v>
      </c>
      <c r="G71" s="173">
        <v>0.96994000000000002</v>
      </c>
      <c r="H71" s="173">
        <v>0.98636000000000001</v>
      </c>
      <c r="I71" s="174">
        <v>2.3946949071224498E-7</v>
      </c>
      <c r="J71" s="282">
        <v>405283</v>
      </c>
      <c r="K71" s="282">
        <v>89455</v>
      </c>
      <c r="L71" s="283">
        <v>315828</v>
      </c>
      <c r="M71" s="171"/>
      <c r="N71" s="171"/>
      <c r="O71" s="171"/>
      <c r="P71" s="171"/>
      <c r="Q71" s="171"/>
      <c r="R71" s="171"/>
      <c r="S71" s="171"/>
      <c r="T71" s="171"/>
      <c r="U71" s="171"/>
      <c r="V71" s="171"/>
      <c r="W71" s="171"/>
      <c r="X71" s="171"/>
      <c r="Y71" s="171"/>
      <c r="Z71" s="171"/>
      <c r="AA71" s="171"/>
      <c r="AB71" s="171"/>
    </row>
    <row r="72" spans="1:28" ht="15.75" customHeight="1" x14ac:dyDescent="0.2">
      <c r="A72" s="281">
        <v>512</v>
      </c>
      <c r="B72" s="171" t="s">
        <v>1840</v>
      </c>
      <c r="C72" s="171" t="s">
        <v>1818</v>
      </c>
      <c r="D72" s="173">
        <v>-1.9393255779728901E-2</v>
      </c>
      <c r="E72" s="173">
        <v>3.7558806061798598E-3</v>
      </c>
      <c r="F72" s="173">
        <v>0.98079358364745595</v>
      </c>
      <c r="G72" s="173">
        <v>0.97360000000000002</v>
      </c>
      <c r="H72" s="173">
        <v>0.98804000000000003</v>
      </c>
      <c r="I72" s="174">
        <v>2.4245521057240999E-7</v>
      </c>
      <c r="J72" s="282">
        <v>369529</v>
      </c>
      <c r="K72" s="282">
        <v>161051</v>
      </c>
      <c r="L72" s="283">
        <v>208478</v>
      </c>
      <c r="M72" s="171"/>
      <c r="N72" s="171"/>
      <c r="O72" s="171"/>
      <c r="P72" s="171"/>
      <c r="Q72" s="171"/>
      <c r="R72" s="171"/>
      <c r="S72" s="171"/>
      <c r="T72" s="171"/>
      <c r="U72" s="171"/>
      <c r="V72" s="171"/>
      <c r="W72" s="171"/>
      <c r="X72" s="171"/>
      <c r="Y72" s="171"/>
      <c r="Z72" s="171"/>
      <c r="AA72" s="171"/>
      <c r="AB72" s="171"/>
    </row>
    <row r="73" spans="1:28" ht="15.75" customHeight="1" x14ac:dyDescent="0.2">
      <c r="A73" s="281">
        <v>514.20000000000005</v>
      </c>
      <c r="B73" s="171" t="s">
        <v>1833</v>
      </c>
      <c r="C73" s="171" t="s">
        <v>1818</v>
      </c>
      <c r="D73" s="173">
        <v>4.0924959804307902E-2</v>
      </c>
      <c r="E73" s="173">
        <v>7.9317239711894395E-3</v>
      </c>
      <c r="F73" s="173">
        <v>1.0417739276928699</v>
      </c>
      <c r="G73" s="173">
        <v>1.0257000000000001</v>
      </c>
      <c r="H73" s="173">
        <v>1.0581</v>
      </c>
      <c r="I73" s="174">
        <v>2.4740523047763899E-7</v>
      </c>
      <c r="J73" s="282">
        <v>424494</v>
      </c>
      <c r="K73" s="282">
        <v>21067</v>
      </c>
      <c r="L73" s="283">
        <v>403427</v>
      </c>
      <c r="M73" s="171"/>
      <c r="N73" s="171"/>
      <c r="O73" s="171"/>
      <c r="P73" s="171"/>
      <c r="Q73" s="171"/>
      <c r="R73" s="171"/>
      <c r="S73" s="171"/>
      <c r="T73" s="171"/>
      <c r="U73" s="171"/>
      <c r="V73" s="171"/>
      <c r="W73" s="171"/>
      <c r="X73" s="171"/>
      <c r="Y73" s="171"/>
      <c r="Z73" s="171"/>
      <c r="AA73" s="171"/>
      <c r="AB73" s="171"/>
    </row>
    <row r="74" spans="1:28" ht="15.75" customHeight="1" x14ac:dyDescent="0.2">
      <c r="A74" s="281">
        <v>496.1</v>
      </c>
      <c r="B74" s="171" t="s">
        <v>1826</v>
      </c>
      <c r="C74" s="171" t="s">
        <v>1818</v>
      </c>
      <c r="D74" s="173">
        <v>5.6395466504399902E-2</v>
      </c>
      <c r="E74" s="173">
        <v>1.1191842735334899E-2</v>
      </c>
      <c r="F74" s="173">
        <v>1.0580160109073999</v>
      </c>
      <c r="G74" s="173">
        <v>1.0350600000000001</v>
      </c>
      <c r="H74" s="173">
        <v>1.08148</v>
      </c>
      <c r="I74" s="174">
        <v>4.6802051981757802E-7</v>
      </c>
      <c r="J74" s="282">
        <v>430198</v>
      </c>
      <c r="K74" s="282">
        <v>10211</v>
      </c>
      <c r="L74" s="283">
        <v>419987</v>
      </c>
      <c r="M74" s="171"/>
      <c r="N74" s="171"/>
      <c r="O74" s="171"/>
      <c r="P74" s="171"/>
      <c r="Q74" s="171"/>
      <c r="R74" s="171"/>
      <c r="S74" s="171"/>
      <c r="T74" s="171"/>
      <c r="U74" s="171"/>
      <c r="V74" s="171"/>
      <c r="W74" s="171"/>
      <c r="X74" s="171"/>
      <c r="Y74" s="171"/>
      <c r="Z74" s="171"/>
      <c r="AA74" s="171"/>
      <c r="AB74" s="171"/>
    </row>
    <row r="75" spans="1:28" ht="15.75" customHeight="1" x14ac:dyDescent="0.2">
      <c r="A75" s="281">
        <v>149</v>
      </c>
      <c r="B75" s="171" t="s">
        <v>1868</v>
      </c>
      <c r="C75" s="171" t="s">
        <v>1820</v>
      </c>
      <c r="D75" s="173">
        <v>8.0292741739393395E-2</v>
      </c>
      <c r="E75" s="173">
        <v>1.5980102869829701E-2</v>
      </c>
      <c r="F75" s="173">
        <v>1.0836042374375601</v>
      </c>
      <c r="G75" s="173">
        <v>1.05019</v>
      </c>
      <c r="H75" s="173">
        <v>1.11808</v>
      </c>
      <c r="I75" s="174">
        <v>5.0462816863051895E-7</v>
      </c>
      <c r="J75" s="282">
        <v>440104</v>
      </c>
      <c r="K75" s="282">
        <v>4943</v>
      </c>
      <c r="L75" s="283">
        <v>435161</v>
      </c>
      <c r="M75" s="171"/>
      <c r="N75" s="171"/>
      <c r="O75" s="171"/>
      <c r="P75" s="171"/>
      <c r="Q75" s="171"/>
      <c r="R75" s="171"/>
      <c r="S75" s="171"/>
      <c r="T75" s="171"/>
      <c r="U75" s="171"/>
      <c r="V75" s="171"/>
      <c r="W75" s="171"/>
      <c r="X75" s="171"/>
      <c r="Y75" s="171"/>
      <c r="Z75" s="171"/>
      <c r="AA75" s="171"/>
      <c r="AB75" s="171"/>
    </row>
    <row r="76" spans="1:28" ht="15.75" customHeight="1" x14ac:dyDescent="0.2">
      <c r="A76" s="281">
        <v>594.1</v>
      </c>
      <c r="B76" s="171" t="s">
        <v>2008</v>
      </c>
      <c r="C76" s="171" t="s">
        <v>1918</v>
      </c>
      <c r="D76" s="173">
        <v>-3.3288050692775899E-2</v>
      </c>
      <c r="E76" s="173">
        <v>6.6531363112766403E-3</v>
      </c>
      <c r="F76" s="173">
        <v>0.96725989957268699</v>
      </c>
      <c r="G76" s="173">
        <v>0.95472999999999997</v>
      </c>
      <c r="H76" s="173">
        <v>0.97996000000000005</v>
      </c>
      <c r="I76" s="174">
        <v>5.63389445939454E-7</v>
      </c>
      <c r="J76" s="282">
        <v>426772</v>
      </c>
      <c r="K76" s="282">
        <v>30675</v>
      </c>
      <c r="L76" s="283">
        <v>396097</v>
      </c>
      <c r="M76" s="171"/>
      <c r="N76" s="171"/>
      <c r="O76" s="171"/>
      <c r="P76" s="171"/>
      <c r="Q76" s="171"/>
      <c r="R76" s="171"/>
      <c r="S76" s="171"/>
      <c r="T76" s="171"/>
      <c r="U76" s="171"/>
      <c r="V76" s="171"/>
      <c r="W76" s="171"/>
      <c r="X76" s="171"/>
      <c r="Y76" s="171"/>
      <c r="Z76" s="171"/>
      <c r="AA76" s="171"/>
      <c r="AB76" s="171"/>
    </row>
    <row r="77" spans="1:28" ht="15.75" customHeight="1" x14ac:dyDescent="0.2">
      <c r="A77" s="281">
        <v>585.34</v>
      </c>
      <c r="B77" s="171" t="s">
        <v>2829</v>
      </c>
      <c r="C77" s="171" t="s">
        <v>1918</v>
      </c>
      <c r="D77" s="173">
        <v>-6.0109798662739203E-2</v>
      </c>
      <c r="E77" s="173">
        <v>1.20352194246889E-2</v>
      </c>
      <c r="F77" s="173">
        <v>0.94166113477447499</v>
      </c>
      <c r="G77" s="173">
        <v>0.91971000000000003</v>
      </c>
      <c r="H77" s="173">
        <v>0.96414</v>
      </c>
      <c r="I77" s="174">
        <v>5.8991051851659999E-7</v>
      </c>
      <c r="J77" s="282">
        <v>438618</v>
      </c>
      <c r="K77" s="282">
        <v>8849</v>
      </c>
      <c r="L77" s="283">
        <v>429769</v>
      </c>
      <c r="M77" s="171"/>
      <c r="N77" s="171"/>
      <c r="O77" s="171"/>
      <c r="P77" s="171"/>
      <c r="Q77" s="171"/>
      <c r="R77" s="171"/>
      <c r="S77" s="171"/>
      <c r="T77" s="171"/>
      <c r="U77" s="171"/>
      <c r="V77" s="171"/>
      <c r="W77" s="171"/>
      <c r="X77" s="171"/>
      <c r="Y77" s="171"/>
      <c r="Z77" s="171"/>
      <c r="AA77" s="171"/>
      <c r="AB77" s="171"/>
    </row>
    <row r="78" spans="1:28" ht="15.75" customHeight="1" x14ac:dyDescent="0.2">
      <c r="A78" s="281">
        <v>216</v>
      </c>
      <c r="B78" s="171" t="s">
        <v>2069</v>
      </c>
      <c r="C78" s="171" t="s">
        <v>1820</v>
      </c>
      <c r="D78" s="173">
        <v>2.9951475941660199E-2</v>
      </c>
      <c r="E78" s="173">
        <v>6.04406788039712E-3</v>
      </c>
      <c r="F78" s="173">
        <v>1.0304045333307199</v>
      </c>
      <c r="G78" s="173">
        <v>1.01827</v>
      </c>
      <c r="H78" s="173">
        <v>1.0426800000000001</v>
      </c>
      <c r="I78" s="174">
        <v>7.2138533156639995E-7</v>
      </c>
      <c r="J78" s="282">
        <v>394439</v>
      </c>
      <c r="K78" s="282">
        <v>38240</v>
      </c>
      <c r="L78" s="283">
        <v>356199</v>
      </c>
      <c r="M78" s="171"/>
      <c r="N78" s="171"/>
      <c r="O78" s="171"/>
      <c r="P78" s="171"/>
      <c r="Q78" s="171"/>
      <c r="R78" s="171"/>
      <c r="S78" s="171"/>
      <c r="T78" s="171"/>
      <c r="U78" s="171"/>
      <c r="V78" s="171"/>
      <c r="W78" s="171"/>
      <c r="X78" s="171"/>
      <c r="Y78" s="171"/>
      <c r="Z78" s="171"/>
      <c r="AA78" s="171"/>
      <c r="AB78" s="171"/>
    </row>
    <row r="79" spans="1:28" ht="15.75" customHeight="1" x14ac:dyDescent="0.2">
      <c r="A79" s="281">
        <v>703</v>
      </c>
      <c r="B79" s="171" t="s">
        <v>2571</v>
      </c>
      <c r="C79" s="171" t="s">
        <v>1855</v>
      </c>
      <c r="D79" s="173">
        <v>-2.99283437987308E-2</v>
      </c>
      <c r="E79" s="173">
        <v>6.0915991504516603E-3</v>
      </c>
      <c r="F79" s="173">
        <v>0.97051507448047103</v>
      </c>
      <c r="G79" s="173">
        <v>0.95899999999999996</v>
      </c>
      <c r="H79" s="173">
        <v>0.98216999999999999</v>
      </c>
      <c r="I79" s="174">
        <v>8.9669451422450601E-7</v>
      </c>
      <c r="J79" s="282">
        <v>416485</v>
      </c>
      <c r="K79" s="282">
        <v>37772</v>
      </c>
      <c r="L79" s="283">
        <v>378713</v>
      </c>
      <c r="M79" s="171"/>
      <c r="N79" s="171"/>
      <c r="O79" s="171"/>
      <c r="P79" s="171"/>
      <c r="Q79" s="171"/>
      <c r="R79" s="171"/>
      <c r="S79" s="171"/>
      <c r="T79" s="171"/>
      <c r="U79" s="171"/>
      <c r="V79" s="171"/>
      <c r="W79" s="171"/>
      <c r="X79" s="171"/>
      <c r="Y79" s="171"/>
      <c r="Z79" s="171"/>
      <c r="AA79" s="171"/>
      <c r="AB79" s="171"/>
    </row>
    <row r="80" spans="1:28" ht="15.75" customHeight="1" x14ac:dyDescent="0.2">
      <c r="A80" s="281">
        <v>295.10000000000002</v>
      </c>
      <c r="B80" s="171" t="s">
        <v>2075</v>
      </c>
      <c r="C80" s="171" t="s">
        <v>1816</v>
      </c>
      <c r="D80" s="173">
        <v>5.9014950045997203E-2</v>
      </c>
      <c r="E80" s="173">
        <v>1.2070063316945099E-2</v>
      </c>
      <c r="F80" s="173">
        <v>1.06079109949735</v>
      </c>
      <c r="G80" s="173">
        <v>1.03599</v>
      </c>
      <c r="H80" s="173">
        <v>1.08619</v>
      </c>
      <c r="I80" s="174">
        <v>1.0116156130737501E-6</v>
      </c>
      <c r="J80" s="282">
        <v>438389</v>
      </c>
      <c r="K80" s="282">
        <v>8927</v>
      </c>
      <c r="L80" s="283">
        <v>429462</v>
      </c>
      <c r="M80" s="171"/>
      <c r="N80" s="171"/>
      <c r="O80" s="171"/>
      <c r="P80" s="171"/>
      <c r="Q80" s="171"/>
      <c r="R80" s="171"/>
      <c r="S80" s="171"/>
      <c r="T80" s="171"/>
      <c r="U80" s="171"/>
      <c r="V80" s="171"/>
      <c r="W80" s="171"/>
      <c r="X80" s="171"/>
      <c r="Y80" s="171"/>
      <c r="Z80" s="171"/>
      <c r="AA80" s="171"/>
      <c r="AB80" s="171"/>
    </row>
    <row r="81" spans="1:28" ht="15.75" customHeight="1" x14ac:dyDescent="0.2">
      <c r="A81" s="281">
        <v>351</v>
      </c>
      <c r="B81" s="171" t="s">
        <v>2120</v>
      </c>
      <c r="C81" s="171" t="s">
        <v>1878</v>
      </c>
      <c r="D81" s="173">
        <v>-2.2033204865154098E-2</v>
      </c>
      <c r="E81" s="173">
        <v>4.5132004744350201E-3</v>
      </c>
      <c r="F81" s="173">
        <v>0.97820775325539699</v>
      </c>
      <c r="G81" s="173">
        <v>0.96958999999999995</v>
      </c>
      <c r="H81" s="173">
        <v>0.9869</v>
      </c>
      <c r="I81" s="174">
        <v>1.0504356905240199E-6</v>
      </c>
      <c r="J81" s="282">
        <v>407015</v>
      </c>
      <c r="K81" s="282">
        <v>76911</v>
      </c>
      <c r="L81" s="283">
        <v>330104</v>
      </c>
      <c r="M81" s="171"/>
      <c r="N81" s="171"/>
      <c r="O81" s="171"/>
      <c r="P81" s="171"/>
      <c r="Q81" s="171"/>
      <c r="R81" s="171"/>
      <c r="S81" s="171"/>
      <c r="T81" s="171"/>
      <c r="U81" s="171"/>
      <c r="V81" s="171"/>
      <c r="W81" s="171"/>
      <c r="X81" s="171"/>
      <c r="Y81" s="171"/>
      <c r="Z81" s="171"/>
      <c r="AA81" s="171"/>
      <c r="AB81" s="171"/>
    </row>
    <row r="82" spans="1:28" ht="15.75" customHeight="1" x14ac:dyDescent="0.2">
      <c r="A82" s="281">
        <v>244</v>
      </c>
      <c r="B82" s="171" t="s">
        <v>2294</v>
      </c>
      <c r="C82" s="171" t="s">
        <v>1859</v>
      </c>
      <c r="D82" s="173">
        <v>-2.4558989787978599E-2</v>
      </c>
      <c r="E82" s="173">
        <v>5.0353081798419604E-3</v>
      </c>
      <c r="F82" s="173">
        <v>0.97574012851738301</v>
      </c>
      <c r="G82" s="173">
        <v>0.96616000000000002</v>
      </c>
      <c r="H82" s="173">
        <v>0.98541999999999996</v>
      </c>
      <c r="I82" s="174">
        <v>1.0751736906767401E-6</v>
      </c>
      <c r="J82" s="282">
        <v>432078</v>
      </c>
      <c r="K82" s="282">
        <v>58669</v>
      </c>
      <c r="L82" s="283">
        <v>373409</v>
      </c>
      <c r="M82" s="171"/>
      <c r="N82" s="171"/>
      <c r="O82" s="171"/>
      <c r="P82" s="171"/>
      <c r="Q82" s="171"/>
      <c r="R82" s="171"/>
      <c r="S82" s="171"/>
      <c r="T82" s="171"/>
      <c r="U82" s="171"/>
      <c r="V82" s="171"/>
      <c r="W82" s="171"/>
      <c r="X82" s="171"/>
      <c r="Y82" s="171"/>
      <c r="Z82" s="171"/>
      <c r="AA82" s="171"/>
      <c r="AB82" s="171"/>
    </row>
    <row r="83" spans="1:28" ht="15.75" customHeight="1" x14ac:dyDescent="0.2">
      <c r="A83" s="281">
        <v>428.3</v>
      </c>
      <c r="B83" s="171" t="s">
        <v>1925</v>
      </c>
      <c r="C83" s="171" t="s">
        <v>1831</v>
      </c>
      <c r="D83" s="173">
        <v>-3.4383935509416597E-2</v>
      </c>
      <c r="E83" s="173">
        <v>7.0552607560775103E-3</v>
      </c>
      <c r="F83" s="173">
        <v>0.96620047474481896</v>
      </c>
      <c r="G83" s="173">
        <v>0.95293000000000005</v>
      </c>
      <c r="H83" s="173">
        <v>0.97965000000000002</v>
      </c>
      <c r="I83" s="174">
        <v>1.0962865027360599E-6</v>
      </c>
      <c r="J83" s="282">
        <v>430454</v>
      </c>
      <c r="K83" s="282">
        <v>27150</v>
      </c>
      <c r="L83" s="283">
        <v>403304</v>
      </c>
      <c r="M83" s="171"/>
      <c r="N83" s="171"/>
      <c r="O83" s="171"/>
      <c r="P83" s="171"/>
      <c r="Q83" s="171"/>
      <c r="R83" s="171"/>
      <c r="S83" s="171"/>
      <c r="T83" s="171"/>
      <c r="U83" s="171"/>
      <c r="V83" s="171"/>
      <c r="W83" s="171"/>
      <c r="X83" s="171"/>
      <c r="Y83" s="171"/>
      <c r="Z83" s="171"/>
      <c r="AA83" s="171"/>
      <c r="AB83" s="171"/>
    </row>
    <row r="84" spans="1:28" ht="15.75" customHeight="1" x14ac:dyDescent="0.2">
      <c r="A84" s="281">
        <v>185</v>
      </c>
      <c r="B84" s="171" t="s">
        <v>3177</v>
      </c>
      <c r="C84" s="171" t="s">
        <v>1820</v>
      </c>
      <c r="D84" s="173">
        <v>2.9171274030645601E-2</v>
      </c>
      <c r="E84" s="173">
        <v>5.9875567786260497E-3</v>
      </c>
      <c r="F84" s="173">
        <v>1.02960092327451</v>
      </c>
      <c r="G84" s="173">
        <v>1.01759</v>
      </c>
      <c r="H84" s="173">
        <v>1.04176</v>
      </c>
      <c r="I84" s="174">
        <v>1.10483752958272E-6</v>
      </c>
      <c r="J84" s="282">
        <v>435520</v>
      </c>
      <c r="K84" s="282">
        <v>40285</v>
      </c>
      <c r="L84" s="283">
        <v>395235</v>
      </c>
      <c r="M84" s="171"/>
      <c r="N84" s="171"/>
      <c r="O84" s="171"/>
      <c r="P84" s="171"/>
      <c r="Q84" s="171"/>
      <c r="R84" s="171"/>
      <c r="S84" s="171"/>
      <c r="T84" s="171"/>
      <c r="U84" s="171"/>
      <c r="V84" s="171"/>
      <c r="W84" s="171"/>
      <c r="X84" s="171"/>
      <c r="Y84" s="171"/>
      <c r="Z84" s="171"/>
      <c r="AA84" s="171"/>
      <c r="AB84" s="171"/>
    </row>
    <row r="85" spans="1:28" ht="15.75" customHeight="1" x14ac:dyDescent="0.2">
      <c r="A85" s="281">
        <v>340</v>
      </c>
      <c r="B85" s="171" t="s">
        <v>2785</v>
      </c>
      <c r="C85" s="171" t="s">
        <v>1878</v>
      </c>
      <c r="D85" s="173">
        <v>-3.4119998694097001E-2</v>
      </c>
      <c r="E85" s="173">
        <v>7.0613571446039103E-3</v>
      </c>
      <c r="F85" s="173">
        <v>0.96645552427808401</v>
      </c>
      <c r="G85" s="173">
        <v>0.95316999999999996</v>
      </c>
      <c r="H85" s="173">
        <v>0.97992000000000001</v>
      </c>
      <c r="I85" s="174">
        <v>1.3521433190677199E-6</v>
      </c>
      <c r="J85" s="282">
        <v>428878</v>
      </c>
      <c r="K85" s="282">
        <v>29920</v>
      </c>
      <c r="L85" s="283">
        <v>398958</v>
      </c>
      <c r="M85" s="171"/>
      <c r="N85" s="171"/>
      <c r="O85" s="171"/>
      <c r="P85" s="171"/>
      <c r="Q85" s="171"/>
      <c r="R85" s="171"/>
      <c r="S85" s="171"/>
      <c r="T85" s="171"/>
      <c r="U85" s="171"/>
      <c r="V85" s="171"/>
      <c r="W85" s="171"/>
      <c r="X85" s="171"/>
      <c r="Y85" s="171"/>
      <c r="Z85" s="171"/>
      <c r="AA85" s="171"/>
      <c r="AB85" s="171"/>
    </row>
    <row r="86" spans="1:28" ht="15.75" customHeight="1" x14ac:dyDescent="0.2">
      <c r="A86" s="281">
        <v>594</v>
      </c>
      <c r="B86" s="171" t="s">
        <v>2063</v>
      </c>
      <c r="C86" s="171" t="s">
        <v>1918</v>
      </c>
      <c r="D86" s="173">
        <v>-2.9543420822096801E-2</v>
      </c>
      <c r="E86" s="173">
        <v>6.1276535790237797E-3</v>
      </c>
      <c r="F86" s="173">
        <v>0.97088871993955606</v>
      </c>
      <c r="G86" s="173">
        <v>0.95930000000000004</v>
      </c>
      <c r="H86" s="173">
        <v>0.98262000000000005</v>
      </c>
      <c r="I86" s="174">
        <v>1.42606461927489E-6</v>
      </c>
      <c r="J86" s="282">
        <v>425511</v>
      </c>
      <c r="K86" s="282">
        <v>36752</v>
      </c>
      <c r="L86" s="283">
        <v>388759</v>
      </c>
      <c r="M86" s="171"/>
      <c r="N86" s="171"/>
      <c r="O86" s="171"/>
      <c r="P86" s="171"/>
      <c r="Q86" s="171"/>
      <c r="R86" s="171"/>
      <c r="S86" s="171"/>
      <c r="T86" s="171"/>
      <c r="U86" s="171"/>
      <c r="V86" s="171"/>
      <c r="W86" s="171"/>
      <c r="X86" s="171"/>
      <c r="Y86" s="171"/>
      <c r="Z86" s="171"/>
      <c r="AA86" s="171"/>
      <c r="AB86" s="171"/>
    </row>
    <row r="87" spans="1:28" ht="15.75" customHeight="1" x14ac:dyDescent="0.2">
      <c r="A87" s="281">
        <v>496</v>
      </c>
      <c r="B87" s="171" t="s">
        <v>1817</v>
      </c>
      <c r="C87" s="171" t="s">
        <v>1818</v>
      </c>
      <c r="D87" s="173">
        <v>2.0262606327198101E-2</v>
      </c>
      <c r="E87" s="173">
        <v>4.2178200199930503E-3</v>
      </c>
      <c r="F87" s="173">
        <v>1.0204692865343501</v>
      </c>
      <c r="G87" s="173">
        <v>1.01207</v>
      </c>
      <c r="H87" s="173">
        <v>1.02894</v>
      </c>
      <c r="I87" s="174">
        <v>1.5549017331224299E-6</v>
      </c>
      <c r="J87" s="282">
        <v>410499</v>
      </c>
      <c r="K87" s="282">
        <v>95447</v>
      </c>
      <c r="L87" s="283">
        <v>315052</v>
      </c>
      <c r="M87" s="171"/>
      <c r="N87" s="171"/>
      <c r="O87" s="171"/>
      <c r="P87" s="171"/>
      <c r="Q87" s="171"/>
      <c r="R87" s="171"/>
      <c r="S87" s="171"/>
      <c r="T87" s="171"/>
      <c r="U87" s="171"/>
      <c r="V87" s="171"/>
      <c r="W87" s="171"/>
      <c r="X87" s="171"/>
      <c r="Y87" s="171"/>
      <c r="Z87" s="171"/>
      <c r="AA87" s="171"/>
      <c r="AB87" s="171"/>
    </row>
    <row r="88" spans="1:28" ht="15.75" customHeight="1" x14ac:dyDescent="0.2">
      <c r="A88" s="281">
        <v>327.7</v>
      </c>
      <c r="B88" s="171" t="s">
        <v>3219</v>
      </c>
      <c r="C88" s="171" t="s">
        <v>1878</v>
      </c>
      <c r="D88" s="173">
        <v>-3.9785608911472099E-2</v>
      </c>
      <c r="E88" s="173">
        <v>8.30853569238558E-3</v>
      </c>
      <c r="F88" s="173">
        <v>0.96099544592824904</v>
      </c>
      <c r="G88" s="173">
        <v>0.94547000000000003</v>
      </c>
      <c r="H88" s="173">
        <v>0.97677000000000003</v>
      </c>
      <c r="I88" s="174">
        <v>1.6801384875419001E-6</v>
      </c>
      <c r="J88" s="282">
        <v>427215</v>
      </c>
      <c r="K88" s="282">
        <v>19034</v>
      </c>
      <c r="L88" s="283">
        <v>408181</v>
      </c>
      <c r="M88" s="171"/>
      <c r="N88" s="171"/>
      <c r="O88" s="171"/>
      <c r="P88" s="171"/>
      <c r="Q88" s="171"/>
      <c r="R88" s="171"/>
      <c r="S88" s="171"/>
      <c r="T88" s="171"/>
      <c r="U88" s="171"/>
      <c r="V88" s="171"/>
      <c r="W88" s="171"/>
      <c r="X88" s="171"/>
      <c r="Y88" s="171"/>
      <c r="Z88" s="171"/>
      <c r="AA88" s="171"/>
      <c r="AB88" s="171"/>
    </row>
    <row r="89" spans="1:28" ht="15.75" customHeight="1" x14ac:dyDescent="0.2">
      <c r="A89" s="281">
        <v>760</v>
      </c>
      <c r="B89" s="171" t="s">
        <v>1913</v>
      </c>
      <c r="C89" s="171" t="s">
        <v>1914</v>
      </c>
      <c r="D89" s="173">
        <v>-1.7281408659825099E-2</v>
      </c>
      <c r="E89" s="173">
        <v>3.61538033574176E-3</v>
      </c>
      <c r="F89" s="173">
        <v>0.98286705841253397</v>
      </c>
      <c r="G89" s="173">
        <v>0.97592999999999996</v>
      </c>
      <c r="H89" s="173">
        <v>0.98985999999999996</v>
      </c>
      <c r="I89" s="174">
        <v>1.7532156697363399E-6</v>
      </c>
      <c r="J89" s="282">
        <v>395091</v>
      </c>
      <c r="K89" s="282">
        <v>206366</v>
      </c>
      <c r="L89" s="283">
        <v>188725</v>
      </c>
      <c r="M89" s="171"/>
      <c r="N89" s="171"/>
      <c r="O89" s="171"/>
      <c r="P89" s="171"/>
      <c r="Q89" s="171"/>
      <c r="R89" s="171"/>
      <c r="S89" s="171"/>
      <c r="T89" s="171"/>
      <c r="U89" s="171"/>
      <c r="V89" s="171"/>
      <c r="W89" s="171"/>
      <c r="X89" s="171"/>
      <c r="Y89" s="171"/>
      <c r="Z89" s="171"/>
      <c r="AA89" s="171"/>
      <c r="AB89" s="171"/>
    </row>
    <row r="90" spans="1:28" ht="15.75" customHeight="1" x14ac:dyDescent="0.2">
      <c r="A90" s="281">
        <v>244.4</v>
      </c>
      <c r="B90" s="171" t="s">
        <v>2293</v>
      </c>
      <c r="C90" s="171" t="s">
        <v>1859</v>
      </c>
      <c r="D90" s="173">
        <v>-2.44004850768294E-2</v>
      </c>
      <c r="E90" s="173">
        <v>5.11330217077608E-3</v>
      </c>
      <c r="F90" s="173">
        <v>0.97589480018237995</v>
      </c>
      <c r="G90" s="173">
        <v>0.96616000000000002</v>
      </c>
      <c r="H90" s="173">
        <v>0.98572000000000004</v>
      </c>
      <c r="I90" s="174">
        <v>1.8243967840038699E-6</v>
      </c>
      <c r="J90" s="282">
        <v>432145</v>
      </c>
      <c r="K90" s="282">
        <v>56572</v>
      </c>
      <c r="L90" s="283">
        <v>375573</v>
      </c>
      <c r="M90" s="171"/>
      <c r="N90" s="171"/>
      <c r="O90" s="171"/>
      <c r="P90" s="171"/>
      <c r="Q90" s="171"/>
      <c r="R90" s="171"/>
      <c r="S90" s="171"/>
      <c r="T90" s="171"/>
      <c r="U90" s="171"/>
      <c r="V90" s="171"/>
      <c r="W90" s="171"/>
      <c r="X90" s="171"/>
      <c r="Y90" s="171"/>
      <c r="Z90" s="171"/>
      <c r="AA90" s="171"/>
      <c r="AB90" s="171"/>
    </row>
    <row r="91" spans="1:28" ht="15.75" customHeight="1" x14ac:dyDescent="0.2">
      <c r="A91" s="281">
        <v>798</v>
      </c>
      <c r="B91" s="171" t="s">
        <v>2289</v>
      </c>
      <c r="C91" s="171" t="s">
        <v>1914</v>
      </c>
      <c r="D91" s="173">
        <v>-2.34715854140807E-2</v>
      </c>
      <c r="E91" s="173">
        <v>4.9219074443663602E-3</v>
      </c>
      <c r="F91" s="173">
        <v>0.97680172969119305</v>
      </c>
      <c r="G91" s="173">
        <v>0.96741999999999995</v>
      </c>
      <c r="H91" s="173">
        <v>0.98626999999999998</v>
      </c>
      <c r="I91" s="174">
        <v>1.8532780590456001E-6</v>
      </c>
      <c r="J91" s="282">
        <v>385852</v>
      </c>
      <c r="K91" s="282">
        <v>62213</v>
      </c>
      <c r="L91" s="283">
        <v>323639</v>
      </c>
      <c r="M91" s="171"/>
      <c r="N91" s="171"/>
      <c r="O91" s="171"/>
      <c r="P91" s="171"/>
      <c r="Q91" s="171"/>
      <c r="R91" s="171"/>
      <c r="S91" s="171"/>
      <c r="T91" s="171"/>
      <c r="U91" s="171"/>
      <c r="V91" s="171"/>
      <c r="W91" s="171"/>
      <c r="X91" s="171"/>
      <c r="Y91" s="171"/>
      <c r="Z91" s="171"/>
      <c r="AA91" s="171"/>
      <c r="AB91" s="171"/>
    </row>
    <row r="92" spans="1:28" ht="15.75" customHeight="1" x14ac:dyDescent="0.2">
      <c r="A92" s="281">
        <v>199</v>
      </c>
      <c r="B92" s="171" t="s">
        <v>1870</v>
      </c>
      <c r="C92" s="171" t="s">
        <v>1820</v>
      </c>
      <c r="D92" s="173">
        <v>4.2124959061751899E-2</v>
      </c>
      <c r="E92" s="173">
        <v>8.8782045142681808E-3</v>
      </c>
      <c r="F92" s="173">
        <v>1.04302480600895</v>
      </c>
      <c r="G92" s="173">
        <v>1.0250300000000001</v>
      </c>
      <c r="H92" s="173">
        <v>1.0613300000000001</v>
      </c>
      <c r="I92" s="174">
        <v>2.08752598778676E-6</v>
      </c>
      <c r="J92" s="282">
        <v>414474</v>
      </c>
      <c r="K92" s="282">
        <v>16546</v>
      </c>
      <c r="L92" s="283">
        <v>397928</v>
      </c>
      <c r="M92" s="171"/>
      <c r="N92" s="171"/>
      <c r="O92" s="171"/>
      <c r="P92" s="171"/>
      <c r="Q92" s="171"/>
      <c r="R92" s="171"/>
      <c r="S92" s="171"/>
      <c r="T92" s="171"/>
      <c r="U92" s="171"/>
      <c r="V92" s="171"/>
      <c r="W92" s="171"/>
      <c r="X92" s="171"/>
      <c r="Y92" s="171"/>
      <c r="Z92" s="171"/>
      <c r="AA92" s="171"/>
      <c r="AB92" s="171"/>
    </row>
    <row r="93" spans="1:28" ht="15.75" customHeight="1" x14ac:dyDescent="0.2">
      <c r="A93" s="281">
        <v>694.2</v>
      </c>
      <c r="B93" s="171" t="s">
        <v>2400</v>
      </c>
      <c r="C93" s="171" t="s">
        <v>1855</v>
      </c>
      <c r="D93" s="173">
        <v>4.9667696349087402E-2</v>
      </c>
      <c r="E93" s="173">
        <v>1.0508534379073399E-2</v>
      </c>
      <c r="F93" s="173">
        <v>1.0509218131898499</v>
      </c>
      <c r="G93" s="173">
        <v>1.0295000000000001</v>
      </c>
      <c r="H93" s="173">
        <v>1.0727899999999999</v>
      </c>
      <c r="I93" s="174">
        <v>2.2851818759358699E-6</v>
      </c>
      <c r="J93" s="282">
        <v>417773</v>
      </c>
      <c r="K93" s="282">
        <v>11665</v>
      </c>
      <c r="L93" s="283">
        <v>406108</v>
      </c>
      <c r="M93" s="171"/>
      <c r="N93" s="171"/>
      <c r="O93" s="171"/>
      <c r="P93" s="171"/>
      <c r="Q93" s="171"/>
      <c r="R93" s="171"/>
      <c r="S93" s="171"/>
      <c r="T93" s="171"/>
      <c r="U93" s="171"/>
      <c r="V93" s="171"/>
      <c r="W93" s="171"/>
      <c r="X93" s="171"/>
      <c r="Y93" s="171"/>
      <c r="Z93" s="171"/>
      <c r="AA93" s="171"/>
      <c r="AB93" s="171"/>
    </row>
    <row r="94" spans="1:28" ht="15.75" customHeight="1" x14ac:dyDescent="0.2">
      <c r="A94" s="281">
        <v>426.9</v>
      </c>
      <c r="B94" s="171" t="s">
        <v>3012</v>
      </c>
      <c r="C94" s="171" t="s">
        <v>1831</v>
      </c>
      <c r="D94" s="173">
        <v>-3.6582098406104102E-2</v>
      </c>
      <c r="E94" s="173">
        <v>7.7591686829937704E-3</v>
      </c>
      <c r="F94" s="173">
        <v>0.96407894130277805</v>
      </c>
      <c r="G94" s="173">
        <v>0.94952999999999999</v>
      </c>
      <c r="H94" s="173">
        <v>0.97885</v>
      </c>
      <c r="I94" s="174">
        <v>2.4207543588995702E-6</v>
      </c>
      <c r="J94" s="282">
        <v>436701</v>
      </c>
      <c r="K94" s="282">
        <v>22336</v>
      </c>
      <c r="L94" s="283">
        <v>414365</v>
      </c>
      <c r="M94" s="171"/>
      <c r="N94" s="171"/>
      <c r="O94" s="171"/>
      <c r="P94" s="171"/>
      <c r="Q94" s="171"/>
      <c r="R94" s="171"/>
      <c r="S94" s="171"/>
      <c r="T94" s="171"/>
      <c r="U94" s="171"/>
      <c r="V94" s="171"/>
      <c r="W94" s="171"/>
      <c r="X94" s="171"/>
      <c r="Y94" s="171"/>
      <c r="Z94" s="171"/>
      <c r="AA94" s="171"/>
      <c r="AB94" s="171"/>
    </row>
    <row r="95" spans="1:28" ht="15.75" customHeight="1" x14ac:dyDescent="0.2">
      <c r="A95" s="281">
        <v>456</v>
      </c>
      <c r="B95" s="171" t="s">
        <v>3469</v>
      </c>
      <c r="C95" s="171" t="s">
        <v>1831</v>
      </c>
      <c r="D95" s="173">
        <v>-3.5937439986437503E-2</v>
      </c>
      <c r="E95" s="173">
        <v>7.6294751151801399E-3</v>
      </c>
      <c r="F95" s="173">
        <v>0.96470064328068905</v>
      </c>
      <c r="G95" s="173">
        <v>0.95038</v>
      </c>
      <c r="H95" s="173">
        <v>0.97923000000000004</v>
      </c>
      <c r="I95" s="174">
        <v>2.4730099138624101E-6</v>
      </c>
      <c r="J95" s="282">
        <v>426060</v>
      </c>
      <c r="K95" s="282">
        <v>22950</v>
      </c>
      <c r="L95" s="283">
        <v>403110</v>
      </c>
      <c r="M95" s="171"/>
      <c r="N95" s="171"/>
      <c r="O95" s="171"/>
      <c r="P95" s="171"/>
      <c r="Q95" s="171"/>
      <c r="R95" s="171"/>
      <c r="S95" s="171"/>
      <c r="T95" s="171"/>
      <c r="U95" s="171"/>
      <c r="V95" s="171"/>
      <c r="W95" s="171"/>
      <c r="X95" s="171"/>
      <c r="Y95" s="171"/>
      <c r="Z95" s="171"/>
      <c r="AA95" s="171"/>
      <c r="AB95" s="171"/>
    </row>
    <row r="96" spans="1:28" ht="15.75" customHeight="1" x14ac:dyDescent="0.2">
      <c r="A96" s="281">
        <v>274</v>
      </c>
      <c r="B96" s="171" t="s">
        <v>2373</v>
      </c>
      <c r="C96" s="171" t="s">
        <v>1859</v>
      </c>
      <c r="D96" s="173">
        <v>-2.7519259195924701E-2</v>
      </c>
      <c r="E96" s="173">
        <v>5.8438397842428503E-3</v>
      </c>
      <c r="F96" s="173">
        <v>0.97285594594975899</v>
      </c>
      <c r="G96" s="173">
        <v>0.96177999999999997</v>
      </c>
      <c r="H96" s="173">
        <v>0.98406000000000005</v>
      </c>
      <c r="I96" s="174">
        <v>2.4880603652633299E-6</v>
      </c>
      <c r="J96" s="282">
        <v>429581</v>
      </c>
      <c r="K96" s="282">
        <v>41310</v>
      </c>
      <c r="L96" s="283">
        <v>388271</v>
      </c>
      <c r="M96" s="171"/>
      <c r="N96" s="171"/>
      <c r="O96" s="171"/>
      <c r="P96" s="171"/>
      <c r="Q96" s="171"/>
      <c r="R96" s="171"/>
      <c r="S96" s="171"/>
      <c r="T96" s="171"/>
      <c r="U96" s="171"/>
      <c r="V96" s="171"/>
      <c r="W96" s="171"/>
      <c r="X96" s="171"/>
      <c r="Y96" s="171"/>
      <c r="Z96" s="171"/>
      <c r="AA96" s="171"/>
      <c r="AB96" s="171"/>
    </row>
    <row r="97" spans="1:28" ht="15.75" customHeight="1" x14ac:dyDescent="0.2">
      <c r="A97" s="281">
        <v>585.4</v>
      </c>
      <c r="B97" s="171" t="s">
        <v>2759</v>
      </c>
      <c r="C97" s="171" t="s">
        <v>1918</v>
      </c>
      <c r="D97" s="173">
        <v>-5.8100887895760601E-2</v>
      </c>
      <c r="E97" s="173">
        <v>1.24235513616718E-2</v>
      </c>
      <c r="F97" s="173">
        <v>0.94355474938151396</v>
      </c>
      <c r="G97" s="173">
        <v>0.92086000000000001</v>
      </c>
      <c r="H97" s="173">
        <v>0.96680999999999995</v>
      </c>
      <c r="I97" s="174">
        <v>2.9156655591442899E-6</v>
      </c>
      <c r="J97" s="282">
        <v>433223</v>
      </c>
      <c r="K97" s="282">
        <v>8281</v>
      </c>
      <c r="L97" s="283">
        <v>424942</v>
      </c>
      <c r="M97" s="171"/>
      <c r="N97" s="171"/>
      <c r="O97" s="171"/>
      <c r="P97" s="171"/>
      <c r="Q97" s="171"/>
      <c r="R97" s="171"/>
      <c r="S97" s="171"/>
      <c r="T97" s="171"/>
      <c r="U97" s="171"/>
      <c r="V97" s="171"/>
      <c r="W97" s="171"/>
      <c r="X97" s="171"/>
      <c r="Y97" s="171"/>
      <c r="Z97" s="171"/>
      <c r="AA97" s="171"/>
      <c r="AB97" s="171"/>
    </row>
    <row r="98" spans="1:28" ht="15.75" customHeight="1" x14ac:dyDescent="0.2">
      <c r="A98" s="281">
        <v>327.71</v>
      </c>
      <c r="B98" s="171" t="s">
        <v>3400</v>
      </c>
      <c r="C98" s="171" t="s">
        <v>1878</v>
      </c>
      <c r="D98" s="173">
        <v>-4.5013963452769298E-2</v>
      </c>
      <c r="E98" s="173">
        <v>9.6311043717708204E-3</v>
      </c>
      <c r="F98" s="173">
        <v>0.95598413290061401</v>
      </c>
      <c r="G98" s="173">
        <v>0.93811</v>
      </c>
      <c r="H98" s="173">
        <v>0.97419999999999995</v>
      </c>
      <c r="I98" s="174">
        <v>2.95661150352085E-6</v>
      </c>
      <c r="J98" s="282">
        <v>434914</v>
      </c>
      <c r="K98" s="282">
        <v>13957</v>
      </c>
      <c r="L98" s="283">
        <v>420957</v>
      </c>
      <c r="M98" s="171"/>
      <c r="N98" s="171"/>
      <c r="O98" s="171"/>
      <c r="P98" s="171"/>
      <c r="Q98" s="171"/>
      <c r="R98" s="171"/>
      <c r="S98" s="171"/>
      <c r="T98" s="171"/>
      <c r="U98" s="171"/>
      <c r="V98" s="171"/>
      <c r="W98" s="171"/>
      <c r="X98" s="171"/>
      <c r="Y98" s="171"/>
      <c r="Z98" s="171"/>
      <c r="AA98" s="171"/>
      <c r="AB98" s="171"/>
    </row>
    <row r="99" spans="1:28" ht="15.75" customHeight="1" x14ac:dyDescent="0.2">
      <c r="A99" s="281">
        <v>274.10000000000002</v>
      </c>
      <c r="B99" s="171" t="s">
        <v>2357</v>
      </c>
      <c r="C99" s="171" t="s">
        <v>1859</v>
      </c>
      <c r="D99" s="173">
        <v>-2.7746367737361301E-2</v>
      </c>
      <c r="E99" s="173">
        <v>5.9757756355540903E-3</v>
      </c>
      <c r="F99" s="173">
        <v>0.97263502714206995</v>
      </c>
      <c r="G99" s="173">
        <v>0.96131</v>
      </c>
      <c r="H99" s="173">
        <v>0.98409000000000002</v>
      </c>
      <c r="I99" s="174">
        <v>3.4315230679608301E-6</v>
      </c>
      <c r="J99" s="282">
        <v>431285</v>
      </c>
      <c r="K99" s="282">
        <v>39231</v>
      </c>
      <c r="L99" s="283">
        <v>392054</v>
      </c>
      <c r="M99" s="171"/>
      <c r="N99" s="171"/>
      <c r="O99" s="171"/>
      <c r="P99" s="171"/>
      <c r="Q99" s="171"/>
      <c r="R99" s="171"/>
      <c r="S99" s="171"/>
      <c r="T99" s="171"/>
      <c r="U99" s="171"/>
      <c r="V99" s="171"/>
      <c r="W99" s="171"/>
      <c r="X99" s="171"/>
      <c r="Y99" s="171"/>
      <c r="Z99" s="171"/>
      <c r="AA99" s="171"/>
      <c r="AB99" s="171"/>
    </row>
    <row r="100" spans="1:28" ht="15.75" customHeight="1" x14ac:dyDescent="0.2">
      <c r="A100" s="281">
        <v>512.9</v>
      </c>
      <c r="B100" s="171" t="s">
        <v>1862</v>
      </c>
      <c r="C100" s="171" t="s">
        <v>1818</v>
      </c>
      <c r="D100" s="173">
        <v>-2.2243055909779801E-2</v>
      </c>
      <c r="E100" s="173">
        <v>4.8343983455046502E-3</v>
      </c>
      <c r="F100" s="173">
        <v>0.97800249687390095</v>
      </c>
      <c r="G100" s="173">
        <v>0.96877999999999997</v>
      </c>
      <c r="H100" s="173">
        <v>0.98731000000000002</v>
      </c>
      <c r="I100" s="174">
        <v>4.2047197073810701E-6</v>
      </c>
      <c r="J100" s="282">
        <v>382251</v>
      </c>
      <c r="K100" s="282">
        <v>65359</v>
      </c>
      <c r="L100" s="283">
        <v>316892</v>
      </c>
      <c r="M100" s="171"/>
      <c r="N100" s="171"/>
      <c r="O100" s="171"/>
      <c r="P100" s="171"/>
      <c r="Q100" s="171"/>
      <c r="R100" s="171"/>
      <c r="S100" s="171"/>
      <c r="T100" s="171"/>
      <c r="U100" s="171"/>
      <c r="V100" s="171"/>
      <c r="W100" s="171"/>
      <c r="X100" s="171"/>
      <c r="Y100" s="171"/>
      <c r="Z100" s="171"/>
      <c r="AA100" s="171"/>
      <c r="AB100" s="171"/>
    </row>
    <row r="101" spans="1:28" ht="15.75" customHeight="1" x14ac:dyDescent="0.2">
      <c r="A101" s="281">
        <v>772.4</v>
      </c>
      <c r="B101" s="171" t="s">
        <v>2004</v>
      </c>
      <c r="C101" s="171" t="s">
        <v>1914</v>
      </c>
      <c r="D101" s="173">
        <v>0.123849539796608</v>
      </c>
      <c r="E101" s="173">
        <v>2.69982400065268E-2</v>
      </c>
      <c r="F101" s="173">
        <v>1.13184556047378</v>
      </c>
      <c r="G101" s="173">
        <v>1.07351</v>
      </c>
      <c r="H101" s="173">
        <v>1.1933499999999999</v>
      </c>
      <c r="I101" s="174">
        <v>4.4897434939521604E-6</v>
      </c>
      <c r="J101" s="282">
        <v>439749</v>
      </c>
      <c r="K101" s="282">
        <v>1730</v>
      </c>
      <c r="L101" s="283">
        <v>438019</v>
      </c>
      <c r="M101" s="171"/>
      <c r="N101" s="171"/>
      <c r="O101" s="171"/>
      <c r="P101" s="171"/>
      <c r="Q101" s="171"/>
      <c r="R101" s="171"/>
      <c r="S101" s="171"/>
      <c r="T101" s="171"/>
      <c r="U101" s="171"/>
      <c r="V101" s="171"/>
      <c r="W101" s="171"/>
      <c r="X101" s="171"/>
      <c r="Y101" s="171"/>
      <c r="Z101" s="171"/>
      <c r="AA101" s="171"/>
      <c r="AB101" s="171"/>
    </row>
    <row r="102" spans="1:28" ht="15.75" customHeight="1" x14ac:dyDescent="0.2">
      <c r="A102" s="281">
        <v>149.4</v>
      </c>
      <c r="B102" s="171" t="s">
        <v>1867</v>
      </c>
      <c r="C102" s="171" t="s">
        <v>1820</v>
      </c>
      <c r="D102" s="173">
        <v>0.10984989433309</v>
      </c>
      <c r="E102" s="173">
        <v>2.42533610518831E-2</v>
      </c>
      <c r="F102" s="173">
        <v>1.1161105233698501</v>
      </c>
      <c r="G102" s="173">
        <v>1.0643</v>
      </c>
      <c r="H102" s="173">
        <v>1.17045</v>
      </c>
      <c r="I102" s="174">
        <v>5.9189283105568299E-6</v>
      </c>
      <c r="J102" s="282">
        <v>441185</v>
      </c>
      <c r="K102" s="282">
        <v>2122</v>
      </c>
      <c r="L102" s="283">
        <v>439063</v>
      </c>
      <c r="M102" s="171"/>
      <c r="N102" s="171"/>
      <c r="O102" s="171"/>
      <c r="P102" s="171"/>
      <c r="Q102" s="171"/>
      <c r="R102" s="171"/>
      <c r="S102" s="171"/>
      <c r="T102" s="171"/>
      <c r="U102" s="171"/>
      <c r="V102" s="171"/>
      <c r="W102" s="171"/>
      <c r="X102" s="171"/>
      <c r="Y102" s="171"/>
      <c r="Z102" s="171"/>
      <c r="AA102" s="171"/>
      <c r="AB102" s="171"/>
    </row>
    <row r="103" spans="1:28" ht="15.75" customHeight="1" x14ac:dyDescent="0.2">
      <c r="A103" s="281">
        <v>681.5</v>
      </c>
      <c r="B103" s="171" t="s">
        <v>2217</v>
      </c>
      <c r="C103" s="171" t="s">
        <v>1855</v>
      </c>
      <c r="D103" s="173">
        <v>-3.78729277289854E-2</v>
      </c>
      <c r="E103" s="173">
        <v>8.3870080187486203E-3</v>
      </c>
      <c r="F103" s="173">
        <v>0.96283528278389996</v>
      </c>
      <c r="G103" s="173">
        <v>0.94713999999999998</v>
      </c>
      <c r="H103" s="173">
        <v>0.97879000000000005</v>
      </c>
      <c r="I103" s="174">
        <v>6.31180527596587E-6</v>
      </c>
      <c r="J103" s="282">
        <v>425007</v>
      </c>
      <c r="K103" s="282">
        <v>18681</v>
      </c>
      <c r="L103" s="283">
        <v>406326</v>
      </c>
      <c r="M103" s="171"/>
      <c r="N103" s="171"/>
      <c r="O103" s="171"/>
      <c r="P103" s="171"/>
      <c r="Q103" s="171"/>
      <c r="R103" s="171"/>
      <c r="S103" s="171"/>
      <c r="T103" s="171"/>
      <c r="U103" s="171"/>
      <c r="V103" s="171"/>
      <c r="W103" s="171"/>
      <c r="X103" s="171"/>
      <c r="Y103" s="171"/>
      <c r="Z103" s="171"/>
      <c r="AA103" s="171"/>
      <c r="AB103" s="171"/>
    </row>
    <row r="104" spans="1:28" ht="15.75" customHeight="1" x14ac:dyDescent="0.2">
      <c r="A104" s="281">
        <v>195</v>
      </c>
      <c r="B104" s="171" t="s">
        <v>1889</v>
      </c>
      <c r="C104" s="171" t="s">
        <v>1820</v>
      </c>
      <c r="D104" s="173">
        <v>4.7569193211663502E-2</v>
      </c>
      <c r="E104" s="173">
        <v>1.06554408611448E-2</v>
      </c>
      <c r="F104" s="173">
        <v>1.0487187628301999</v>
      </c>
      <c r="G104" s="173">
        <v>1.02704</v>
      </c>
      <c r="H104" s="173">
        <v>1.0708500000000001</v>
      </c>
      <c r="I104" s="174">
        <v>8.0327122018295297E-6</v>
      </c>
      <c r="J104" s="282">
        <v>428924</v>
      </c>
      <c r="K104" s="282">
        <v>11288</v>
      </c>
      <c r="L104" s="283">
        <v>417636</v>
      </c>
      <c r="M104" s="171"/>
      <c r="N104" s="171"/>
      <c r="O104" s="171"/>
      <c r="P104" s="171"/>
      <c r="Q104" s="171"/>
      <c r="R104" s="171"/>
      <c r="S104" s="171"/>
      <c r="T104" s="171"/>
      <c r="U104" s="171"/>
      <c r="V104" s="171"/>
      <c r="W104" s="171"/>
      <c r="X104" s="171"/>
      <c r="Y104" s="171"/>
      <c r="Z104" s="171"/>
      <c r="AA104" s="171"/>
      <c r="AB104" s="171"/>
    </row>
    <row r="105" spans="1:28" ht="15.75" customHeight="1" x14ac:dyDescent="0.2">
      <c r="A105" s="281">
        <v>426.91</v>
      </c>
      <c r="B105" s="171" t="s">
        <v>3295</v>
      </c>
      <c r="C105" s="171" t="s">
        <v>1831</v>
      </c>
      <c r="D105" s="173">
        <v>-3.9421195964358897E-2</v>
      </c>
      <c r="E105" s="173">
        <v>8.9472914661185808E-3</v>
      </c>
      <c r="F105" s="173">
        <v>0.96134570892717097</v>
      </c>
      <c r="G105" s="173">
        <v>0.94462999999999997</v>
      </c>
      <c r="H105" s="173">
        <v>0.97835000000000005</v>
      </c>
      <c r="I105" s="174">
        <v>1.05327931160059E-5</v>
      </c>
      <c r="J105" s="282">
        <v>436946</v>
      </c>
      <c r="K105" s="282">
        <v>16583</v>
      </c>
      <c r="L105" s="283">
        <v>420363</v>
      </c>
      <c r="M105" s="171"/>
      <c r="N105" s="171"/>
      <c r="O105" s="171"/>
      <c r="P105" s="171"/>
      <c r="Q105" s="171"/>
      <c r="R105" s="171"/>
      <c r="S105" s="171"/>
      <c r="T105" s="171"/>
      <c r="U105" s="171"/>
      <c r="V105" s="171"/>
      <c r="W105" s="171"/>
      <c r="X105" s="171"/>
      <c r="Y105" s="171"/>
      <c r="Z105" s="171"/>
      <c r="AA105" s="171"/>
      <c r="AB105" s="171"/>
    </row>
    <row r="106" spans="1:28" ht="15.75" customHeight="1" x14ac:dyDescent="0.2">
      <c r="A106" s="281">
        <v>690</v>
      </c>
      <c r="B106" s="171" t="s">
        <v>2058</v>
      </c>
      <c r="C106" s="171" t="s">
        <v>1855</v>
      </c>
      <c r="D106" s="173">
        <v>3.0133101002218301E-2</v>
      </c>
      <c r="E106" s="173">
        <v>6.8699070755127304E-3</v>
      </c>
      <c r="F106" s="173">
        <v>1.03059169761283</v>
      </c>
      <c r="G106" s="173">
        <v>1.01681</v>
      </c>
      <c r="H106" s="173">
        <v>1.0445599999999999</v>
      </c>
      <c r="I106" s="174">
        <v>1.15323800036376E-5</v>
      </c>
      <c r="J106" s="282">
        <v>417293</v>
      </c>
      <c r="K106" s="282">
        <v>28639</v>
      </c>
      <c r="L106" s="283">
        <v>388654</v>
      </c>
      <c r="M106" s="171"/>
      <c r="N106" s="171"/>
      <c r="O106" s="171"/>
      <c r="P106" s="171"/>
      <c r="Q106" s="171"/>
      <c r="R106" s="171"/>
      <c r="S106" s="171"/>
      <c r="T106" s="171"/>
      <c r="U106" s="171"/>
      <c r="V106" s="171"/>
      <c r="W106" s="171"/>
      <c r="X106" s="171"/>
      <c r="Y106" s="171"/>
      <c r="Z106" s="171"/>
      <c r="AA106" s="171"/>
      <c r="AB106" s="171"/>
    </row>
    <row r="107" spans="1:28" ht="15.75" customHeight="1" x14ac:dyDescent="0.2">
      <c r="A107" s="281">
        <v>300.10000000000002</v>
      </c>
      <c r="B107" s="171" t="s">
        <v>1893</v>
      </c>
      <c r="C107" s="171" t="s">
        <v>1816</v>
      </c>
      <c r="D107" s="173">
        <v>1.8037227383895502E-2</v>
      </c>
      <c r="E107" s="173">
        <v>4.12366660263821E-3</v>
      </c>
      <c r="F107" s="173">
        <v>1.0182008806393199</v>
      </c>
      <c r="G107" s="173">
        <v>1.01</v>
      </c>
      <c r="H107" s="173">
        <v>1.0264599999999999</v>
      </c>
      <c r="I107" s="174">
        <v>1.21948398399823E-5</v>
      </c>
      <c r="J107" s="282">
        <v>405474</v>
      </c>
      <c r="K107" s="282">
        <v>110995</v>
      </c>
      <c r="L107" s="283">
        <v>294479</v>
      </c>
      <c r="M107" s="171"/>
      <c r="N107" s="171"/>
      <c r="O107" s="171"/>
      <c r="P107" s="171"/>
      <c r="Q107" s="171"/>
      <c r="R107" s="171"/>
      <c r="S107" s="171"/>
      <c r="T107" s="171"/>
      <c r="U107" s="171"/>
      <c r="V107" s="171"/>
      <c r="W107" s="171"/>
      <c r="X107" s="171"/>
      <c r="Y107" s="171"/>
      <c r="Z107" s="171"/>
      <c r="AA107" s="171"/>
      <c r="AB107" s="171"/>
    </row>
    <row r="108" spans="1:28" ht="15.75" customHeight="1" x14ac:dyDescent="0.2">
      <c r="A108" s="281">
        <v>250.13</v>
      </c>
      <c r="B108" s="171" t="s">
        <v>2420</v>
      </c>
      <c r="C108" s="171" t="s">
        <v>1859</v>
      </c>
      <c r="D108" s="173">
        <v>-9.7715495975920802E-2</v>
      </c>
      <c r="E108" s="173">
        <v>2.2400144784797401E-2</v>
      </c>
      <c r="F108" s="173">
        <v>0.90690688571217803</v>
      </c>
      <c r="G108" s="173">
        <v>0.86795</v>
      </c>
      <c r="H108" s="173">
        <v>0.94760999999999995</v>
      </c>
      <c r="I108" s="174">
        <v>1.28719446494965E-5</v>
      </c>
      <c r="J108" s="282">
        <v>438756</v>
      </c>
      <c r="K108" s="282">
        <v>2515</v>
      </c>
      <c r="L108" s="283">
        <v>436241</v>
      </c>
      <c r="M108" s="171"/>
      <c r="N108" s="171"/>
      <c r="O108" s="171"/>
      <c r="P108" s="171"/>
      <c r="Q108" s="171"/>
      <c r="R108" s="171"/>
      <c r="S108" s="171"/>
      <c r="T108" s="171"/>
      <c r="U108" s="171"/>
      <c r="V108" s="171"/>
      <c r="W108" s="171"/>
      <c r="X108" s="171"/>
      <c r="Y108" s="171"/>
      <c r="Z108" s="171"/>
      <c r="AA108" s="171"/>
      <c r="AB108" s="171"/>
    </row>
    <row r="109" spans="1:28" ht="15.75" customHeight="1" x14ac:dyDescent="0.2">
      <c r="A109" s="281">
        <v>411.2</v>
      </c>
      <c r="B109" s="171" t="s">
        <v>1961</v>
      </c>
      <c r="C109" s="171" t="s">
        <v>1831</v>
      </c>
      <c r="D109" s="173">
        <v>-2.6947864320587999E-2</v>
      </c>
      <c r="E109" s="173">
        <v>6.2087011337532503E-3</v>
      </c>
      <c r="F109" s="173">
        <v>0.97341198969686105</v>
      </c>
      <c r="G109" s="173">
        <v>0.96164000000000005</v>
      </c>
      <c r="H109" s="173">
        <v>0.98533000000000004</v>
      </c>
      <c r="I109" s="174">
        <v>1.4226342011457701E-5</v>
      </c>
      <c r="J109" s="282">
        <v>424499</v>
      </c>
      <c r="K109" s="282">
        <v>36020</v>
      </c>
      <c r="L109" s="283">
        <v>388479</v>
      </c>
      <c r="M109" s="171"/>
      <c r="N109" s="171"/>
      <c r="O109" s="171"/>
      <c r="P109" s="171"/>
      <c r="Q109" s="171"/>
      <c r="R109" s="171"/>
      <c r="S109" s="171"/>
      <c r="T109" s="171"/>
      <c r="U109" s="171"/>
      <c r="V109" s="171"/>
      <c r="W109" s="171"/>
      <c r="X109" s="171"/>
      <c r="Y109" s="171"/>
      <c r="Z109" s="171"/>
      <c r="AA109" s="171"/>
      <c r="AB109" s="171"/>
    </row>
    <row r="110" spans="1:28" ht="15.75" customHeight="1" x14ac:dyDescent="0.2">
      <c r="A110" s="281">
        <v>690.1</v>
      </c>
      <c r="B110" s="171" t="s">
        <v>2059</v>
      </c>
      <c r="C110" s="171" t="s">
        <v>1855</v>
      </c>
      <c r="D110" s="173">
        <v>2.9727506698995401E-2</v>
      </c>
      <c r="E110" s="173">
        <v>6.8936536777807703E-3</v>
      </c>
      <c r="F110" s="173">
        <v>1.0301737802495099</v>
      </c>
      <c r="G110" s="173">
        <v>1.0163500000000001</v>
      </c>
      <c r="H110" s="173">
        <v>1.04419</v>
      </c>
      <c r="I110" s="174">
        <v>1.6156459027693202E-5</v>
      </c>
      <c r="J110" s="282">
        <v>417879</v>
      </c>
      <c r="K110" s="282">
        <v>28428</v>
      </c>
      <c r="L110" s="283">
        <v>389451</v>
      </c>
      <c r="M110" s="171"/>
      <c r="N110" s="171"/>
      <c r="O110" s="171"/>
      <c r="P110" s="171"/>
      <c r="Q110" s="171"/>
      <c r="R110" s="171"/>
      <c r="S110" s="171"/>
      <c r="T110" s="171"/>
      <c r="U110" s="171"/>
      <c r="V110" s="171"/>
      <c r="W110" s="171"/>
      <c r="X110" s="171"/>
      <c r="Y110" s="171"/>
      <c r="Z110" s="171"/>
      <c r="AA110" s="171"/>
      <c r="AB110" s="171"/>
    </row>
    <row r="111" spans="1:28" ht="15.75" customHeight="1" x14ac:dyDescent="0.2">
      <c r="A111" s="281">
        <v>198.2</v>
      </c>
      <c r="B111" s="171" t="s">
        <v>1910</v>
      </c>
      <c r="C111" s="171" t="s">
        <v>1820</v>
      </c>
      <c r="D111" s="173">
        <v>9.0319990548436799E-2</v>
      </c>
      <c r="E111" s="173">
        <v>2.1152673398711901E-2</v>
      </c>
      <c r="F111" s="173">
        <v>1.09452446515873</v>
      </c>
      <c r="G111" s="173">
        <v>1.0500700000000001</v>
      </c>
      <c r="H111" s="173">
        <v>1.14086</v>
      </c>
      <c r="I111" s="174">
        <v>1.9555273667186699E-5</v>
      </c>
      <c r="J111" s="282">
        <v>440352</v>
      </c>
      <c r="K111" s="282">
        <v>2802</v>
      </c>
      <c r="L111" s="283">
        <v>437550</v>
      </c>
      <c r="M111" s="171"/>
      <c r="N111" s="171"/>
      <c r="O111" s="171"/>
      <c r="P111" s="171"/>
      <c r="Q111" s="171"/>
      <c r="R111" s="171"/>
      <c r="S111" s="171"/>
      <c r="T111" s="171"/>
      <c r="U111" s="171"/>
      <c r="V111" s="171"/>
      <c r="W111" s="171"/>
      <c r="X111" s="171"/>
      <c r="Y111" s="171"/>
      <c r="Z111" s="171"/>
      <c r="AA111" s="171"/>
      <c r="AB111" s="171"/>
    </row>
    <row r="112" spans="1:28" ht="15.75" customHeight="1" x14ac:dyDescent="0.2">
      <c r="A112" s="281">
        <v>740</v>
      </c>
      <c r="B112" s="171" t="s">
        <v>2007</v>
      </c>
      <c r="C112" s="171" t="s">
        <v>1902</v>
      </c>
      <c r="D112" s="173">
        <v>-1.5592859834056999E-2</v>
      </c>
      <c r="E112" s="173">
        <v>3.6742379936879001E-3</v>
      </c>
      <c r="F112" s="173">
        <v>0.98452807939275699</v>
      </c>
      <c r="G112" s="173">
        <v>0.97746</v>
      </c>
      <c r="H112" s="173">
        <v>0.99163999999999997</v>
      </c>
      <c r="I112" s="174">
        <v>2.1973193309410601E-5</v>
      </c>
      <c r="J112" s="282">
        <v>394518</v>
      </c>
      <c r="K112" s="282">
        <v>175719</v>
      </c>
      <c r="L112" s="283">
        <v>218799</v>
      </c>
      <c r="M112" s="171"/>
      <c r="N112" s="171"/>
      <c r="O112" s="171"/>
      <c r="P112" s="171"/>
      <c r="Q112" s="171"/>
      <c r="R112" s="171"/>
      <c r="S112" s="171"/>
      <c r="T112" s="171"/>
      <c r="U112" s="171"/>
      <c r="V112" s="171"/>
      <c r="W112" s="171"/>
      <c r="X112" s="171"/>
      <c r="Y112" s="171"/>
      <c r="Z112" s="171"/>
      <c r="AA112" s="171"/>
      <c r="AB112" s="171"/>
    </row>
    <row r="113" spans="1:28" ht="15.75" customHeight="1" x14ac:dyDescent="0.2">
      <c r="A113" s="281">
        <v>588.20000000000005</v>
      </c>
      <c r="B113" s="171" t="s">
        <v>3554</v>
      </c>
      <c r="C113" s="171" t="s">
        <v>1918</v>
      </c>
      <c r="D113" s="173">
        <v>-6.8500976395125299E-2</v>
      </c>
      <c r="E113" s="173">
        <v>1.65150447574248E-2</v>
      </c>
      <c r="F113" s="173">
        <v>0.93379254835258496</v>
      </c>
      <c r="G113" s="173">
        <v>0.90405000000000002</v>
      </c>
      <c r="H113" s="173">
        <v>0.96450999999999998</v>
      </c>
      <c r="I113" s="174">
        <v>3.3569665088354097E-5</v>
      </c>
      <c r="J113" s="282">
        <v>439527</v>
      </c>
      <c r="K113" s="282">
        <v>4647</v>
      </c>
      <c r="L113" s="283">
        <v>434880</v>
      </c>
      <c r="M113" s="171"/>
      <c r="N113" s="171"/>
      <c r="O113" s="171"/>
      <c r="P113" s="171"/>
      <c r="Q113" s="171"/>
      <c r="R113" s="171"/>
      <c r="S113" s="171"/>
      <c r="T113" s="171"/>
      <c r="U113" s="171"/>
      <c r="V113" s="171"/>
      <c r="W113" s="171"/>
      <c r="X113" s="171"/>
      <c r="Y113" s="171"/>
      <c r="Z113" s="171"/>
      <c r="AA113" s="171"/>
      <c r="AB113" s="171"/>
    </row>
    <row r="114" spans="1:28" ht="15.75" customHeight="1" x14ac:dyDescent="0.2">
      <c r="A114" s="281">
        <v>327</v>
      </c>
      <c r="B114" s="171" t="s">
        <v>2072</v>
      </c>
      <c r="C114" s="171" t="s">
        <v>1878</v>
      </c>
      <c r="D114" s="173">
        <v>-1.66621385241951E-2</v>
      </c>
      <c r="E114" s="173">
        <v>4.0251880422157004E-3</v>
      </c>
      <c r="F114" s="173">
        <v>0.98347590713055999</v>
      </c>
      <c r="G114" s="173">
        <v>0.97575000000000001</v>
      </c>
      <c r="H114" s="173">
        <v>0.99126999999999998</v>
      </c>
      <c r="I114" s="174">
        <v>3.48111613282881E-5</v>
      </c>
      <c r="J114" s="282">
        <v>387465</v>
      </c>
      <c r="K114" s="282">
        <v>111513</v>
      </c>
      <c r="L114" s="283">
        <v>275952</v>
      </c>
      <c r="M114" s="171"/>
      <c r="N114" s="171"/>
      <c r="O114" s="171"/>
      <c r="P114" s="171"/>
      <c r="Q114" s="171"/>
      <c r="R114" s="171"/>
      <c r="S114" s="171"/>
      <c r="T114" s="171"/>
      <c r="U114" s="171"/>
      <c r="V114" s="171"/>
      <c r="W114" s="171"/>
      <c r="X114" s="171"/>
      <c r="Y114" s="171"/>
      <c r="Z114" s="171"/>
      <c r="AA114" s="171"/>
      <c r="AB114" s="171"/>
    </row>
    <row r="115" spans="1:28" ht="15.75" customHeight="1" x14ac:dyDescent="0.2">
      <c r="A115" s="281">
        <v>519.9</v>
      </c>
      <c r="B115" s="171" t="s">
        <v>1853</v>
      </c>
      <c r="C115" s="171" t="s">
        <v>1818</v>
      </c>
      <c r="D115" s="173">
        <v>6.0346011167811797E-2</v>
      </c>
      <c r="E115" s="173">
        <v>1.4784373507189801E-2</v>
      </c>
      <c r="F115" s="173">
        <v>1.0622040174197001</v>
      </c>
      <c r="G115" s="173">
        <v>1.0318700000000001</v>
      </c>
      <c r="H115" s="173">
        <v>1.0934299999999999</v>
      </c>
      <c r="I115" s="174">
        <v>4.4699234069920903E-5</v>
      </c>
      <c r="J115" s="282">
        <v>430429</v>
      </c>
      <c r="K115" s="282">
        <v>5779</v>
      </c>
      <c r="L115" s="283">
        <v>424650</v>
      </c>
      <c r="M115" s="171"/>
      <c r="N115" s="171"/>
      <c r="O115" s="171"/>
      <c r="P115" s="171"/>
      <c r="Q115" s="171"/>
      <c r="R115" s="171"/>
      <c r="S115" s="171"/>
      <c r="T115" s="171"/>
      <c r="U115" s="171"/>
      <c r="V115" s="171"/>
      <c r="W115" s="171"/>
      <c r="X115" s="171"/>
      <c r="Y115" s="171"/>
      <c r="Z115" s="171"/>
      <c r="AA115" s="171"/>
      <c r="AB115" s="171"/>
    </row>
    <row r="116" spans="1:28" ht="15.75" customHeight="1" x14ac:dyDescent="0.2">
      <c r="A116" s="281">
        <v>426.24</v>
      </c>
      <c r="B116" s="171" t="s">
        <v>2976</v>
      </c>
      <c r="C116" s="171" t="s">
        <v>1831</v>
      </c>
      <c r="D116" s="173">
        <v>-5.9804361772497497E-2</v>
      </c>
      <c r="E116" s="173">
        <v>1.4742147579263801E-2</v>
      </c>
      <c r="F116" s="173">
        <v>0.941948796752196</v>
      </c>
      <c r="G116" s="173">
        <v>0.91512000000000004</v>
      </c>
      <c r="H116" s="173">
        <v>0.96955999999999998</v>
      </c>
      <c r="I116" s="174">
        <v>4.9772509366475001E-5</v>
      </c>
      <c r="J116" s="282">
        <v>440103</v>
      </c>
      <c r="K116" s="282">
        <v>5833</v>
      </c>
      <c r="L116" s="283">
        <v>434270</v>
      </c>
      <c r="M116" s="171"/>
      <c r="N116" s="171"/>
      <c r="O116" s="171"/>
      <c r="P116" s="171"/>
      <c r="Q116" s="171"/>
      <c r="R116" s="171"/>
      <c r="S116" s="171"/>
      <c r="T116" s="171"/>
      <c r="U116" s="171"/>
      <c r="V116" s="171"/>
      <c r="W116" s="171"/>
      <c r="X116" s="171"/>
      <c r="Y116" s="171"/>
      <c r="Z116" s="171"/>
      <c r="AA116" s="171"/>
      <c r="AB116" s="171"/>
    </row>
    <row r="117" spans="1:28" ht="15.75" customHeight="1" x14ac:dyDescent="0.2">
      <c r="A117" s="281">
        <v>198.6</v>
      </c>
      <c r="B117" s="171" t="s">
        <v>1934</v>
      </c>
      <c r="C117" s="171" t="s">
        <v>1820</v>
      </c>
      <c r="D117" s="173">
        <v>6.6425424349878207E-2</v>
      </c>
      <c r="E117" s="173">
        <v>1.6559338837152101E-2</v>
      </c>
      <c r="F117" s="173">
        <v>1.06868126350335</v>
      </c>
      <c r="G117" s="173">
        <v>1.0345500000000001</v>
      </c>
      <c r="H117" s="173">
        <v>1.1039399999999999</v>
      </c>
      <c r="I117" s="174">
        <v>6.03706688692274E-5</v>
      </c>
      <c r="J117" s="282">
        <v>440421</v>
      </c>
      <c r="K117" s="282">
        <v>4592</v>
      </c>
      <c r="L117" s="283">
        <v>435829</v>
      </c>
      <c r="M117" s="171"/>
      <c r="N117" s="171"/>
      <c r="O117" s="171"/>
      <c r="P117" s="171"/>
      <c r="Q117" s="171"/>
      <c r="R117" s="171"/>
      <c r="S117" s="171"/>
      <c r="T117" s="171"/>
      <c r="U117" s="171"/>
      <c r="V117" s="171"/>
      <c r="W117" s="171"/>
      <c r="X117" s="171"/>
      <c r="Y117" s="171"/>
      <c r="Z117" s="171"/>
      <c r="AA117" s="171"/>
      <c r="AB117" s="171"/>
    </row>
    <row r="118" spans="1:28" ht="15.75" customHeight="1" x14ac:dyDescent="0.2">
      <c r="A118" s="281">
        <v>172.3</v>
      </c>
      <c r="B118" s="171" t="s">
        <v>1995</v>
      </c>
      <c r="C118" s="171" t="s">
        <v>1820</v>
      </c>
      <c r="D118" s="173">
        <v>6.1829646732797797E-2</v>
      </c>
      <c r="E118" s="173">
        <v>1.54799122194734E-2</v>
      </c>
      <c r="F118" s="173">
        <v>1.06378111070377</v>
      </c>
      <c r="G118" s="173">
        <v>1.03199</v>
      </c>
      <c r="H118" s="173">
        <v>1.0965499999999999</v>
      </c>
      <c r="I118" s="174">
        <v>6.4916923192225398E-5</v>
      </c>
      <c r="J118" s="282">
        <v>434162</v>
      </c>
      <c r="K118" s="282">
        <v>5232</v>
      </c>
      <c r="L118" s="283">
        <v>428930</v>
      </c>
      <c r="M118" s="171"/>
      <c r="N118" s="171"/>
      <c r="O118" s="171"/>
      <c r="P118" s="171"/>
      <c r="Q118" s="171"/>
      <c r="R118" s="171"/>
      <c r="S118" s="171"/>
      <c r="T118" s="171"/>
      <c r="U118" s="171"/>
      <c r="V118" s="171"/>
      <c r="W118" s="171"/>
      <c r="X118" s="171"/>
      <c r="Y118" s="171"/>
      <c r="Z118" s="171"/>
      <c r="AA118" s="171"/>
      <c r="AB118" s="171"/>
    </row>
    <row r="119" spans="1:28" ht="15.75" customHeight="1" x14ac:dyDescent="0.2">
      <c r="A119" s="281">
        <v>459.9</v>
      </c>
      <c r="B119" s="171" t="s">
        <v>3422</v>
      </c>
      <c r="C119" s="171" t="s">
        <v>1831</v>
      </c>
      <c r="D119" s="173">
        <v>-4.1592143078767102E-2</v>
      </c>
      <c r="E119" s="173">
        <v>1.05426248317536E-2</v>
      </c>
      <c r="F119" s="173">
        <v>0.95926094201258005</v>
      </c>
      <c r="G119" s="173">
        <v>0.93964000000000003</v>
      </c>
      <c r="H119" s="173">
        <v>0.97928999999999999</v>
      </c>
      <c r="I119" s="174">
        <v>7.9752984905179296E-5</v>
      </c>
      <c r="J119" s="282">
        <v>419902</v>
      </c>
      <c r="K119" s="282">
        <v>11601</v>
      </c>
      <c r="L119" s="283">
        <v>408301</v>
      </c>
      <c r="M119" s="171"/>
      <c r="N119" s="171"/>
      <c r="O119" s="171"/>
      <c r="P119" s="171"/>
      <c r="Q119" s="171"/>
      <c r="R119" s="171"/>
      <c r="S119" s="171"/>
      <c r="T119" s="171"/>
      <c r="U119" s="171"/>
      <c r="V119" s="171"/>
      <c r="W119" s="171"/>
      <c r="X119" s="171"/>
      <c r="Y119" s="171"/>
      <c r="Z119" s="171"/>
      <c r="AA119" s="171"/>
      <c r="AB119" s="171"/>
    </row>
    <row r="120" spans="1:28" ht="15.75" customHeight="1" x14ac:dyDescent="0.2">
      <c r="A120" s="281">
        <v>339</v>
      </c>
      <c r="B120" s="171" t="s">
        <v>2200</v>
      </c>
      <c r="C120" s="171" t="s">
        <v>1878</v>
      </c>
      <c r="D120" s="173">
        <v>-2.03672164844949E-2</v>
      </c>
      <c r="E120" s="173">
        <v>5.1699941771247799E-3</v>
      </c>
      <c r="F120" s="173">
        <v>0.979838794276637</v>
      </c>
      <c r="G120" s="173">
        <v>0.96996000000000004</v>
      </c>
      <c r="H120" s="173">
        <v>0.98982000000000003</v>
      </c>
      <c r="I120" s="174">
        <v>8.16499943930556E-5</v>
      </c>
      <c r="J120" s="282">
        <v>399453</v>
      </c>
      <c r="K120" s="282">
        <v>58049</v>
      </c>
      <c r="L120" s="283">
        <v>341404</v>
      </c>
      <c r="M120" s="171"/>
      <c r="N120" s="171"/>
      <c r="O120" s="171"/>
      <c r="P120" s="171"/>
      <c r="Q120" s="171"/>
      <c r="R120" s="171"/>
      <c r="S120" s="171"/>
      <c r="T120" s="171"/>
      <c r="U120" s="171"/>
      <c r="V120" s="171"/>
      <c r="W120" s="171"/>
      <c r="X120" s="171"/>
      <c r="Y120" s="171"/>
      <c r="Z120" s="171"/>
      <c r="AA120" s="171"/>
      <c r="AB120" s="171"/>
    </row>
    <row r="121" spans="1:28" ht="15.75" customHeight="1" x14ac:dyDescent="0.2">
      <c r="A121" s="281">
        <v>681</v>
      </c>
      <c r="B121" s="171" t="s">
        <v>1888</v>
      </c>
      <c r="C121" s="171" t="s">
        <v>1855</v>
      </c>
      <c r="D121" s="173">
        <v>-1.8442199302425799E-2</v>
      </c>
      <c r="E121" s="173">
        <v>4.7079540253702297E-3</v>
      </c>
      <c r="F121" s="173">
        <v>0.98172681744676304</v>
      </c>
      <c r="G121" s="173">
        <v>0.97270999999999996</v>
      </c>
      <c r="H121" s="173">
        <v>0.99082999999999999</v>
      </c>
      <c r="I121" s="174">
        <v>8.9567502839588495E-5</v>
      </c>
      <c r="J121" s="282">
        <v>396109</v>
      </c>
      <c r="K121" s="282">
        <v>68877</v>
      </c>
      <c r="L121" s="283">
        <v>327232</v>
      </c>
      <c r="M121" s="171"/>
      <c r="N121" s="171"/>
      <c r="O121" s="171"/>
      <c r="P121" s="171"/>
      <c r="Q121" s="171"/>
      <c r="R121" s="171"/>
      <c r="S121" s="171"/>
      <c r="T121" s="171"/>
      <c r="U121" s="171"/>
      <c r="V121" s="171"/>
      <c r="W121" s="171"/>
      <c r="X121" s="171"/>
      <c r="Y121" s="171"/>
      <c r="Z121" s="171"/>
      <c r="AA121" s="171"/>
      <c r="AB121" s="171"/>
    </row>
    <row r="122" spans="1:28" ht="15.75" customHeight="1" x14ac:dyDescent="0.2">
      <c r="A122" s="281">
        <v>189.21</v>
      </c>
      <c r="B122" s="171" t="s">
        <v>1873</v>
      </c>
      <c r="C122" s="171" t="s">
        <v>1820</v>
      </c>
      <c r="D122" s="173">
        <v>4.4881197411930397E-2</v>
      </c>
      <c r="E122" s="173">
        <v>1.15035516213743E-2</v>
      </c>
      <c r="F122" s="173">
        <v>1.0459035964733201</v>
      </c>
      <c r="G122" s="173">
        <v>1.0225900000000001</v>
      </c>
      <c r="H122" s="173">
        <v>1.06975</v>
      </c>
      <c r="I122" s="174">
        <v>9.55953452687854E-5</v>
      </c>
      <c r="J122" s="282">
        <v>439558</v>
      </c>
      <c r="K122" s="282">
        <v>9744</v>
      </c>
      <c r="L122" s="283">
        <v>429814</v>
      </c>
      <c r="M122" s="171"/>
      <c r="N122" s="171"/>
      <c r="O122" s="171"/>
      <c r="P122" s="171"/>
      <c r="Q122" s="171"/>
      <c r="R122" s="171"/>
      <c r="S122" s="171"/>
      <c r="T122" s="171"/>
      <c r="U122" s="171"/>
      <c r="V122" s="171"/>
      <c r="W122" s="171"/>
      <c r="X122" s="171"/>
      <c r="Y122" s="171"/>
      <c r="Z122" s="171"/>
      <c r="AA122" s="171"/>
      <c r="AB122" s="171"/>
    </row>
    <row r="123" spans="1:28" ht="15.75" customHeight="1" x14ac:dyDescent="0.2">
      <c r="A123" s="281">
        <v>297.2</v>
      </c>
      <c r="B123" s="171" t="s">
        <v>2073</v>
      </c>
      <c r="C123" s="171" t="s">
        <v>1816</v>
      </c>
      <c r="D123" s="173">
        <v>6.0580225376683602E-2</v>
      </c>
      <c r="E123" s="173">
        <v>1.5632593430419499E-2</v>
      </c>
      <c r="F123" s="173">
        <v>1.0624528298298701</v>
      </c>
      <c r="G123" s="173">
        <v>1.0303899999999999</v>
      </c>
      <c r="H123" s="173">
        <v>1.09551</v>
      </c>
      <c r="I123" s="287">
        <v>1.0651479180753699E-4</v>
      </c>
      <c r="J123" s="282">
        <v>437535</v>
      </c>
      <c r="K123" s="282">
        <v>5309</v>
      </c>
      <c r="L123" s="283">
        <v>432226</v>
      </c>
      <c r="M123" s="171"/>
      <c r="N123" s="171"/>
      <c r="O123" s="171"/>
      <c r="P123" s="171"/>
      <c r="Q123" s="171"/>
      <c r="R123" s="171"/>
      <c r="S123" s="171"/>
      <c r="T123" s="171"/>
      <c r="U123" s="171"/>
      <c r="V123" s="171"/>
      <c r="W123" s="171"/>
      <c r="X123" s="171"/>
      <c r="Y123" s="171"/>
      <c r="Z123" s="171"/>
      <c r="AA123" s="171"/>
      <c r="AB123" s="171"/>
    </row>
    <row r="124" spans="1:28" ht="15.75" customHeight="1" x14ac:dyDescent="0.2">
      <c r="A124" s="281">
        <v>300.11</v>
      </c>
      <c r="B124" s="171" t="s">
        <v>2056</v>
      </c>
      <c r="C124" s="171" t="s">
        <v>1816</v>
      </c>
      <c r="D124" s="173">
        <v>2.61002378026476E-2</v>
      </c>
      <c r="E124" s="173">
        <v>6.7411883303110697E-3</v>
      </c>
      <c r="F124" s="173">
        <v>1.0264438317911999</v>
      </c>
      <c r="G124" s="173">
        <v>1.0129699999999999</v>
      </c>
      <c r="H124" s="173">
        <v>1.0401</v>
      </c>
      <c r="I124" s="287">
        <v>1.0805399616764701E-4</v>
      </c>
      <c r="J124" s="282">
        <v>425745</v>
      </c>
      <c r="K124" s="282">
        <v>30751</v>
      </c>
      <c r="L124" s="283">
        <v>394994</v>
      </c>
      <c r="M124" s="171"/>
      <c r="N124" s="171"/>
      <c r="O124" s="171"/>
      <c r="P124" s="171"/>
      <c r="Q124" s="171"/>
      <c r="R124" s="171"/>
      <c r="S124" s="171"/>
      <c r="T124" s="171"/>
      <c r="U124" s="171"/>
      <c r="V124" s="171"/>
      <c r="W124" s="171"/>
      <c r="X124" s="171"/>
      <c r="Y124" s="171"/>
      <c r="Z124" s="171"/>
      <c r="AA124" s="171"/>
      <c r="AB124" s="171"/>
    </row>
    <row r="125" spans="1:28" ht="15.75" customHeight="1" x14ac:dyDescent="0.2">
      <c r="A125" s="281">
        <v>512.70000000000005</v>
      </c>
      <c r="B125" s="171" t="s">
        <v>1837</v>
      </c>
      <c r="C125" s="171" t="s">
        <v>1818</v>
      </c>
      <c r="D125" s="173">
        <v>-1.7286480262338599E-2</v>
      </c>
      <c r="E125" s="173">
        <v>4.4738709388585001E-3</v>
      </c>
      <c r="F125" s="173">
        <v>0.98286207371413004</v>
      </c>
      <c r="G125" s="173">
        <v>0.97428000000000003</v>
      </c>
      <c r="H125" s="173">
        <v>0.99151999999999996</v>
      </c>
      <c r="I125" s="287">
        <v>1.11602124065176E-4</v>
      </c>
      <c r="J125" s="282">
        <v>386341</v>
      </c>
      <c r="K125" s="282">
        <v>80722</v>
      </c>
      <c r="L125" s="283">
        <v>305619</v>
      </c>
      <c r="M125" s="171"/>
      <c r="N125" s="171"/>
      <c r="O125" s="171"/>
      <c r="P125" s="171"/>
      <c r="Q125" s="171"/>
      <c r="R125" s="171"/>
      <c r="S125" s="171"/>
      <c r="T125" s="171"/>
      <c r="U125" s="171"/>
      <c r="V125" s="171"/>
      <c r="W125" s="171"/>
      <c r="X125" s="171"/>
      <c r="Y125" s="171"/>
      <c r="Z125" s="171"/>
      <c r="AA125" s="171"/>
      <c r="AB125" s="171"/>
    </row>
    <row r="126" spans="1:28" ht="15.75" customHeight="1" x14ac:dyDescent="0.2">
      <c r="A126" s="281">
        <v>297</v>
      </c>
      <c r="B126" s="171" t="s">
        <v>2024</v>
      </c>
      <c r="C126" s="171" t="s">
        <v>1816</v>
      </c>
      <c r="D126" s="173">
        <v>3.1890898331175997E-2</v>
      </c>
      <c r="E126" s="173">
        <v>8.2537092864045005E-3</v>
      </c>
      <c r="F126" s="173">
        <v>1.03240486206709</v>
      </c>
      <c r="G126" s="173">
        <v>1.0158400000000001</v>
      </c>
      <c r="H126" s="173">
        <v>1.04924</v>
      </c>
      <c r="I126" s="287">
        <v>1.1162464948542E-4</v>
      </c>
      <c r="J126" s="282">
        <v>427675</v>
      </c>
      <c r="K126" s="282">
        <v>20058</v>
      </c>
      <c r="L126" s="283">
        <v>407617</v>
      </c>
      <c r="M126" s="171"/>
      <c r="N126" s="171"/>
      <c r="O126" s="171"/>
      <c r="P126" s="171"/>
      <c r="Q126" s="171"/>
      <c r="R126" s="171"/>
      <c r="S126" s="171"/>
      <c r="T126" s="171"/>
      <c r="U126" s="171"/>
      <c r="V126" s="171"/>
      <c r="W126" s="171"/>
      <c r="X126" s="171"/>
      <c r="Y126" s="171"/>
      <c r="Z126" s="171"/>
      <c r="AA126" s="171"/>
      <c r="AB126" s="171"/>
    </row>
    <row r="127" spans="1:28" ht="15.75" customHeight="1" x14ac:dyDescent="0.2">
      <c r="A127" s="281">
        <v>594.29999999999995</v>
      </c>
      <c r="B127" s="171" t="s">
        <v>2153</v>
      </c>
      <c r="C127" s="171" t="s">
        <v>1918</v>
      </c>
      <c r="D127" s="173">
        <v>-4.6394270967726803E-2</v>
      </c>
      <c r="E127" s="173">
        <v>1.2042228337607401E-2</v>
      </c>
      <c r="F127" s="173">
        <v>0.95466549109275101</v>
      </c>
      <c r="G127" s="173">
        <v>0.93240000000000001</v>
      </c>
      <c r="H127" s="173">
        <v>0.97746999999999995</v>
      </c>
      <c r="I127" s="287">
        <v>1.1685507520486E-4</v>
      </c>
      <c r="J127" s="282">
        <v>436144</v>
      </c>
      <c r="K127" s="282">
        <v>8867</v>
      </c>
      <c r="L127" s="283">
        <v>427277</v>
      </c>
      <c r="M127" s="171"/>
      <c r="N127" s="171"/>
      <c r="O127" s="171"/>
      <c r="P127" s="171"/>
      <c r="Q127" s="171"/>
      <c r="R127" s="171"/>
      <c r="S127" s="171"/>
      <c r="T127" s="171"/>
      <c r="U127" s="171"/>
      <c r="V127" s="171"/>
      <c r="W127" s="171"/>
      <c r="X127" s="171"/>
      <c r="Y127" s="171"/>
      <c r="Z127" s="171"/>
      <c r="AA127" s="171"/>
      <c r="AB127" s="171"/>
    </row>
    <row r="128" spans="1:28" ht="15.75" customHeight="1" x14ac:dyDescent="0.2">
      <c r="A128" s="281">
        <v>295</v>
      </c>
      <c r="B128" s="171" t="s">
        <v>1998</v>
      </c>
      <c r="C128" s="171" t="s">
        <v>1816</v>
      </c>
      <c r="D128" s="173">
        <v>3.4701270518765003E-2</v>
      </c>
      <c r="E128" s="173">
        <v>9.0441323134540907E-3</v>
      </c>
      <c r="F128" s="173">
        <v>1.03531038486565</v>
      </c>
      <c r="G128" s="173">
        <v>1.01712</v>
      </c>
      <c r="H128" s="173">
        <v>1.05383</v>
      </c>
      <c r="I128" s="287">
        <v>1.2460619269963601E-4</v>
      </c>
      <c r="J128" s="282">
        <v>431476</v>
      </c>
      <c r="K128" s="282">
        <v>16118</v>
      </c>
      <c r="L128" s="283">
        <v>415358</v>
      </c>
      <c r="M128" s="171"/>
      <c r="N128" s="171"/>
      <c r="O128" s="171"/>
      <c r="P128" s="171"/>
      <c r="Q128" s="171"/>
      <c r="R128" s="171"/>
      <c r="S128" s="171"/>
      <c r="T128" s="171"/>
      <c r="U128" s="171"/>
      <c r="V128" s="171"/>
      <c r="W128" s="171"/>
      <c r="X128" s="171"/>
      <c r="Y128" s="171"/>
      <c r="Z128" s="171"/>
      <c r="AA128" s="171"/>
      <c r="AB128" s="171"/>
    </row>
    <row r="129" spans="1:28" ht="15.75" customHeight="1" x14ac:dyDescent="0.2">
      <c r="A129" s="281">
        <v>195.1</v>
      </c>
      <c r="B129" s="171" t="s">
        <v>1987</v>
      </c>
      <c r="C129" s="171" t="s">
        <v>1820</v>
      </c>
      <c r="D129" s="173">
        <v>5.5828847555720103E-2</v>
      </c>
      <c r="E129" s="173">
        <v>1.45666597474451E-2</v>
      </c>
      <c r="F129" s="173">
        <v>1.05741668879728</v>
      </c>
      <c r="G129" s="173">
        <v>1.02765</v>
      </c>
      <c r="H129" s="173">
        <v>1.0880399999999999</v>
      </c>
      <c r="I129" s="287">
        <v>1.2677240980084599E-4</v>
      </c>
      <c r="J129" s="282">
        <v>432584</v>
      </c>
      <c r="K129" s="282">
        <v>5945</v>
      </c>
      <c r="L129" s="283">
        <v>426639</v>
      </c>
      <c r="M129" s="171"/>
      <c r="N129" s="171"/>
      <c r="O129" s="171"/>
      <c r="P129" s="171"/>
      <c r="Q129" s="171"/>
      <c r="R129" s="171"/>
      <c r="S129" s="171"/>
      <c r="T129" s="171"/>
      <c r="U129" s="171"/>
      <c r="V129" s="171"/>
      <c r="W129" s="171"/>
      <c r="X129" s="171"/>
      <c r="Y129" s="171"/>
      <c r="Z129" s="171"/>
      <c r="AA129" s="171"/>
      <c r="AB129" s="171"/>
    </row>
    <row r="130" spans="1:28" ht="15.75" customHeight="1" x14ac:dyDescent="0.2">
      <c r="A130" s="281">
        <v>414.2</v>
      </c>
      <c r="B130" s="171" t="s">
        <v>2534</v>
      </c>
      <c r="C130" s="171" t="s">
        <v>1831</v>
      </c>
      <c r="D130" s="173">
        <v>-6.9101471939961606E-2</v>
      </c>
      <c r="E130" s="173">
        <v>1.81758003095637E-2</v>
      </c>
      <c r="F130" s="173">
        <v>0.93323197841421901</v>
      </c>
      <c r="G130" s="173">
        <v>0.90056999999999998</v>
      </c>
      <c r="H130" s="173">
        <v>0.96708000000000005</v>
      </c>
      <c r="I130" s="287">
        <v>1.4362587643425501E-4</v>
      </c>
      <c r="J130" s="282">
        <v>437854</v>
      </c>
      <c r="K130" s="282">
        <v>3810</v>
      </c>
      <c r="L130" s="283">
        <v>434044</v>
      </c>
      <c r="M130" s="171"/>
      <c r="N130" s="171"/>
      <c r="O130" s="171"/>
      <c r="P130" s="171"/>
      <c r="Q130" s="171"/>
      <c r="R130" s="171"/>
      <c r="S130" s="171"/>
      <c r="T130" s="171"/>
      <c r="U130" s="171"/>
      <c r="V130" s="171"/>
      <c r="W130" s="171"/>
      <c r="X130" s="171"/>
      <c r="Y130" s="171"/>
      <c r="Z130" s="171"/>
      <c r="AA130" s="171"/>
      <c r="AB130" s="171"/>
    </row>
    <row r="131" spans="1:28" ht="15.75" customHeight="1" x14ac:dyDescent="0.2">
      <c r="A131" s="281">
        <v>71</v>
      </c>
      <c r="B131" s="171" t="s">
        <v>2189</v>
      </c>
      <c r="C131" s="171" t="s">
        <v>1844</v>
      </c>
      <c r="D131" s="173">
        <v>7.8646409334616196E-2</v>
      </c>
      <c r="E131" s="173">
        <v>2.0706065641581398E-2</v>
      </c>
      <c r="F131" s="173">
        <v>1.0818217323680499</v>
      </c>
      <c r="G131" s="173">
        <v>1.0387999999999999</v>
      </c>
      <c r="H131" s="173">
        <v>1.12663</v>
      </c>
      <c r="I131" s="287">
        <v>1.45732789395392E-4</v>
      </c>
      <c r="J131" s="282">
        <v>441475</v>
      </c>
      <c r="K131" s="282">
        <v>2978</v>
      </c>
      <c r="L131" s="283">
        <v>438497</v>
      </c>
      <c r="M131" s="171"/>
      <c r="N131" s="171"/>
      <c r="O131" s="171"/>
      <c r="P131" s="171"/>
      <c r="Q131" s="171"/>
      <c r="R131" s="171"/>
      <c r="S131" s="171"/>
      <c r="T131" s="171"/>
      <c r="U131" s="171"/>
      <c r="V131" s="171"/>
      <c r="W131" s="171"/>
      <c r="X131" s="171"/>
      <c r="Y131" s="171"/>
      <c r="Z131" s="171"/>
      <c r="AA131" s="171"/>
      <c r="AB131" s="171"/>
    </row>
    <row r="132" spans="1:28" ht="15.75" customHeight="1" x14ac:dyDescent="0.2">
      <c r="A132" s="281">
        <v>297.10000000000002</v>
      </c>
      <c r="B132" s="171" t="s">
        <v>2071</v>
      </c>
      <c r="C132" s="171" t="s">
        <v>1816</v>
      </c>
      <c r="D132" s="173">
        <v>3.4124703148912701E-2</v>
      </c>
      <c r="E132" s="173">
        <v>9.0084136388079994E-3</v>
      </c>
      <c r="F132" s="173">
        <v>1.03471363073108</v>
      </c>
      <c r="G132" s="173">
        <v>1.0165999999999999</v>
      </c>
      <c r="H132" s="173">
        <v>1.05315</v>
      </c>
      <c r="I132" s="287">
        <v>1.51808400856976E-4</v>
      </c>
      <c r="J132" s="282">
        <v>431981</v>
      </c>
      <c r="K132" s="282">
        <v>16656</v>
      </c>
      <c r="L132" s="283">
        <v>415325</v>
      </c>
      <c r="M132" s="171"/>
      <c r="N132" s="171"/>
      <c r="O132" s="171"/>
      <c r="P132" s="171"/>
      <c r="Q132" s="171"/>
      <c r="R132" s="171"/>
      <c r="S132" s="171"/>
      <c r="T132" s="171"/>
      <c r="U132" s="171"/>
      <c r="V132" s="171"/>
      <c r="W132" s="171"/>
      <c r="X132" s="171"/>
      <c r="Y132" s="171"/>
      <c r="Z132" s="171"/>
      <c r="AA132" s="171"/>
      <c r="AB132" s="171"/>
    </row>
    <row r="133" spans="1:28" ht="15.75" customHeight="1" x14ac:dyDescent="0.2">
      <c r="A133" s="281">
        <v>71.099999999999994</v>
      </c>
      <c r="B133" s="171" t="s">
        <v>2174</v>
      </c>
      <c r="C133" s="171" t="s">
        <v>1844</v>
      </c>
      <c r="D133" s="173">
        <v>7.8812157959283202E-2</v>
      </c>
      <c r="E133" s="173">
        <v>2.08661631100777E-2</v>
      </c>
      <c r="F133" s="173">
        <v>1.0820010576933801</v>
      </c>
      <c r="G133" s="173">
        <v>1.03864</v>
      </c>
      <c r="H133" s="173">
        <v>1.12717</v>
      </c>
      <c r="I133" s="287">
        <v>1.5870858591230701E-4</v>
      </c>
      <c r="J133" s="282">
        <v>441628</v>
      </c>
      <c r="K133" s="282">
        <v>2932</v>
      </c>
      <c r="L133" s="283">
        <v>438696</v>
      </c>
      <c r="M133" s="171"/>
      <c r="N133" s="171"/>
      <c r="O133" s="171"/>
      <c r="P133" s="171"/>
      <c r="Q133" s="171"/>
      <c r="R133" s="171"/>
      <c r="S133" s="171"/>
      <c r="T133" s="171"/>
      <c r="U133" s="171"/>
      <c r="V133" s="171"/>
      <c r="W133" s="171"/>
      <c r="X133" s="171"/>
      <c r="Y133" s="171"/>
      <c r="Z133" s="171"/>
      <c r="AA133" s="171"/>
      <c r="AB133" s="171"/>
    </row>
    <row r="134" spans="1:28" ht="15.75" customHeight="1" x14ac:dyDescent="0.2">
      <c r="A134" s="281">
        <v>428.4</v>
      </c>
      <c r="B134" s="171" t="s">
        <v>1978</v>
      </c>
      <c r="C134" s="171" t="s">
        <v>1831</v>
      </c>
      <c r="D134" s="173">
        <v>-3.3226833017212298E-2</v>
      </c>
      <c r="E134" s="173">
        <v>8.86380550370028E-3</v>
      </c>
      <c r="F134" s="173">
        <v>0.96731911478789501</v>
      </c>
      <c r="G134" s="173">
        <v>0.95065999999999995</v>
      </c>
      <c r="H134" s="173">
        <v>0.98426999999999998</v>
      </c>
      <c r="I134" s="287">
        <v>1.7782669699406499E-4</v>
      </c>
      <c r="J134" s="282">
        <v>431004</v>
      </c>
      <c r="K134" s="282">
        <v>16665</v>
      </c>
      <c r="L134" s="283">
        <v>414339</v>
      </c>
      <c r="M134" s="171"/>
      <c r="N134" s="171"/>
      <c r="O134" s="171"/>
      <c r="P134" s="171"/>
      <c r="Q134" s="171"/>
      <c r="R134" s="171"/>
      <c r="S134" s="171"/>
      <c r="T134" s="171"/>
      <c r="U134" s="171"/>
      <c r="V134" s="171"/>
      <c r="W134" s="171"/>
      <c r="X134" s="171"/>
      <c r="Y134" s="171"/>
      <c r="Z134" s="171"/>
      <c r="AA134" s="171"/>
      <c r="AB134" s="171"/>
    </row>
    <row r="135" spans="1:28" ht="15.75" customHeight="1" x14ac:dyDescent="0.2">
      <c r="A135" s="281">
        <v>296.10000000000002</v>
      </c>
      <c r="B135" s="171" t="s">
        <v>1949</v>
      </c>
      <c r="C135" s="171" t="s">
        <v>1816</v>
      </c>
      <c r="D135" s="173">
        <v>2.7109400828855799E-2</v>
      </c>
      <c r="E135" s="173">
        <v>7.2672194624255103E-3</v>
      </c>
      <c r="F135" s="173">
        <v>1.0274802038009201</v>
      </c>
      <c r="G135" s="173">
        <v>1.01295</v>
      </c>
      <c r="H135" s="173">
        <v>1.0422199999999999</v>
      </c>
      <c r="I135" s="287">
        <v>1.9120051575654599E-4</v>
      </c>
      <c r="J135" s="282">
        <v>434981</v>
      </c>
      <c r="K135" s="282">
        <v>26419</v>
      </c>
      <c r="L135" s="283">
        <v>408562</v>
      </c>
      <c r="M135" s="171"/>
      <c r="N135" s="171"/>
      <c r="O135" s="171"/>
      <c r="P135" s="171"/>
      <c r="Q135" s="171"/>
      <c r="R135" s="171"/>
      <c r="S135" s="171"/>
      <c r="T135" s="171"/>
      <c r="U135" s="171"/>
      <c r="V135" s="171"/>
      <c r="W135" s="171"/>
      <c r="X135" s="171"/>
      <c r="Y135" s="171"/>
      <c r="Z135" s="171"/>
      <c r="AA135" s="171"/>
      <c r="AB135" s="171"/>
    </row>
    <row r="136" spans="1:28" ht="15.75" customHeight="1" x14ac:dyDescent="0.2">
      <c r="A136" s="281">
        <v>604</v>
      </c>
      <c r="B136" s="171" t="s">
        <v>3176</v>
      </c>
      <c r="C136" s="171" t="s">
        <v>1918</v>
      </c>
      <c r="D136" s="173">
        <v>-4.9298616975475697E-2</v>
      </c>
      <c r="E136" s="173">
        <v>1.32220873989333E-2</v>
      </c>
      <c r="F136" s="173">
        <v>0.95189683469921804</v>
      </c>
      <c r="G136" s="173">
        <v>0.92754999999999999</v>
      </c>
      <c r="H136" s="173">
        <v>0.97689000000000004</v>
      </c>
      <c r="I136" s="287">
        <v>1.9261920355140701E-4</v>
      </c>
      <c r="J136" s="282">
        <v>435429</v>
      </c>
      <c r="K136" s="282">
        <v>7287</v>
      </c>
      <c r="L136" s="283">
        <v>428142</v>
      </c>
      <c r="M136" s="171"/>
      <c r="N136" s="171"/>
      <c r="O136" s="171"/>
      <c r="P136" s="171"/>
      <c r="Q136" s="171"/>
      <c r="R136" s="171"/>
      <c r="S136" s="171"/>
      <c r="T136" s="171"/>
      <c r="U136" s="171"/>
      <c r="V136" s="171"/>
      <c r="W136" s="171"/>
      <c r="X136" s="171"/>
      <c r="Y136" s="171"/>
      <c r="Z136" s="171"/>
      <c r="AA136" s="171"/>
      <c r="AB136" s="171"/>
    </row>
    <row r="137" spans="1:28" ht="15.75" customHeight="1" x14ac:dyDescent="0.2">
      <c r="A137" s="281">
        <v>530.11</v>
      </c>
      <c r="B137" s="171" t="s">
        <v>2023</v>
      </c>
      <c r="C137" s="171" t="s">
        <v>1849</v>
      </c>
      <c r="D137" s="173">
        <v>-1.34365931904127E-2</v>
      </c>
      <c r="E137" s="173">
        <v>3.6058324568849498E-3</v>
      </c>
      <c r="F137" s="173">
        <v>0.98665327487072096</v>
      </c>
      <c r="G137" s="173">
        <v>0.97970000000000002</v>
      </c>
      <c r="H137" s="173">
        <v>0.99365000000000003</v>
      </c>
      <c r="I137" s="287">
        <v>1.9427272117390399E-4</v>
      </c>
      <c r="J137" s="282">
        <v>404337</v>
      </c>
      <c r="K137" s="282">
        <v>165034</v>
      </c>
      <c r="L137" s="283">
        <v>239303</v>
      </c>
      <c r="M137" s="171"/>
      <c r="N137" s="171"/>
      <c r="O137" s="171"/>
      <c r="P137" s="171"/>
      <c r="Q137" s="171"/>
      <c r="R137" s="171"/>
      <c r="S137" s="171"/>
      <c r="T137" s="171"/>
      <c r="U137" s="171"/>
      <c r="V137" s="171"/>
      <c r="W137" s="171"/>
      <c r="X137" s="171"/>
      <c r="Y137" s="171"/>
      <c r="Z137" s="171"/>
      <c r="AA137" s="171"/>
      <c r="AB137" s="171"/>
    </row>
    <row r="138" spans="1:28" ht="15.75" customHeight="1" x14ac:dyDescent="0.2">
      <c r="A138" s="281">
        <v>189.2</v>
      </c>
      <c r="B138" s="171" t="s">
        <v>1887</v>
      </c>
      <c r="C138" s="171" t="s">
        <v>1820</v>
      </c>
      <c r="D138" s="173">
        <v>4.0814288585604798E-2</v>
      </c>
      <c r="E138" s="173">
        <v>1.09668148106982E-2</v>
      </c>
      <c r="F138" s="173">
        <v>1.04165863968233</v>
      </c>
      <c r="G138" s="173">
        <v>1.0195099999999999</v>
      </c>
      <c r="H138" s="173">
        <v>1.06429</v>
      </c>
      <c r="I138" s="287">
        <v>1.9795081254875499E-4</v>
      </c>
      <c r="J138" s="282">
        <v>438955</v>
      </c>
      <c r="K138" s="282">
        <v>10754</v>
      </c>
      <c r="L138" s="283">
        <v>428201</v>
      </c>
      <c r="M138" s="171"/>
      <c r="N138" s="171"/>
      <c r="O138" s="171"/>
      <c r="P138" s="171"/>
      <c r="Q138" s="171"/>
      <c r="R138" s="171"/>
      <c r="S138" s="171"/>
      <c r="T138" s="171"/>
      <c r="U138" s="171"/>
      <c r="V138" s="171"/>
      <c r="W138" s="171"/>
      <c r="X138" s="171"/>
      <c r="Y138" s="171"/>
      <c r="Z138" s="171"/>
      <c r="AA138" s="171"/>
      <c r="AB138" s="171"/>
    </row>
    <row r="139" spans="1:28" ht="15.75" customHeight="1" x14ac:dyDescent="0.2">
      <c r="A139" s="281">
        <v>706.1</v>
      </c>
      <c r="B139" s="171" t="s">
        <v>2286</v>
      </c>
      <c r="C139" s="171" t="s">
        <v>1855</v>
      </c>
      <c r="D139" s="173">
        <v>5.7407785561769002E-2</v>
      </c>
      <c r="E139" s="173">
        <v>1.5442363335292199E-2</v>
      </c>
      <c r="F139" s="173">
        <v>1.0590876029832701</v>
      </c>
      <c r="G139" s="173">
        <v>1.0275099999999999</v>
      </c>
      <c r="H139" s="173">
        <v>1.0916300000000001</v>
      </c>
      <c r="I139" s="287">
        <v>2.0116275174600001E-4</v>
      </c>
      <c r="J139" s="282">
        <v>434041</v>
      </c>
      <c r="K139" s="282">
        <v>5549</v>
      </c>
      <c r="L139" s="283">
        <v>428492</v>
      </c>
      <c r="M139" s="171"/>
      <c r="N139" s="171"/>
      <c r="O139" s="171"/>
      <c r="P139" s="171"/>
      <c r="Q139" s="171"/>
      <c r="R139" s="171"/>
      <c r="S139" s="171"/>
      <c r="T139" s="171"/>
      <c r="U139" s="171"/>
      <c r="V139" s="171"/>
      <c r="W139" s="171"/>
      <c r="X139" s="171"/>
      <c r="Y139" s="171"/>
      <c r="Z139" s="171"/>
      <c r="AA139" s="171"/>
      <c r="AB139" s="171"/>
    </row>
    <row r="140" spans="1:28" ht="15.75" customHeight="1" x14ac:dyDescent="0.2">
      <c r="A140" s="281">
        <v>269</v>
      </c>
      <c r="B140" s="171" t="s">
        <v>3127</v>
      </c>
      <c r="C140" s="171" t="s">
        <v>1859</v>
      </c>
      <c r="D140" s="173">
        <v>-4.4066477979548699E-2</v>
      </c>
      <c r="E140" s="173">
        <v>1.18947269029442E-2</v>
      </c>
      <c r="F140" s="173">
        <v>0.95689034322193001</v>
      </c>
      <c r="G140" s="173">
        <v>0.93484</v>
      </c>
      <c r="H140" s="173">
        <v>0.97946</v>
      </c>
      <c r="I140" s="287">
        <v>2.1163522371627099E-4</v>
      </c>
      <c r="J140" s="282">
        <v>433499</v>
      </c>
      <c r="K140" s="282">
        <v>9060</v>
      </c>
      <c r="L140" s="283">
        <v>424439</v>
      </c>
      <c r="M140" s="171"/>
      <c r="N140" s="171"/>
      <c r="O140" s="171"/>
      <c r="P140" s="171"/>
      <c r="Q140" s="171"/>
      <c r="R140" s="171"/>
      <c r="S140" s="171"/>
      <c r="T140" s="171"/>
      <c r="U140" s="171"/>
      <c r="V140" s="171"/>
      <c r="W140" s="171"/>
      <c r="X140" s="171"/>
      <c r="Y140" s="171"/>
      <c r="Z140" s="171"/>
      <c r="AA140" s="171"/>
      <c r="AB140" s="171"/>
    </row>
    <row r="141" spans="1:28" ht="15.75" customHeight="1" x14ac:dyDescent="0.2">
      <c r="A141" s="281">
        <v>574</v>
      </c>
      <c r="B141" s="171" t="s">
        <v>2364</v>
      </c>
      <c r="C141" s="171" t="s">
        <v>1849</v>
      </c>
      <c r="D141" s="173">
        <v>-2.9140923946755101E-2</v>
      </c>
      <c r="E141" s="173">
        <v>7.8753847622923395E-3</v>
      </c>
      <c r="F141" s="173">
        <v>0.97127957826998701</v>
      </c>
      <c r="G141" s="173">
        <v>0.95640000000000003</v>
      </c>
      <c r="H141" s="173">
        <v>0.98638999999999999</v>
      </c>
      <c r="I141" s="287">
        <v>2.1538378225927801E-4</v>
      </c>
      <c r="J141" s="282">
        <v>431570</v>
      </c>
      <c r="K141" s="282">
        <v>21324</v>
      </c>
      <c r="L141" s="283">
        <v>410246</v>
      </c>
      <c r="M141" s="171"/>
      <c r="N141" s="171"/>
      <c r="O141" s="171"/>
      <c r="P141" s="171"/>
      <c r="Q141" s="171"/>
      <c r="R141" s="171"/>
      <c r="S141" s="171"/>
      <c r="T141" s="171"/>
      <c r="U141" s="171"/>
      <c r="V141" s="171"/>
      <c r="W141" s="171"/>
      <c r="X141" s="171"/>
      <c r="Y141" s="171"/>
      <c r="Z141" s="171"/>
      <c r="AA141" s="171"/>
      <c r="AB141" s="171"/>
    </row>
    <row r="142" spans="1:28" ht="15.75" customHeight="1" x14ac:dyDescent="0.2">
      <c r="A142" s="281">
        <v>770</v>
      </c>
      <c r="B142" s="171" t="s">
        <v>2874</v>
      </c>
      <c r="C142" s="171" t="s">
        <v>1914</v>
      </c>
      <c r="D142" s="173">
        <v>-2.7118923401957901E-2</v>
      </c>
      <c r="E142" s="173">
        <v>7.33695793491871E-3</v>
      </c>
      <c r="F142" s="173">
        <v>0.97324549297690299</v>
      </c>
      <c r="G142" s="173">
        <v>0.95935000000000004</v>
      </c>
      <c r="H142" s="173">
        <v>0.98734</v>
      </c>
      <c r="I142" s="287">
        <v>2.18843606048522E-4</v>
      </c>
      <c r="J142" s="282">
        <v>416798</v>
      </c>
      <c r="K142" s="282">
        <v>25826</v>
      </c>
      <c r="L142" s="283">
        <v>390972</v>
      </c>
      <c r="M142" s="171"/>
      <c r="N142" s="171"/>
      <c r="O142" s="171"/>
      <c r="P142" s="171"/>
      <c r="Q142" s="171"/>
      <c r="R142" s="171"/>
      <c r="S142" s="171"/>
      <c r="T142" s="171"/>
      <c r="U142" s="171"/>
      <c r="V142" s="171"/>
      <c r="W142" s="171"/>
      <c r="X142" s="171"/>
      <c r="Y142" s="171"/>
      <c r="Z142" s="171"/>
      <c r="AA142" s="171"/>
      <c r="AB142" s="171"/>
    </row>
    <row r="143" spans="1:28" ht="15.75" customHeight="1" x14ac:dyDescent="0.2">
      <c r="A143" s="281">
        <v>938.2</v>
      </c>
      <c r="B143" s="171" t="s">
        <v>2282</v>
      </c>
      <c r="C143" s="171" t="s">
        <v>1938</v>
      </c>
      <c r="D143" s="173">
        <v>5.2364977001109002E-2</v>
      </c>
      <c r="E143" s="173">
        <v>1.4198146734121699E-2</v>
      </c>
      <c r="F143" s="173">
        <v>1.05376027060059</v>
      </c>
      <c r="G143" s="173">
        <v>1.02484</v>
      </c>
      <c r="H143" s="173">
        <v>1.0834999999999999</v>
      </c>
      <c r="I143" s="287">
        <v>2.2588534351138399E-4</v>
      </c>
      <c r="J143" s="282">
        <v>431003</v>
      </c>
      <c r="K143" s="282">
        <v>6255</v>
      </c>
      <c r="L143" s="283">
        <v>424748</v>
      </c>
      <c r="M143" s="171"/>
      <c r="N143" s="171"/>
      <c r="O143" s="171"/>
      <c r="P143" s="171"/>
      <c r="Q143" s="171"/>
      <c r="R143" s="171"/>
      <c r="S143" s="171"/>
      <c r="T143" s="171"/>
      <c r="U143" s="171"/>
      <c r="V143" s="171"/>
      <c r="W143" s="171"/>
      <c r="X143" s="171"/>
      <c r="Y143" s="171"/>
      <c r="Z143" s="171"/>
      <c r="AA143" s="171"/>
      <c r="AB143" s="171"/>
    </row>
    <row r="144" spans="1:28" ht="15.75" customHeight="1" x14ac:dyDescent="0.2">
      <c r="A144" s="281">
        <v>740.9</v>
      </c>
      <c r="B144" s="171" t="s">
        <v>1940</v>
      </c>
      <c r="C144" s="171" t="s">
        <v>1902</v>
      </c>
      <c r="D144" s="173">
        <v>-1.4182732235235E-2</v>
      </c>
      <c r="E144" s="173">
        <v>3.8741355991291199E-3</v>
      </c>
      <c r="F144" s="173">
        <v>0.98591736891686199</v>
      </c>
      <c r="G144" s="173">
        <v>0.97846</v>
      </c>
      <c r="H144" s="173">
        <v>0.99343000000000004</v>
      </c>
      <c r="I144" s="287">
        <v>2.51353835216651E-4</v>
      </c>
      <c r="J144" s="282">
        <v>397533</v>
      </c>
      <c r="K144" s="282">
        <v>129079</v>
      </c>
      <c r="L144" s="283">
        <v>268454</v>
      </c>
      <c r="M144" s="171"/>
      <c r="N144" s="171"/>
      <c r="O144" s="171"/>
      <c r="P144" s="171"/>
      <c r="Q144" s="171"/>
      <c r="R144" s="171"/>
      <c r="S144" s="171"/>
      <c r="T144" s="171"/>
      <c r="U144" s="171"/>
      <c r="V144" s="171"/>
      <c r="W144" s="171"/>
      <c r="X144" s="171"/>
      <c r="Y144" s="171"/>
      <c r="Z144" s="171"/>
      <c r="AA144" s="171"/>
      <c r="AB144" s="171"/>
    </row>
    <row r="145" spans="1:28" ht="15.75" customHeight="1" x14ac:dyDescent="0.2">
      <c r="A145" s="281">
        <v>327.10000000000002</v>
      </c>
      <c r="B145" s="171" t="s">
        <v>2761</v>
      </c>
      <c r="C145" s="171" t="s">
        <v>1878</v>
      </c>
      <c r="D145" s="173">
        <v>-7.3309015890854007E-2</v>
      </c>
      <c r="E145" s="173">
        <v>2.0044217079921801E-2</v>
      </c>
      <c r="F145" s="173">
        <v>0.92931361297676496</v>
      </c>
      <c r="G145" s="173">
        <v>0.89351000000000003</v>
      </c>
      <c r="H145" s="173">
        <v>0.96655000000000002</v>
      </c>
      <c r="I145" s="287">
        <v>2.5482149724029599E-4</v>
      </c>
      <c r="J145" s="282">
        <v>432204</v>
      </c>
      <c r="K145" s="282">
        <v>3181</v>
      </c>
      <c r="L145" s="283">
        <v>429023</v>
      </c>
      <c r="M145" s="171"/>
      <c r="N145" s="171"/>
      <c r="O145" s="171"/>
      <c r="P145" s="171"/>
      <c r="Q145" s="171"/>
      <c r="R145" s="171"/>
      <c r="S145" s="171"/>
      <c r="T145" s="171"/>
      <c r="U145" s="171"/>
      <c r="V145" s="171"/>
      <c r="W145" s="171"/>
      <c r="X145" s="171"/>
      <c r="Y145" s="171"/>
      <c r="Z145" s="171"/>
      <c r="AA145" s="171"/>
      <c r="AB145" s="171"/>
    </row>
    <row r="146" spans="1:28" ht="15.75" customHeight="1" x14ac:dyDescent="0.2">
      <c r="A146" s="281">
        <v>530</v>
      </c>
      <c r="B146" s="171" t="s">
        <v>1971</v>
      </c>
      <c r="C146" s="171" t="s">
        <v>1849</v>
      </c>
      <c r="D146" s="173">
        <v>-1.29964647860451E-2</v>
      </c>
      <c r="E146" s="173">
        <v>3.56863338035227E-3</v>
      </c>
      <c r="F146" s="173">
        <v>0.98708762458006505</v>
      </c>
      <c r="G146" s="173">
        <v>0.98021000000000003</v>
      </c>
      <c r="H146" s="173">
        <v>0.99402000000000001</v>
      </c>
      <c r="I146" s="287">
        <v>2.7067479282847799E-4</v>
      </c>
      <c r="J146" s="282">
        <v>405300</v>
      </c>
      <c r="K146" s="282">
        <v>178434</v>
      </c>
      <c r="L146" s="283">
        <v>226866</v>
      </c>
      <c r="M146" s="171"/>
      <c r="N146" s="171"/>
      <c r="O146" s="171"/>
      <c r="P146" s="171"/>
      <c r="Q146" s="171"/>
      <c r="R146" s="171"/>
      <c r="S146" s="171"/>
      <c r="T146" s="171"/>
      <c r="U146" s="171"/>
      <c r="V146" s="171"/>
      <c r="W146" s="171"/>
      <c r="X146" s="171"/>
      <c r="Y146" s="171"/>
      <c r="Z146" s="171"/>
      <c r="AA146" s="171"/>
      <c r="AB146" s="171"/>
    </row>
    <row r="147" spans="1:28" ht="15.75" customHeight="1" x14ac:dyDescent="0.2">
      <c r="A147" s="281">
        <v>153</v>
      </c>
      <c r="B147" s="171" t="s">
        <v>1936</v>
      </c>
      <c r="C147" s="171" t="s">
        <v>1820</v>
      </c>
      <c r="D147" s="173">
        <v>4.1101243059143797E-2</v>
      </c>
      <c r="E147" s="173">
        <v>1.13843721005764E-2</v>
      </c>
      <c r="F147" s="173">
        <v>1.04195759117957</v>
      </c>
      <c r="G147" s="173">
        <v>1.0189699999999999</v>
      </c>
      <c r="H147" s="173">
        <v>1.0654699999999999</v>
      </c>
      <c r="I147" s="287">
        <v>3.05817734750893E-4</v>
      </c>
      <c r="J147" s="282">
        <v>437691</v>
      </c>
      <c r="K147" s="282">
        <v>9852</v>
      </c>
      <c r="L147" s="283">
        <v>427839</v>
      </c>
      <c r="M147" s="171"/>
      <c r="N147" s="171"/>
      <c r="O147" s="171"/>
      <c r="P147" s="171"/>
      <c r="Q147" s="171"/>
      <c r="R147" s="171"/>
      <c r="S147" s="171"/>
      <c r="T147" s="171"/>
      <c r="U147" s="171"/>
      <c r="V147" s="171"/>
      <c r="W147" s="171"/>
      <c r="X147" s="171"/>
      <c r="Y147" s="171"/>
      <c r="Z147" s="171"/>
      <c r="AA147" s="171"/>
      <c r="AB147" s="171"/>
    </row>
    <row r="148" spans="1:28" ht="15.75" customHeight="1" x14ac:dyDescent="0.2">
      <c r="A148" s="281">
        <v>702.2</v>
      </c>
      <c r="B148" s="171" t="s">
        <v>2543</v>
      </c>
      <c r="C148" s="171" t="s">
        <v>1855</v>
      </c>
      <c r="D148" s="173">
        <v>1.6190720045459801E-2</v>
      </c>
      <c r="E148" s="173">
        <v>4.5098399656855002E-3</v>
      </c>
      <c r="F148" s="173">
        <v>1.01632249999674</v>
      </c>
      <c r="G148" s="173">
        <v>1.0073799999999999</v>
      </c>
      <c r="H148" s="173">
        <v>1.02535</v>
      </c>
      <c r="I148" s="287">
        <v>3.30566988281932E-4</v>
      </c>
      <c r="J148" s="282">
        <v>386629</v>
      </c>
      <c r="K148" s="282">
        <v>82827</v>
      </c>
      <c r="L148" s="283">
        <v>303802</v>
      </c>
      <c r="M148" s="171"/>
      <c r="N148" s="171"/>
      <c r="O148" s="171"/>
      <c r="P148" s="171"/>
      <c r="Q148" s="171"/>
      <c r="R148" s="171"/>
      <c r="S148" s="171"/>
      <c r="T148" s="171"/>
      <c r="U148" s="171"/>
      <c r="V148" s="171"/>
      <c r="W148" s="171"/>
      <c r="X148" s="171"/>
      <c r="Y148" s="171"/>
      <c r="Z148" s="171"/>
      <c r="AA148" s="171"/>
      <c r="AB148" s="171"/>
    </row>
    <row r="149" spans="1:28" ht="15.75" customHeight="1" x14ac:dyDescent="0.2">
      <c r="A149" s="281">
        <v>840</v>
      </c>
      <c r="B149" s="171" t="s">
        <v>2920</v>
      </c>
      <c r="C149" s="171" t="s">
        <v>1938</v>
      </c>
      <c r="D149" s="173">
        <v>-1.9627794039393302E-2</v>
      </c>
      <c r="E149" s="173">
        <v>5.4703065995703104E-3</v>
      </c>
      <c r="F149" s="173">
        <v>0.98056357700099095</v>
      </c>
      <c r="G149" s="173">
        <v>0.97011000000000003</v>
      </c>
      <c r="H149" s="173">
        <v>0.99112999999999996</v>
      </c>
      <c r="I149" s="287">
        <v>3.3314629319440803E-4</v>
      </c>
      <c r="J149" s="282">
        <v>392470</v>
      </c>
      <c r="K149" s="282">
        <v>49178</v>
      </c>
      <c r="L149" s="283">
        <v>343292</v>
      </c>
      <c r="M149" s="171"/>
      <c r="N149" s="171"/>
      <c r="O149" s="171"/>
      <c r="P149" s="171"/>
      <c r="Q149" s="171"/>
      <c r="R149" s="171"/>
      <c r="S149" s="171"/>
      <c r="T149" s="171"/>
      <c r="U149" s="171"/>
      <c r="V149" s="171"/>
      <c r="W149" s="171"/>
      <c r="X149" s="171"/>
      <c r="Y149" s="171"/>
      <c r="Z149" s="171"/>
      <c r="AA149" s="171"/>
      <c r="AB149" s="171"/>
    </row>
    <row r="150" spans="1:28" ht="15.75" customHeight="1" x14ac:dyDescent="0.2">
      <c r="A150" s="281">
        <v>585.1</v>
      </c>
      <c r="B150" s="171" t="s">
        <v>1917</v>
      </c>
      <c r="C150" s="171" t="s">
        <v>1918</v>
      </c>
      <c r="D150" s="173">
        <v>-2.18109758105062E-2</v>
      </c>
      <c r="E150" s="173">
        <v>6.0856540680080898E-3</v>
      </c>
      <c r="F150" s="173">
        <v>0.97842516359620402</v>
      </c>
      <c r="G150" s="173">
        <v>0.96682000000000001</v>
      </c>
      <c r="H150" s="173">
        <v>0.99016999999999999</v>
      </c>
      <c r="I150" s="287">
        <v>3.3837386629518402E-4</v>
      </c>
      <c r="J150" s="282">
        <v>418356</v>
      </c>
      <c r="K150" s="282">
        <v>37512</v>
      </c>
      <c r="L150" s="283">
        <v>380844</v>
      </c>
      <c r="M150" s="171"/>
      <c r="N150" s="171"/>
      <c r="O150" s="171"/>
      <c r="P150" s="171"/>
      <c r="Q150" s="171"/>
      <c r="R150" s="171"/>
      <c r="S150" s="171"/>
      <c r="T150" s="171"/>
      <c r="U150" s="171"/>
      <c r="V150" s="171"/>
      <c r="W150" s="171"/>
      <c r="X150" s="171"/>
      <c r="Y150" s="171"/>
      <c r="Z150" s="171"/>
      <c r="AA150" s="171"/>
      <c r="AB150" s="171"/>
    </row>
    <row r="151" spans="1:28" ht="15.75" customHeight="1" x14ac:dyDescent="0.2">
      <c r="A151" s="281">
        <v>574.1</v>
      </c>
      <c r="B151" s="171" t="s">
        <v>2737</v>
      </c>
      <c r="C151" s="171" t="s">
        <v>1849</v>
      </c>
      <c r="D151" s="173">
        <v>-3.1446216615688097E-2</v>
      </c>
      <c r="E151" s="173">
        <v>8.7868557133989802E-3</v>
      </c>
      <c r="F151" s="173">
        <v>0.96904307346824803</v>
      </c>
      <c r="G151" s="173">
        <v>0.95250000000000001</v>
      </c>
      <c r="H151" s="173">
        <v>0.98587999999999998</v>
      </c>
      <c r="I151" s="287">
        <v>3.4520293192841998E-4</v>
      </c>
      <c r="J151" s="282">
        <v>431431</v>
      </c>
      <c r="K151" s="282">
        <v>16949</v>
      </c>
      <c r="L151" s="283">
        <v>414482</v>
      </c>
      <c r="M151" s="171"/>
      <c r="N151" s="171"/>
      <c r="O151" s="171"/>
      <c r="P151" s="171"/>
      <c r="Q151" s="171"/>
      <c r="R151" s="171"/>
      <c r="S151" s="171"/>
      <c r="T151" s="171"/>
      <c r="U151" s="171"/>
      <c r="V151" s="171"/>
      <c r="W151" s="171"/>
      <c r="X151" s="171"/>
      <c r="Y151" s="171"/>
      <c r="Z151" s="171"/>
      <c r="AA151" s="171"/>
      <c r="AB151" s="171"/>
    </row>
    <row r="152" spans="1:28" ht="15.75" customHeight="1" x14ac:dyDescent="0.2">
      <c r="A152" s="281">
        <v>694</v>
      </c>
      <c r="B152" s="171" t="s">
        <v>2709</v>
      </c>
      <c r="C152" s="171" t="s">
        <v>1855</v>
      </c>
      <c r="D152" s="173">
        <v>3.5226412130128497E-2</v>
      </c>
      <c r="E152" s="173">
        <v>9.8701225937067299E-3</v>
      </c>
      <c r="F152" s="173">
        <v>1.0358542122101</v>
      </c>
      <c r="G152" s="173">
        <v>1.0160100000000001</v>
      </c>
      <c r="H152" s="173">
        <v>1.05609</v>
      </c>
      <c r="I152" s="287">
        <v>3.5835410298163398E-4</v>
      </c>
      <c r="J152" s="282">
        <v>416934</v>
      </c>
      <c r="K152" s="282">
        <v>13291</v>
      </c>
      <c r="L152" s="283">
        <v>403643</v>
      </c>
      <c r="M152" s="171"/>
      <c r="N152" s="171"/>
      <c r="O152" s="171"/>
      <c r="P152" s="171"/>
      <c r="Q152" s="171"/>
      <c r="R152" s="171"/>
      <c r="S152" s="171"/>
      <c r="T152" s="171"/>
      <c r="U152" s="171"/>
      <c r="V152" s="171"/>
      <c r="W152" s="171"/>
      <c r="X152" s="171"/>
      <c r="Y152" s="171"/>
      <c r="Z152" s="171"/>
      <c r="AA152" s="171"/>
      <c r="AB152" s="171"/>
    </row>
    <row r="153" spans="1:28" ht="15.75" customHeight="1" x14ac:dyDescent="0.2">
      <c r="A153" s="281">
        <v>588</v>
      </c>
      <c r="B153" s="171" t="s">
        <v>2911</v>
      </c>
      <c r="C153" s="171" t="s">
        <v>1918</v>
      </c>
      <c r="D153" s="173">
        <v>-5.1304271761585099E-2</v>
      </c>
      <c r="E153" s="173">
        <v>1.44923444885155E-2</v>
      </c>
      <c r="F153" s="173">
        <v>0.949989571551906</v>
      </c>
      <c r="G153" s="173">
        <v>0.92337999999999998</v>
      </c>
      <c r="H153" s="173">
        <v>0.97736000000000001</v>
      </c>
      <c r="I153" s="287">
        <v>3.99983494130688E-4</v>
      </c>
      <c r="J153" s="282">
        <v>438209</v>
      </c>
      <c r="K153" s="282">
        <v>6054</v>
      </c>
      <c r="L153" s="283">
        <v>432155</v>
      </c>
      <c r="M153" s="171"/>
      <c r="N153" s="171"/>
      <c r="O153" s="171"/>
      <c r="P153" s="171"/>
      <c r="Q153" s="171"/>
      <c r="R153" s="171"/>
      <c r="S153" s="171"/>
      <c r="T153" s="171"/>
      <c r="U153" s="171"/>
      <c r="V153" s="171"/>
      <c r="W153" s="171"/>
      <c r="X153" s="171"/>
      <c r="Y153" s="171"/>
      <c r="Z153" s="171"/>
      <c r="AA153" s="171"/>
      <c r="AB153" s="171"/>
    </row>
    <row r="154" spans="1:28" ht="15.75" customHeight="1" x14ac:dyDescent="0.2">
      <c r="A154" s="281">
        <v>172.11</v>
      </c>
      <c r="B154" s="171" t="s">
        <v>2902</v>
      </c>
      <c r="C154" s="171" t="s">
        <v>1820</v>
      </c>
      <c r="D154" s="173">
        <v>4.0499013851464802E-2</v>
      </c>
      <c r="E154" s="173">
        <v>1.1462067505164E-2</v>
      </c>
      <c r="F154" s="173">
        <v>1.0413302827956801</v>
      </c>
      <c r="G154" s="173">
        <v>1.0182</v>
      </c>
      <c r="H154" s="173">
        <v>1.0649900000000001</v>
      </c>
      <c r="I154" s="287">
        <v>4.10394188430453E-4</v>
      </c>
      <c r="J154" s="282">
        <v>437689</v>
      </c>
      <c r="K154" s="282">
        <v>9694</v>
      </c>
      <c r="L154" s="283">
        <v>427995</v>
      </c>
      <c r="M154" s="171"/>
      <c r="N154" s="171"/>
      <c r="O154" s="171"/>
      <c r="P154" s="171"/>
      <c r="Q154" s="171"/>
      <c r="R154" s="171"/>
      <c r="S154" s="171"/>
      <c r="T154" s="171"/>
      <c r="U154" s="171"/>
      <c r="V154" s="171"/>
      <c r="W154" s="171"/>
      <c r="X154" s="171"/>
      <c r="Y154" s="171"/>
      <c r="Z154" s="171"/>
      <c r="AA154" s="171"/>
      <c r="AB154" s="171"/>
    </row>
    <row r="155" spans="1:28" ht="15.75" customHeight="1" x14ac:dyDescent="0.2">
      <c r="A155" s="281">
        <v>513.29999999999995</v>
      </c>
      <c r="B155" s="171" t="s">
        <v>3115</v>
      </c>
      <c r="C155" s="171" t="s">
        <v>1818</v>
      </c>
      <c r="D155" s="173">
        <v>-6.8153277691922504E-2</v>
      </c>
      <c r="E155" s="173">
        <v>1.9311895784732899E-2</v>
      </c>
      <c r="F155" s="173">
        <v>0.93411728326238996</v>
      </c>
      <c r="G155" s="173">
        <v>0.89942</v>
      </c>
      <c r="H155" s="173">
        <v>0.97014999999999996</v>
      </c>
      <c r="I155" s="287">
        <v>4.1700276383979998E-4</v>
      </c>
      <c r="J155" s="282">
        <v>434078</v>
      </c>
      <c r="K155" s="282">
        <v>3392</v>
      </c>
      <c r="L155" s="283">
        <v>430686</v>
      </c>
      <c r="M155" s="171"/>
      <c r="N155" s="171"/>
      <c r="O155" s="171"/>
      <c r="P155" s="171"/>
      <c r="Q155" s="171"/>
      <c r="R155" s="171"/>
      <c r="S155" s="171"/>
      <c r="T155" s="171"/>
      <c r="U155" s="171"/>
      <c r="V155" s="171"/>
      <c r="W155" s="171"/>
      <c r="X155" s="171"/>
      <c r="Y155" s="171"/>
      <c r="Z155" s="171"/>
      <c r="AA155" s="171"/>
      <c r="AB155" s="171"/>
    </row>
    <row r="156" spans="1:28" ht="15.75" customHeight="1" x14ac:dyDescent="0.2">
      <c r="A156" s="281">
        <v>300</v>
      </c>
      <c r="B156" s="171" t="s">
        <v>1865</v>
      </c>
      <c r="C156" s="171" t="s">
        <v>1816</v>
      </c>
      <c r="D156" s="173">
        <v>1.31760273405082E-2</v>
      </c>
      <c r="E156" s="173">
        <v>3.74067304110019E-3</v>
      </c>
      <c r="F156" s="173">
        <v>1.0132632136911699</v>
      </c>
      <c r="G156" s="173">
        <v>1.00586</v>
      </c>
      <c r="H156" s="173">
        <v>1.0207200000000001</v>
      </c>
      <c r="I156" s="287">
        <v>4.2770983955919801E-4</v>
      </c>
      <c r="J156" s="282">
        <v>411904</v>
      </c>
      <c r="K156" s="282">
        <v>172501</v>
      </c>
      <c r="L156" s="283">
        <v>239403</v>
      </c>
      <c r="M156" s="171"/>
      <c r="N156" s="171"/>
      <c r="O156" s="171"/>
      <c r="P156" s="171"/>
      <c r="Q156" s="171"/>
      <c r="R156" s="171"/>
      <c r="S156" s="171"/>
      <c r="T156" s="171"/>
      <c r="U156" s="171"/>
      <c r="V156" s="171"/>
      <c r="W156" s="171"/>
      <c r="X156" s="171"/>
      <c r="Y156" s="171"/>
      <c r="Z156" s="171"/>
      <c r="AA156" s="171"/>
      <c r="AB156" s="171"/>
    </row>
    <row r="157" spans="1:28" ht="15.75" customHeight="1" x14ac:dyDescent="0.2">
      <c r="A157" s="281">
        <v>949</v>
      </c>
      <c r="B157" s="171" t="s">
        <v>2448</v>
      </c>
      <c r="C157" s="171" t="s">
        <v>1938</v>
      </c>
      <c r="D157" s="173">
        <v>-3.8719153842048402E-2</v>
      </c>
      <c r="E157" s="173">
        <v>1.1003929416807201E-2</v>
      </c>
      <c r="F157" s="173">
        <v>0.96202085107032298</v>
      </c>
      <c r="G157" s="173">
        <v>0.94149000000000005</v>
      </c>
      <c r="H157" s="173">
        <v>0.98299000000000003</v>
      </c>
      <c r="I157" s="287">
        <v>4.3372214821062503E-4</v>
      </c>
      <c r="J157" s="282">
        <v>422776</v>
      </c>
      <c r="K157" s="282">
        <v>10729</v>
      </c>
      <c r="L157" s="283">
        <v>412047</v>
      </c>
      <c r="M157" s="171"/>
      <c r="N157" s="171"/>
      <c r="O157" s="171"/>
      <c r="P157" s="171"/>
      <c r="Q157" s="171"/>
      <c r="R157" s="171"/>
      <c r="S157" s="171"/>
      <c r="T157" s="171"/>
      <c r="U157" s="171"/>
      <c r="V157" s="171"/>
      <c r="W157" s="171"/>
      <c r="X157" s="171"/>
      <c r="Y157" s="171"/>
      <c r="Z157" s="171"/>
      <c r="AA157" s="171"/>
      <c r="AB157" s="171"/>
    </row>
    <row r="158" spans="1:28" ht="15.75" customHeight="1" x14ac:dyDescent="0.2">
      <c r="A158" s="281">
        <v>727</v>
      </c>
      <c r="B158" s="171" t="s">
        <v>2577</v>
      </c>
      <c r="C158" s="171" t="s">
        <v>1902</v>
      </c>
      <c r="D158" s="173">
        <v>-1.8577011216477E-2</v>
      </c>
      <c r="E158" s="173">
        <v>5.32733928352496E-3</v>
      </c>
      <c r="F158" s="173">
        <v>0.98159447789610199</v>
      </c>
      <c r="G158" s="173">
        <v>0.97140000000000004</v>
      </c>
      <c r="H158" s="173">
        <v>0.9919</v>
      </c>
      <c r="I158" s="287">
        <v>4.8827284073527203E-4</v>
      </c>
      <c r="J158" s="282">
        <v>403729</v>
      </c>
      <c r="K158" s="282">
        <v>51374</v>
      </c>
      <c r="L158" s="283">
        <v>352355</v>
      </c>
      <c r="M158" s="171"/>
      <c r="N158" s="171"/>
      <c r="O158" s="171"/>
      <c r="P158" s="171"/>
      <c r="Q158" s="171"/>
      <c r="R158" s="171"/>
      <c r="S158" s="171"/>
      <c r="T158" s="171"/>
      <c r="U158" s="171"/>
      <c r="V158" s="171"/>
      <c r="W158" s="171"/>
      <c r="X158" s="171"/>
      <c r="Y158" s="171"/>
      <c r="Z158" s="171"/>
      <c r="AA158" s="171"/>
      <c r="AB158" s="171"/>
    </row>
    <row r="159" spans="1:28" ht="15.75" customHeight="1" x14ac:dyDescent="0.2">
      <c r="A159" s="281">
        <v>249</v>
      </c>
      <c r="B159" s="171" t="s">
        <v>3570</v>
      </c>
      <c r="C159" s="171" t="s">
        <v>1859</v>
      </c>
      <c r="D159" s="173">
        <v>-5.0353662725690598E-2</v>
      </c>
      <c r="E159" s="173">
        <v>1.46150977189211E-2</v>
      </c>
      <c r="F159" s="173">
        <v>0.95089306959129105</v>
      </c>
      <c r="G159" s="173">
        <v>0.92403999999999997</v>
      </c>
      <c r="H159" s="173">
        <v>0.97853000000000001</v>
      </c>
      <c r="I159" s="287">
        <v>5.7038742832632796E-4</v>
      </c>
      <c r="J159" s="282">
        <v>433869</v>
      </c>
      <c r="K159" s="282">
        <v>5971</v>
      </c>
      <c r="L159" s="283">
        <v>427898</v>
      </c>
      <c r="M159" s="171"/>
      <c r="N159" s="171"/>
      <c r="O159" s="171"/>
      <c r="P159" s="171"/>
      <c r="Q159" s="171"/>
      <c r="R159" s="171"/>
      <c r="S159" s="171"/>
      <c r="T159" s="171"/>
      <c r="U159" s="171"/>
      <c r="V159" s="171"/>
      <c r="W159" s="171"/>
      <c r="X159" s="171"/>
      <c r="Y159" s="171"/>
      <c r="Z159" s="171"/>
      <c r="AA159" s="171"/>
      <c r="AB159" s="171"/>
    </row>
    <row r="160" spans="1:28" ht="15.75" customHeight="1" x14ac:dyDescent="0.2">
      <c r="A160" s="281">
        <v>706.3</v>
      </c>
      <c r="B160" s="171" t="s">
        <v>2557</v>
      </c>
      <c r="C160" s="171" t="s">
        <v>1855</v>
      </c>
      <c r="D160" s="173">
        <v>0.12419038989589901</v>
      </c>
      <c r="E160" s="173">
        <v>3.6102036638935103E-2</v>
      </c>
      <c r="F160" s="173">
        <v>1.13223141590115</v>
      </c>
      <c r="G160" s="173">
        <v>1.05488</v>
      </c>
      <c r="H160" s="173">
        <v>1.2152499999999999</v>
      </c>
      <c r="I160" s="287">
        <v>5.8175086987808104E-4</v>
      </c>
      <c r="J160" s="282">
        <v>438899</v>
      </c>
      <c r="K160" s="282">
        <v>961</v>
      </c>
      <c r="L160" s="283">
        <v>437938</v>
      </c>
      <c r="M160" s="171"/>
      <c r="N160" s="171"/>
      <c r="O160" s="171"/>
      <c r="P160" s="171"/>
      <c r="Q160" s="171"/>
      <c r="R160" s="171"/>
      <c r="S160" s="171"/>
      <c r="T160" s="171"/>
      <c r="U160" s="171"/>
      <c r="V160" s="171"/>
      <c r="W160" s="171"/>
      <c r="X160" s="171"/>
      <c r="Y160" s="171"/>
      <c r="Z160" s="171"/>
      <c r="AA160" s="171"/>
      <c r="AB160" s="171"/>
    </row>
    <row r="161" spans="1:28" ht="15.75" customHeight="1" x14ac:dyDescent="0.2">
      <c r="A161" s="281">
        <v>250.14</v>
      </c>
      <c r="B161" s="171" t="s">
        <v>3488</v>
      </c>
      <c r="C161" s="171" t="s">
        <v>1859</v>
      </c>
      <c r="D161" s="173">
        <v>-6.5204231696144199E-2</v>
      </c>
      <c r="E161" s="173">
        <v>1.89800022310419E-2</v>
      </c>
      <c r="F161" s="173">
        <v>0.93687610404144195</v>
      </c>
      <c r="G161" s="173">
        <v>0.90266000000000002</v>
      </c>
      <c r="H161" s="173">
        <v>0.97238999999999998</v>
      </c>
      <c r="I161" s="287">
        <v>5.9164158785928096E-4</v>
      </c>
      <c r="J161" s="282">
        <v>438417</v>
      </c>
      <c r="K161" s="282">
        <v>3507</v>
      </c>
      <c r="L161" s="283">
        <v>434910</v>
      </c>
      <c r="M161" s="171"/>
      <c r="N161" s="171"/>
      <c r="O161" s="171"/>
      <c r="P161" s="171"/>
      <c r="Q161" s="171"/>
      <c r="R161" s="171"/>
      <c r="S161" s="171"/>
      <c r="T161" s="171"/>
      <c r="U161" s="171"/>
      <c r="V161" s="171"/>
      <c r="W161" s="171"/>
      <c r="X161" s="171"/>
      <c r="Y161" s="171"/>
      <c r="Z161" s="171"/>
      <c r="AA161" s="171"/>
      <c r="AB161" s="171"/>
    </row>
    <row r="162" spans="1:28" ht="15.75" customHeight="1" x14ac:dyDescent="0.2">
      <c r="A162" s="281">
        <v>506</v>
      </c>
      <c r="B162" s="171" t="s">
        <v>1884</v>
      </c>
      <c r="C162" s="171" t="s">
        <v>1818</v>
      </c>
      <c r="D162" s="173">
        <v>6.1722978814236003E-2</v>
      </c>
      <c r="E162" s="173">
        <v>1.7983945511498001E-2</v>
      </c>
      <c r="F162" s="173">
        <v>1.0636676454385501</v>
      </c>
      <c r="G162" s="173">
        <v>1.0268299999999999</v>
      </c>
      <c r="H162" s="173">
        <v>1.1018300000000001</v>
      </c>
      <c r="I162" s="287">
        <v>5.9889235813554299E-4</v>
      </c>
      <c r="J162" s="282">
        <v>438250</v>
      </c>
      <c r="K162" s="282">
        <v>3894</v>
      </c>
      <c r="L162" s="283">
        <v>434356</v>
      </c>
      <c r="M162" s="171"/>
      <c r="N162" s="171"/>
      <c r="O162" s="171"/>
      <c r="P162" s="171"/>
      <c r="Q162" s="171"/>
      <c r="R162" s="171"/>
      <c r="S162" s="171"/>
      <c r="T162" s="171"/>
      <c r="U162" s="171"/>
      <c r="V162" s="171"/>
      <c r="W162" s="171"/>
      <c r="X162" s="171"/>
      <c r="Y162" s="171"/>
      <c r="Z162" s="171"/>
      <c r="AA162" s="171"/>
      <c r="AB162" s="171"/>
    </row>
    <row r="163" spans="1:28" ht="15.75" customHeight="1" x14ac:dyDescent="0.2">
      <c r="A163" s="281">
        <v>153.19999999999999</v>
      </c>
      <c r="B163" s="171" t="s">
        <v>1974</v>
      </c>
      <c r="C163" s="171" t="s">
        <v>1820</v>
      </c>
      <c r="D163" s="173">
        <v>4.1589036291077103E-2</v>
      </c>
      <c r="E163" s="173">
        <v>1.2164301677952599E-2</v>
      </c>
      <c r="F163" s="173">
        <v>1.0424659750235299</v>
      </c>
      <c r="G163" s="173">
        <v>1.0179100000000001</v>
      </c>
      <c r="H163" s="173">
        <v>1.06762</v>
      </c>
      <c r="I163" s="287">
        <v>6.2865231590494397E-4</v>
      </c>
      <c r="J163" s="282">
        <v>438071</v>
      </c>
      <c r="K163" s="282">
        <v>8598</v>
      </c>
      <c r="L163" s="283">
        <v>429473</v>
      </c>
      <c r="M163" s="171"/>
      <c r="N163" s="171"/>
      <c r="O163" s="171"/>
      <c r="P163" s="171"/>
      <c r="Q163" s="171"/>
      <c r="R163" s="171"/>
      <c r="S163" s="171"/>
      <c r="T163" s="171"/>
      <c r="U163" s="171"/>
      <c r="V163" s="171"/>
      <c r="W163" s="171"/>
      <c r="X163" s="171"/>
      <c r="Y163" s="171"/>
      <c r="Z163" s="171"/>
      <c r="AA163" s="171"/>
      <c r="AB163" s="171"/>
    </row>
    <row r="164" spans="1:28" ht="15.75" customHeight="1" x14ac:dyDescent="0.2">
      <c r="A164" s="281">
        <v>275.11</v>
      </c>
      <c r="B164" s="171" t="s">
        <v>2098</v>
      </c>
      <c r="C164" s="171" t="s">
        <v>1852</v>
      </c>
      <c r="D164" s="173">
        <v>0.11306350145402499</v>
      </c>
      <c r="E164" s="173">
        <v>3.3398093858368699E-2</v>
      </c>
      <c r="F164" s="173">
        <v>1.1197030334617699</v>
      </c>
      <c r="G164" s="173">
        <v>1.0487500000000001</v>
      </c>
      <c r="H164" s="173">
        <v>1.1954499999999999</v>
      </c>
      <c r="I164" s="287">
        <v>7.1093254711501795E-4</v>
      </c>
      <c r="J164" s="282">
        <v>441741</v>
      </c>
      <c r="K164" s="282">
        <v>1105</v>
      </c>
      <c r="L164" s="283">
        <v>440636</v>
      </c>
      <c r="M164" s="171"/>
      <c r="N164" s="171"/>
      <c r="O164" s="171"/>
      <c r="P164" s="171"/>
      <c r="Q164" s="171"/>
      <c r="R164" s="171"/>
      <c r="S164" s="171"/>
      <c r="T164" s="171"/>
      <c r="U164" s="171"/>
      <c r="V164" s="171"/>
      <c r="W164" s="171"/>
      <c r="X164" s="171"/>
      <c r="Y164" s="171"/>
      <c r="Z164" s="171"/>
      <c r="AA164" s="171"/>
      <c r="AB164" s="171"/>
    </row>
    <row r="165" spans="1:28" ht="15.75" customHeight="1" x14ac:dyDescent="0.2">
      <c r="A165" s="281">
        <v>740.1</v>
      </c>
      <c r="B165" s="171" t="s">
        <v>2923</v>
      </c>
      <c r="C165" s="171" t="s">
        <v>1902</v>
      </c>
      <c r="D165" s="173">
        <v>-1.39121162596006E-2</v>
      </c>
      <c r="E165" s="173">
        <v>4.1132390992588202E-3</v>
      </c>
      <c r="F165" s="173">
        <v>0.98618421001165002</v>
      </c>
      <c r="G165" s="173">
        <v>0.97826999999999997</v>
      </c>
      <c r="H165" s="173">
        <v>0.99417</v>
      </c>
      <c r="I165" s="287">
        <v>7.1887473396665003E-4</v>
      </c>
      <c r="J165" s="282">
        <v>398706</v>
      </c>
      <c r="K165" s="282">
        <v>101903</v>
      </c>
      <c r="L165" s="283">
        <v>296803</v>
      </c>
      <c r="M165" s="171"/>
      <c r="N165" s="171"/>
      <c r="O165" s="171"/>
      <c r="P165" s="171"/>
      <c r="Q165" s="171"/>
      <c r="R165" s="171"/>
      <c r="S165" s="171"/>
      <c r="T165" s="171"/>
      <c r="U165" s="171"/>
      <c r="V165" s="171"/>
      <c r="W165" s="171"/>
      <c r="X165" s="171"/>
      <c r="Y165" s="171"/>
      <c r="Z165" s="171"/>
      <c r="AA165" s="171"/>
      <c r="AB165" s="171"/>
    </row>
    <row r="166" spans="1:28" ht="15.75" customHeight="1" x14ac:dyDescent="0.2">
      <c r="A166" s="281">
        <v>416</v>
      </c>
      <c r="B166" s="171" t="s">
        <v>3501</v>
      </c>
      <c r="C166" s="171" t="s">
        <v>1831</v>
      </c>
      <c r="D166" s="173">
        <v>-4.0788345348935801E-2</v>
      </c>
      <c r="E166" s="173">
        <v>1.2116684117177701E-2</v>
      </c>
      <c r="F166" s="173">
        <v>0.960032303747961</v>
      </c>
      <c r="G166" s="173">
        <v>0.9375</v>
      </c>
      <c r="H166" s="173">
        <v>0.98309999999999997</v>
      </c>
      <c r="I166" s="287">
        <v>7.6184907964774802E-4</v>
      </c>
      <c r="J166" s="282">
        <v>422613</v>
      </c>
      <c r="K166" s="282">
        <v>8725</v>
      </c>
      <c r="L166" s="283">
        <v>413888</v>
      </c>
      <c r="M166" s="171"/>
      <c r="N166" s="171"/>
      <c r="O166" s="171"/>
      <c r="P166" s="171"/>
      <c r="Q166" s="171"/>
      <c r="R166" s="171"/>
      <c r="S166" s="171"/>
      <c r="T166" s="171"/>
      <c r="U166" s="171"/>
      <c r="V166" s="171"/>
      <c r="W166" s="171"/>
      <c r="X166" s="171"/>
      <c r="Y166" s="171"/>
      <c r="Z166" s="171"/>
      <c r="AA166" s="171"/>
      <c r="AB166" s="171"/>
    </row>
    <row r="167" spans="1:28" ht="15.75" customHeight="1" x14ac:dyDescent="0.2">
      <c r="A167" s="281">
        <v>972</v>
      </c>
      <c r="B167" s="171" t="s">
        <v>3002</v>
      </c>
      <c r="C167" s="171" t="s">
        <v>1938</v>
      </c>
      <c r="D167" s="173">
        <v>-0.113856279640033</v>
      </c>
      <c r="E167" s="173">
        <v>3.3832260785413001E-2</v>
      </c>
      <c r="F167" s="173">
        <v>0.89238620073248798</v>
      </c>
      <c r="G167" s="173">
        <v>0.83513000000000004</v>
      </c>
      <c r="H167" s="173">
        <v>0.95357000000000003</v>
      </c>
      <c r="I167" s="287">
        <v>7.6455787118228898E-4</v>
      </c>
      <c r="J167" s="282">
        <v>437213</v>
      </c>
      <c r="K167" s="282">
        <v>1092</v>
      </c>
      <c r="L167" s="283">
        <v>436121</v>
      </c>
      <c r="M167" s="171"/>
      <c r="N167" s="171"/>
      <c r="O167" s="171"/>
      <c r="P167" s="171"/>
      <c r="Q167" s="171"/>
      <c r="R167" s="171"/>
      <c r="S167" s="171"/>
      <c r="T167" s="171"/>
      <c r="U167" s="171"/>
      <c r="V167" s="171"/>
      <c r="W167" s="171"/>
      <c r="X167" s="171"/>
      <c r="Y167" s="171"/>
      <c r="Z167" s="171"/>
      <c r="AA167" s="171"/>
      <c r="AB167" s="171"/>
    </row>
    <row r="168" spans="1:28" ht="15.75" customHeight="1" x14ac:dyDescent="0.2">
      <c r="A168" s="281">
        <v>580.30999999999995</v>
      </c>
      <c r="B168" s="171" t="s">
        <v>2725</v>
      </c>
      <c r="C168" s="171" t="s">
        <v>1918</v>
      </c>
      <c r="D168" s="173">
        <v>-7.5912769418161996E-2</v>
      </c>
      <c r="E168" s="173">
        <v>2.25757620375126E-2</v>
      </c>
      <c r="F168" s="173">
        <v>0.92689705680259304</v>
      </c>
      <c r="G168" s="173">
        <v>0.88678000000000001</v>
      </c>
      <c r="H168" s="173">
        <v>0.96882999999999997</v>
      </c>
      <c r="I168" s="287">
        <v>7.7218200454335999E-4</v>
      </c>
      <c r="J168" s="282">
        <v>439242</v>
      </c>
      <c r="K168" s="282">
        <v>2473</v>
      </c>
      <c r="L168" s="283">
        <v>436769</v>
      </c>
      <c r="M168" s="171"/>
      <c r="N168" s="171"/>
      <c r="O168" s="171"/>
      <c r="P168" s="171"/>
      <c r="Q168" s="171"/>
      <c r="R168" s="171"/>
      <c r="S168" s="171"/>
      <c r="T168" s="171"/>
      <c r="U168" s="171"/>
      <c r="V168" s="171"/>
      <c r="W168" s="171"/>
      <c r="X168" s="171"/>
      <c r="Y168" s="171"/>
      <c r="Z168" s="171"/>
      <c r="AA168" s="171"/>
      <c r="AB168" s="171"/>
    </row>
    <row r="169" spans="1:28" ht="15.75" customHeight="1" x14ac:dyDescent="0.2">
      <c r="A169" s="281">
        <v>286.8</v>
      </c>
      <c r="B169" s="171" t="s">
        <v>2287</v>
      </c>
      <c r="C169" s="171" t="s">
        <v>1852</v>
      </c>
      <c r="D169" s="173">
        <v>-7.6400120511186706E-2</v>
      </c>
      <c r="E169" s="173">
        <v>2.29744971467334E-2</v>
      </c>
      <c r="F169" s="173">
        <v>0.92644544256512396</v>
      </c>
      <c r="G169" s="173">
        <v>0.88565000000000005</v>
      </c>
      <c r="H169" s="173">
        <v>0.96911999999999998</v>
      </c>
      <c r="I169" s="287">
        <v>8.8281735041357895E-4</v>
      </c>
      <c r="J169" s="282">
        <v>440366</v>
      </c>
      <c r="K169" s="282">
        <v>2403</v>
      </c>
      <c r="L169" s="283">
        <v>437963</v>
      </c>
      <c r="M169" s="171"/>
      <c r="N169" s="171"/>
      <c r="O169" s="171"/>
      <c r="P169" s="171"/>
      <c r="Q169" s="171"/>
      <c r="R169" s="171"/>
      <c r="S169" s="171"/>
      <c r="T169" s="171"/>
      <c r="U169" s="171"/>
      <c r="V169" s="171"/>
      <c r="W169" s="171"/>
      <c r="X169" s="171"/>
      <c r="Y169" s="171"/>
      <c r="Z169" s="171"/>
      <c r="AA169" s="171"/>
      <c r="AB169" s="171"/>
    </row>
    <row r="170" spans="1:28" ht="15.75" customHeight="1" x14ac:dyDescent="0.2">
      <c r="A170" s="281">
        <v>530.1</v>
      </c>
      <c r="B170" s="171" t="s">
        <v>1969</v>
      </c>
      <c r="C170" s="171" t="s">
        <v>1849</v>
      </c>
      <c r="D170" s="173">
        <v>-1.1884305100431401E-2</v>
      </c>
      <c r="E170" s="173">
        <v>3.5762734492858299E-3</v>
      </c>
      <c r="F170" s="173">
        <v>0.988186034332595</v>
      </c>
      <c r="G170" s="173">
        <v>0.98128000000000004</v>
      </c>
      <c r="H170" s="173">
        <v>0.99514000000000002</v>
      </c>
      <c r="I170" s="287">
        <v>8.9023815818469203E-4</v>
      </c>
      <c r="J170" s="282">
        <v>405240</v>
      </c>
      <c r="K170" s="282">
        <v>174324</v>
      </c>
      <c r="L170" s="283">
        <v>230916</v>
      </c>
      <c r="M170" s="171"/>
      <c r="N170" s="171"/>
      <c r="O170" s="171"/>
      <c r="P170" s="171"/>
      <c r="Q170" s="171"/>
      <c r="R170" s="171"/>
      <c r="S170" s="171"/>
      <c r="T170" s="171"/>
      <c r="U170" s="171"/>
      <c r="V170" s="171"/>
      <c r="W170" s="171"/>
      <c r="X170" s="171"/>
      <c r="Y170" s="171"/>
      <c r="Z170" s="171"/>
      <c r="AA170" s="171"/>
      <c r="AB170" s="171"/>
    </row>
    <row r="171" spans="1:28" ht="15.75" customHeight="1" x14ac:dyDescent="0.2">
      <c r="A171" s="281">
        <v>367.2</v>
      </c>
      <c r="B171" s="171" t="s">
        <v>2255</v>
      </c>
      <c r="C171" s="171" t="s">
        <v>1896</v>
      </c>
      <c r="D171" s="173">
        <v>-1.36820050836109E-2</v>
      </c>
      <c r="E171" s="173">
        <v>4.1273838472986497E-3</v>
      </c>
      <c r="F171" s="173">
        <v>0.986411168131756</v>
      </c>
      <c r="G171" s="173">
        <v>0.97846</v>
      </c>
      <c r="H171" s="173">
        <v>0.99441999999999997</v>
      </c>
      <c r="I171" s="287">
        <v>9.1664761396778604E-4</v>
      </c>
      <c r="J171" s="282">
        <v>375255</v>
      </c>
      <c r="K171" s="282">
        <v>104297</v>
      </c>
      <c r="L171" s="283">
        <v>270958</v>
      </c>
      <c r="M171" s="171"/>
      <c r="N171" s="171"/>
      <c r="O171" s="171"/>
      <c r="P171" s="171"/>
      <c r="Q171" s="171"/>
      <c r="R171" s="171"/>
      <c r="S171" s="171"/>
      <c r="T171" s="171"/>
      <c r="U171" s="171"/>
      <c r="V171" s="171"/>
      <c r="W171" s="171"/>
      <c r="X171" s="171"/>
      <c r="Y171" s="171"/>
      <c r="Z171" s="171"/>
      <c r="AA171" s="171"/>
      <c r="AB171" s="171"/>
    </row>
    <row r="172" spans="1:28" ht="15.75" customHeight="1" x14ac:dyDescent="0.2">
      <c r="A172" s="281">
        <v>429.1</v>
      </c>
      <c r="B172" s="171" t="s">
        <v>2840</v>
      </c>
      <c r="C172" s="171" t="s">
        <v>1831</v>
      </c>
      <c r="D172" s="173">
        <v>-7.59573498896082E-2</v>
      </c>
      <c r="E172" s="173">
        <v>2.2930356629291399E-2</v>
      </c>
      <c r="F172" s="173">
        <v>0.92685573621587103</v>
      </c>
      <c r="G172" s="173">
        <v>0.88612000000000002</v>
      </c>
      <c r="H172" s="173">
        <v>0.96945999999999999</v>
      </c>
      <c r="I172" s="287">
        <v>9.2458290411152205E-4</v>
      </c>
      <c r="J172" s="282">
        <v>437523</v>
      </c>
      <c r="K172" s="282">
        <v>2383</v>
      </c>
      <c r="L172" s="283">
        <v>435140</v>
      </c>
      <c r="M172" s="171"/>
      <c r="N172" s="171"/>
      <c r="O172" s="171"/>
      <c r="P172" s="171"/>
      <c r="Q172" s="171"/>
      <c r="R172" s="171"/>
      <c r="S172" s="171"/>
      <c r="T172" s="171"/>
      <c r="U172" s="171"/>
      <c r="V172" s="171"/>
      <c r="W172" s="171"/>
      <c r="X172" s="171"/>
      <c r="Y172" s="171"/>
      <c r="Z172" s="171"/>
      <c r="AA172" s="171"/>
      <c r="AB172" s="171"/>
    </row>
    <row r="173" spans="1:28" ht="15.75" customHeight="1" x14ac:dyDescent="0.2">
      <c r="A173" s="281">
        <v>78</v>
      </c>
      <c r="B173" s="171" t="s">
        <v>2109</v>
      </c>
      <c r="C173" s="171" t="s">
        <v>1844</v>
      </c>
      <c r="D173" s="173">
        <v>2.6376694858577101E-2</v>
      </c>
      <c r="E173" s="173">
        <v>8.0196752682570906E-3</v>
      </c>
      <c r="F173" s="173">
        <v>1.02672763865941</v>
      </c>
      <c r="G173" s="173">
        <v>1.0107200000000001</v>
      </c>
      <c r="H173" s="173">
        <v>1.0429900000000001</v>
      </c>
      <c r="I173" s="287">
        <v>1.00544785305053E-3</v>
      </c>
      <c r="J173" s="282">
        <v>417161</v>
      </c>
      <c r="K173" s="282">
        <v>20663</v>
      </c>
      <c r="L173" s="283">
        <v>396498</v>
      </c>
      <c r="M173" s="171"/>
      <c r="N173" s="171"/>
      <c r="O173" s="171"/>
      <c r="P173" s="171"/>
      <c r="Q173" s="171"/>
      <c r="R173" s="171"/>
      <c r="S173" s="171"/>
      <c r="T173" s="171"/>
      <c r="U173" s="171"/>
      <c r="V173" s="171"/>
      <c r="W173" s="171"/>
      <c r="X173" s="171"/>
      <c r="Y173" s="171"/>
      <c r="Z173" s="171"/>
      <c r="AA173" s="171"/>
      <c r="AB173" s="171"/>
    </row>
    <row r="174" spans="1:28" ht="15.75" customHeight="1" x14ac:dyDescent="0.2">
      <c r="A174" s="281">
        <v>687.4</v>
      </c>
      <c r="B174" s="171" t="s">
        <v>3085</v>
      </c>
      <c r="C174" s="171" t="s">
        <v>1855</v>
      </c>
      <c r="D174" s="173">
        <v>-2.0922943691864999E-2</v>
      </c>
      <c r="E174" s="173">
        <v>6.3803421372032303E-3</v>
      </c>
      <c r="F174" s="173">
        <v>0.97929442247494103</v>
      </c>
      <c r="G174" s="173">
        <v>0.96711999999999998</v>
      </c>
      <c r="H174" s="173">
        <v>0.99161999999999995</v>
      </c>
      <c r="I174" s="287">
        <v>1.04071434212683E-3</v>
      </c>
      <c r="J174" s="282">
        <v>393815</v>
      </c>
      <c r="K174" s="282">
        <v>34110</v>
      </c>
      <c r="L174" s="283">
        <v>359705</v>
      </c>
      <c r="M174" s="171"/>
      <c r="N174" s="171"/>
      <c r="O174" s="171"/>
      <c r="P174" s="171"/>
      <c r="Q174" s="171"/>
      <c r="R174" s="171"/>
      <c r="S174" s="171"/>
      <c r="T174" s="171"/>
      <c r="U174" s="171"/>
      <c r="V174" s="171"/>
      <c r="W174" s="171"/>
      <c r="X174" s="171"/>
      <c r="Y174" s="171"/>
      <c r="Z174" s="171"/>
      <c r="AA174" s="171"/>
      <c r="AB174" s="171"/>
    </row>
    <row r="175" spans="1:28" ht="15.75" customHeight="1" x14ac:dyDescent="0.2">
      <c r="A175" s="281">
        <v>604.1</v>
      </c>
      <c r="B175" s="171" t="s">
        <v>3307</v>
      </c>
      <c r="C175" s="171" t="s">
        <v>1918</v>
      </c>
      <c r="D175" s="173">
        <v>-6.7205510591453702E-2</v>
      </c>
      <c r="E175" s="173">
        <v>2.0523921707093499E-2</v>
      </c>
      <c r="F175" s="173">
        <v>0.93500302856527195</v>
      </c>
      <c r="G175" s="173">
        <v>0.89814000000000005</v>
      </c>
      <c r="H175" s="173">
        <v>0.97338000000000002</v>
      </c>
      <c r="I175" s="287">
        <v>1.0585043584596999E-3</v>
      </c>
      <c r="J175" s="282">
        <v>440217</v>
      </c>
      <c r="K175" s="282">
        <v>2977</v>
      </c>
      <c r="L175" s="283">
        <v>437240</v>
      </c>
      <c r="M175" s="171"/>
      <c r="N175" s="171"/>
      <c r="O175" s="171"/>
      <c r="P175" s="171"/>
      <c r="Q175" s="171"/>
      <c r="R175" s="171"/>
      <c r="S175" s="171"/>
      <c r="T175" s="171"/>
      <c r="U175" s="171"/>
      <c r="V175" s="171"/>
      <c r="W175" s="171"/>
      <c r="X175" s="171"/>
      <c r="Y175" s="171"/>
      <c r="Z175" s="171"/>
      <c r="AA175" s="171"/>
      <c r="AB175" s="171"/>
    </row>
    <row r="176" spans="1:28" ht="15.75" customHeight="1" x14ac:dyDescent="0.2">
      <c r="A176" s="281">
        <v>386</v>
      </c>
      <c r="B176" s="171" t="s">
        <v>2740</v>
      </c>
      <c r="C176" s="171" t="s">
        <v>1896</v>
      </c>
      <c r="D176" s="173">
        <v>-3.0481124643353199E-2</v>
      </c>
      <c r="E176" s="173">
        <v>9.3506414985457392E-3</v>
      </c>
      <c r="F176" s="173">
        <v>0.96997874058908895</v>
      </c>
      <c r="G176" s="173">
        <v>0.95235999999999998</v>
      </c>
      <c r="H176" s="173">
        <v>0.98792000000000002</v>
      </c>
      <c r="I176" s="287">
        <v>1.1149485923004499E-3</v>
      </c>
      <c r="J176" s="282">
        <v>425298</v>
      </c>
      <c r="K176" s="282">
        <v>14907</v>
      </c>
      <c r="L176" s="283">
        <v>410391</v>
      </c>
      <c r="M176" s="171"/>
      <c r="N176" s="171"/>
      <c r="O176" s="171"/>
      <c r="P176" s="171"/>
      <c r="Q176" s="171"/>
      <c r="R176" s="171"/>
      <c r="S176" s="171"/>
      <c r="T176" s="171"/>
      <c r="U176" s="171"/>
      <c r="V176" s="171"/>
      <c r="W176" s="171"/>
      <c r="X176" s="171"/>
      <c r="Y176" s="171"/>
      <c r="Z176" s="171"/>
      <c r="AA176" s="171"/>
      <c r="AB176" s="171"/>
    </row>
    <row r="177" spans="1:28" ht="15.75" customHeight="1" x14ac:dyDescent="0.2">
      <c r="A177" s="281">
        <v>260.10000000000002</v>
      </c>
      <c r="B177" s="171" t="s">
        <v>2006</v>
      </c>
      <c r="C177" s="171" t="s">
        <v>1859</v>
      </c>
      <c r="D177" s="173">
        <v>0.12893269185963099</v>
      </c>
      <c r="E177" s="173">
        <v>3.9671859151775297E-2</v>
      </c>
      <c r="F177" s="173">
        <v>1.13761355093619</v>
      </c>
      <c r="G177" s="173">
        <v>1.0525100000000001</v>
      </c>
      <c r="H177" s="173">
        <v>1.2296</v>
      </c>
      <c r="I177" s="287">
        <v>1.1541370748753099E-3</v>
      </c>
      <c r="J177" s="282">
        <v>440182</v>
      </c>
      <c r="K177" s="282">
        <v>791</v>
      </c>
      <c r="L177" s="283">
        <v>439391</v>
      </c>
      <c r="M177" s="171"/>
      <c r="N177" s="171"/>
      <c r="O177" s="171"/>
      <c r="P177" s="171"/>
      <c r="Q177" s="171"/>
      <c r="R177" s="171"/>
      <c r="S177" s="171"/>
      <c r="T177" s="171"/>
      <c r="U177" s="171"/>
      <c r="V177" s="171"/>
      <c r="W177" s="171"/>
      <c r="X177" s="171"/>
      <c r="Y177" s="171"/>
      <c r="Z177" s="171"/>
      <c r="AA177" s="171"/>
      <c r="AB177" s="171"/>
    </row>
    <row r="178" spans="1:28" ht="15.75" customHeight="1" x14ac:dyDescent="0.2">
      <c r="A178" s="281">
        <v>288.10000000000002</v>
      </c>
      <c r="B178" s="171" t="s">
        <v>2266</v>
      </c>
      <c r="C178" s="171" t="s">
        <v>1852</v>
      </c>
      <c r="D178" s="173">
        <v>4.6067447595410399E-2</v>
      </c>
      <c r="E178" s="173">
        <v>1.41858317398274E-2</v>
      </c>
      <c r="F178" s="173">
        <v>1.0471450359898899</v>
      </c>
      <c r="G178" s="173">
        <v>1.0184299999999999</v>
      </c>
      <c r="H178" s="173">
        <v>1.07667</v>
      </c>
      <c r="I178" s="287">
        <v>1.1645368953311099E-3</v>
      </c>
      <c r="J178" s="282">
        <v>435915</v>
      </c>
      <c r="K178" s="282">
        <v>6324</v>
      </c>
      <c r="L178" s="283">
        <v>429591</v>
      </c>
      <c r="M178" s="171"/>
      <c r="N178" s="171"/>
      <c r="O178" s="171"/>
      <c r="P178" s="171"/>
      <c r="Q178" s="171"/>
      <c r="R178" s="171"/>
      <c r="S178" s="171"/>
      <c r="T178" s="171"/>
      <c r="U178" s="171"/>
      <c r="V178" s="171"/>
      <c r="W178" s="171"/>
      <c r="X178" s="171"/>
      <c r="Y178" s="171"/>
      <c r="Z178" s="171"/>
      <c r="AA178" s="171"/>
      <c r="AB178" s="171"/>
    </row>
    <row r="179" spans="1:28" ht="15.75" customHeight="1" x14ac:dyDescent="0.2">
      <c r="A179" s="281">
        <v>189</v>
      </c>
      <c r="B179" s="171" t="s">
        <v>1900</v>
      </c>
      <c r="C179" s="171" t="s">
        <v>1820</v>
      </c>
      <c r="D179" s="173">
        <v>2.93793240233713E-2</v>
      </c>
      <c r="E179" s="173">
        <v>9.0529422334928202E-3</v>
      </c>
      <c r="F179" s="173">
        <v>1.0298151540236899</v>
      </c>
      <c r="G179" s="173">
        <v>1.0117</v>
      </c>
      <c r="H179" s="173">
        <v>1.0482499999999999</v>
      </c>
      <c r="I179" s="287">
        <v>1.1733556933907401E-3</v>
      </c>
      <c r="J179" s="282">
        <v>437726</v>
      </c>
      <c r="K179" s="282">
        <v>16011</v>
      </c>
      <c r="L179" s="283">
        <v>421715</v>
      </c>
      <c r="M179" s="171"/>
      <c r="N179" s="171"/>
      <c r="O179" s="171"/>
      <c r="P179" s="171"/>
      <c r="Q179" s="171"/>
      <c r="R179" s="171"/>
      <c r="S179" s="171"/>
      <c r="T179" s="171"/>
      <c r="U179" s="171"/>
      <c r="V179" s="171"/>
      <c r="W179" s="171"/>
      <c r="X179" s="171"/>
      <c r="Y179" s="171"/>
      <c r="Z179" s="171"/>
      <c r="AA179" s="171"/>
      <c r="AB179" s="171"/>
    </row>
    <row r="180" spans="1:28" ht="15.75" customHeight="1" x14ac:dyDescent="0.2">
      <c r="A180" s="281">
        <v>356</v>
      </c>
      <c r="B180" s="171" t="s">
        <v>2233</v>
      </c>
      <c r="C180" s="171" t="s">
        <v>1878</v>
      </c>
      <c r="D180" s="173">
        <v>-2.0369831228294399E-2</v>
      </c>
      <c r="E180" s="173">
        <v>6.2977930782457002E-3</v>
      </c>
      <c r="F180" s="173">
        <v>0.97983623225257499</v>
      </c>
      <c r="G180" s="173">
        <v>0.96782000000000001</v>
      </c>
      <c r="H180" s="173">
        <v>0.99200999999999995</v>
      </c>
      <c r="I180" s="287">
        <v>1.21881703890745E-3</v>
      </c>
      <c r="J180" s="282">
        <v>415184</v>
      </c>
      <c r="K180" s="282">
        <v>34705</v>
      </c>
      <c r="L180" s="283">
        <v>380479</v>
      </c>
      <c r="M180" s="171"/>
      <c r="N180" s="171"/>
      <c r="O180" s="171"/>
      <c r="P180" s="171"/>
      <c r="Q180" s="171"/>
      <c r="R180" s="171"/>
      <c r="S180" s="171"/>
      <c r="T180" s="171"/>
      <c r="U180" s="171"/>
      <c r="V180" s="171"/>
      <c r="W180" s="171"/>
      <c r="X180" s="171"/>
      <c r="Y180" s="171"/>
      <c r="Z180" s="171"/>
      <c r="AA180" s="171"/>
      <c r="AB180" s="171"/>
    </row>
    <row r="181" spans="1:28" ht="15.75" customHeight="1" x14ac:dyDescent="0.2">
      <c r="A181" s="281">
        <v>990</v>
      </c>
      <c r="B181" s="171" t="s">
        <v>1937</v>
      </c>
      <c r="C181" s="171" t="s">
        <v>1938</v>
      </c>
      <c r="D181" s="173">
        <v>5.0397249064273099E-2</v>
      </c>
      <c r="E181" s="173">
        <v>1.5587751066072899E-2</v>
      </c>
      <c r="F181" s="173">
        <v>1.0516887957952199</v>
      </c>
      <c r="G181" s="173">
        <v>1.0200400000000001</v>
      </c>
      <c r="H181" s="173">
        <v>1.08432</v>
      </c>
      <c r="I181" s="287">
        <v>1.22441185381148E-3</v>
      </c>
      <c r="J181" s="282">
        <v>436095</v>
      </c>
      <c r="K181" s="282">
        <v>5195</v>
      </c>
      <c r="L181" s="283">
        <v>430900</v>
      </c>
      <c r="M181" s="171"/>
      <c r="N181" s="171"/>
      <c r="O181" s="171"/>
      <c r="P181" s="171"/>
      <c r="Q181" s="171"/>
      <c r="R181" s="171"/>
      <c r="S181" s="171"/>
      <c r="T181" s="171"/>
      <c r="U181" s="171"/>
      <c r="V181" s="171"/>
      <c r="W181" s="171"/>
      <c r="X181" s="171"/>
      <c r="Y181" s="171"/>
      <c r="Z181" s="171"/>
      <c r="AA181" s="171"/>
      <c r="AB181" s="171"/>
    </row>
    <row r="182" spans="1:28" ht="15.75" customHeight="1" x14ac:dyDescent="0.2">
      <c r="A182" s="281">
        <v>513</v>
      </c>
      <c r="B182" s="171" t="s">
        <v>2101</v>
      </c>
      <c r="C182" s="171" t="s">
        <v>1818</v>
      </c>
      <c r="D182" s="173">
        <v>-3.7245906036043198E-2</v>
      </c>
      <c r="E182" s="173">
        <v>1.15324481879517E-2</v>
      </c>
      <c r="F182" s="173">
        <v>0.96343919070483297</v>
      </c>
      <c r="G182" s="173">
        <v>0.94191000000000003</v>
      </c>
      <c r="H182" s="173">
        <v>0.98546</v>
      </c>
      <c r="I182" s="287">
        <v>1.2393678108683201E-3</v>
      </c>
      <c r="J182" s="282">
        <v>425148</v>
      </c>
      <c r="K182" s="282">
        <v>9626</v>
      </c>
      <c r="L182" s="283">
        <v>415522</v>
      </c>
      <c r="M182" s="171"/>
      <c r="N182" s="171"/>
      <c r="O182" s="171"/>
      <c r="P182" s="171"/>
      <c r="Q182" s="171"/>
      <c r="R182" s="171"/>
      <c r="S182" s="171"/>
      <c r="T182" s="171"/>
      <c r="U182" s="171"/>
      <c r="V182" s="171"/>
      <c r="W182" s="171"/>
      <c r="X182" s="171"/>
      <c r="Y182" s="171"/>
      <c r="Z182" s="171"/>
      <c r="AA182" s="171"/>
      <c r="AB182" s="171"/>
    </row>
    <row r="183" spans="1:28" ht="15.75" customHeight="1" x14ac:dyDescent="0.2">
      <c r="A183" s="281">
        <v>362.23</v>
      </c>
      <c r="B183" s="171" t="s">
        <v>2467</v>
      </c>
      <c r="C183" s="171" t="s">
        <v>1896</v>
      </c>
      <c r="D183" s="173">
        <v>-4.5668653837106297E-2</v>
      </c>
      <c r="E183" s="173">
        <v>1.41829746012087E-2</v>
      </c>
      <c r="F183" s="173">
        <v>0.95535846411324199</v>
      </c>
      <c r="G183" s="173">
        <v>0.92917000000000005</v>
      </c>
      <c r="H183" s="173">
        <v>0.98229</v>
      </c>
      <c r="I183" s="287">
        <v>1.2820713059173399E-3</v>
      </c>
      <c r="J183" s="282">
        <v>437054</v>
      </c>
      <c r="K183" s="282">
        <v>6331</v>
      </c>
      <c r="L183" s="283">
        <v>430723</v>
      </c>
      <c r="M183" s="171"/>
      <c r="N183" s="171"/>
      <c r="O183" s="171"/>
      <c r="P183" s="171"/>
      <c r="Q183" s="171"/>
      <c r="R183" s="171"/>
      <c r="S183" s="171"/>
      <c r="T183" s="171"/>
      <c r="U183" s="171"/>
      <c r="V183" s="171"/>
      <c r="W183" s="171"/>
      <c r="X183" s="171"/>
      <c r="Y183" s="171"/>
      <c r="Z183" s="171"/>
      <c r="AA183" s="171"/>
      <c r="AB183" s="171"/>
    </row>
    <row r="184" spans="1:28" ht="15.75" customHeight="1" x14ac:dyDescent="0.2">
      <c r="A184" s="281">
        <v>724.8</v>
      </c>
      <c r="B184" s="171" t="s">
        <v>3042</v>
      </c>
      <c r="C184" s="171" t="s">
        <v>1902</v>
      </c>
      <c r="D184" s="173">
        <v>-5.5741102423944498E-2</v>
      </c>
      <c r="E184" s="173">
        <v>1.73157185321406E-2</v>
      </c>
      <c r="F184" s="173">
        <v>0.94578396537225595</v>
      </c>
      <c r="G184" s="173">
        <v>0.91422000000000003</v>
      </c>
      <c r="H184" s="173">
        <v>0.97843000000000002</v>
      </c>
      <c r="I184" s="287">
        <v>1.2859174351815899E-3</v>
      </c>
      <c r="J184" s="282">
        <v>431558</v>
      </c>
      <c r="K184" s="282">
        <v>4259</v>
      </c>
      <c r="L184" s="283">
        <v>427299</v>
      </c>
      <c r="M184" s="171"/>
      <c r="N184" s="171"/>
      <c r="O184" s="171"/>
      <c r="P184" s="171"/>
      <c r="Q184" s="171"/>
      <c r="R184" s="171"/>
      <c r="S184" s="171"/>
      <c r="T184" s="171"/>
      <c r="U184" s="171"/>
      <c r="V184" s="171"/>
      <c r="W184" s="171"/>
      <c r="X184" s="171"/>
      <c r="Y184" s="171"/>
      <c r="Z184" s="171"/>
      <c r="AA184" s="171"/>
      <c r="AB184" s="171"/>
    </row>
    <row r="185" spans="1:28" ht="15.75" customHeight="1" x14ac:dyDescent="0.2">
      <c r="A185" s="281">
        <v>871</v>
      </c>
      <c r="B185" s="171" t="s">
        <v>2239</v>
      </c>
      <c r="C185" s="171" t="s">
        <v>1938</v>
      </c>
      <c r="D185" s="173">
        <v>-2.3321757822631899E-2</v>
      </c>
      <c r="E185" s="173">
        <v>7.2958232005565001E-3</v>
      </c>
      <c r="F185" s="173">
        <v>0.97694809250599601</v>
      </c>
      <c r="G185" s="173">
        <v>0.96308000000000005</v>
      </c>
      <c r="H185" s="173">
        <v>0.99102000000000001</v>
      </c>
      <c r="I185" s="287">
        <v>1.39062281615418E-3</v>
      </c>
      <c r="J185" s="282">
        <v>410338</v>
      </c>
      <c r="K185" s="282">
        <v>25112</v>
      </c>
      <c r="L185" s="283">
        <v>385226</v>
      </c>
      <c r="M185" s="171"/>
      <c r="N185" s="171"/>
      <c r="O185" s="171"/>
      <c r="P185" s="171"/>
      <c r="Q185" s="171"/>
      <c r="R185" s="171"/>
      <c r="S185" s="171"/>
      <c r="T185" s="171"/>
      <c r="U185" s="171"/>
      <c r="V185" s="171"/>
      <c r="W185" s="171"/>
      <c r="X185" s="171"/>
      <c r="Y185" s="171"/>
      <c r="Z185" s="171"/>
      <c r="AA185" s="171"/>
      <c r="AB185" s="171"/>
    </row>
    <row r="186" spans="1:28" ht="15.75" customHeight="1" x14ac:dyDescent="0.2">
      <c r="A186" s="281">
        <v>366.1</v>
      </c>
      <c r="B186" s="171" t="s">
        <v>3413</v>
      </c>
      <c r="C186" s="171" t="s">
        <v>1896</v>
      </c>
      <c r="D186" s="173">
        <v>-5.4092280365947702E-2</v>
      </c>
      <c r="E186" s="173">
        <v>1.69950889841151E-2</v>
      </c>
      <c r="F186" s="173">
        <v>0.94734468115418302</v>
      </c>
      <c r="G186" s="173">
        <v>0.91630999999999996</v>
      </c>
      <c r="H186" s="173">
        <v>0.97943000000000002</v>
      </c>
      <c r="I186" s="287">
        <v>1.45849104846961E-3</v>
      </c>
      <c r="J186" s="282">
        <v>434776</v>
      </c>
      <c r="K186" s="282">
        <v>4352</v>
      </c>
      <c r="L186" s="283">
        <v>430424</v>
      </c>
      <c r="M186" s="171"/>
      <c r="N186" s="171"/>
      <c r="O186" s="171"/>
      <c r="P186" s="171"/>
      <c r="Q186" s="171"/>
      <c r="R186" s="171"/>
      <c r="S186" s="171"/>
      <c r="T186" s="171"/>
      <c r="U186" s="171"/>
      <c r="V186" s="171"/>
      <c r="W186" s="171"/>
      <c r="X186" s="171"/>
      <c r="Y186" s="171"/>
      <c r="Z186" s="171"/>
      <c r="AA186" s="171"/>
      <c r="AB186" s="171"/>
    </row>
    <row r="187" spans="1:28" ht="15.75" customHeight="1" x14ac:dyDescent="0.2">
      <c r="A187" s="281">
        <v>694.1</v>
      </c>
      <c r="B187" s="171" t="s">
        <v>2327</v>
      </c>
      <c r="C187" s="171" t="s">
        <v>1855</v>
      </c>
      <c r="D187" s="173">
        <v>-0.10322131615443</v>
      </c>
      <c r="E187" s="173">
        <v>3.25016903671198E-2</v>
      </c>
      <c r="F187" s="173">
        <v>0.90192734030077704</v>
      </c>
      <c r="G187" s="173">
        <v>0.84626000000000001</v>
      </c>
      <c r="H187" s="173">
        <v>0.96125000000000005</v>
      </c>
      <c r="I187" s="287">
        <v>1.4938514293465299E-3</v>
      </c>
      <c r="J187" s="282">
        <v>441298</v>
      </c>
      <c r="K187" s="282">
        <v>1200</v>
      </c>
      <c r="L187" s="283">
        <v>440098</v>
      </c>
      <c r="M187" s="171"/>
      <c r="N187" s="171"/>
      <c r="O187" s="171"/>
      <c r="P187" s="171"/>
      <c r="Q187" s="171"/>
      <c r="R187" s="171"/>
      <c r="S187" s="171"/>
      <c r="T187" s="171"/>
      <c r="U187" s="171"/>
      <c r="V187" s="171"/>
      <c r="W187" s="171"/>
      <c r="X187" s="171"/>
      <c r="Y187" s="171"/>
      <c r="Z187" s="171"/>
      <c r="AA187" s="171"/>
      <c r="AB187" s="171"/>
    </row>
    <row r="188" spans="1:28" ht="15.75" customHeight="1" x14ac:dyDescent="0.2">
      <c r="A188" s="281">
        <v>464</v>
      </c>
      <c r="B188" s="171" t="s">
        <v>2377</v>
      </c>
      <c r="C188" s="171" t="s">
        <v>1818</v>
      </c>
      <c r="D188" s="173">
        <v>-2.3727314454355102E-2</v>
      </c>
      <c r="E188" s="173">
        <v>7.5013536487578197E-3</v>
      </c>
      <c r="F188" s="173">
        <v>0.97655196505971598</v>
      </c>
      <c r="G188" s="173">
        <v>0.96230000000000004</v>
      </c>
      <c r="H188" s="173">
        <v>0.99102000000000001</v>
      </c>
      <c r="I188" s="287">
        <v>1.56114233562268E-3</v>
      </c>
      <c r="J188" s="282">
        <v>401804</v>
      </c>
      <c r="K188" s="282">
        <v>24262</v>
      </c>
      <c r="L188" s="283">
        <v>377542</v>
      </c>
      <c r="M188" s="171"/>
      <c r="N188" s="171"/>
      <c r="O188" s="171"/>
      <c r="P188" s="171"/>
      <c r="Q188" s="171"/>
      <c r="R188" s="171"/>
      <c r="S188" s="171"/>
      <c r="T188" s="171"/>
      <c r="U188" s="171"/>
      <c r="V188" s="171"/>
      <c r="W188" s="171"/>
      <c r="X188" s="171"/>
      <c r="Y188" s="171"/>
      <c r="Z188" s="171"/>
      <c r="AA188" s="171"/>
      <c r="AB188" s="171"/>
    </row>
    <row r="189" spans="1:28" ht="15.75" customHeight="1" x14ac:dyDescent="0.2">
      <c r="A189" s="281">
        <v>198.5</v>
      </c>
      <c r="B189" s="171" t="s">
        <v>1930</v>
      </c>
      <c r="C189" s="171" t="s">
        <v>1820</v>
      </c>
      <c r="D189" s="173">
        <v>8.8591419220638207E-2</v>
      </c>
      <c r="E189" s="173">
        <v>2.8053197587181299E-2</v>
      </c>
      <c r="F189" s="173">
        <v>1.0926341358059299</v>
      </c>
      <c r="G189" s="173">
        <v>1.0341800000000001</v>
      </c>
      <c r="H189" s="173">
        <v>1.15439</v>
      </c>
      <c r="I189" s="287">
        <v>1.5886680056753E-3</v>
      </c>
      <c r="J189" s="282">
        <v>441336</v>
      </c>
      <c r="K189" s="282">
        <v>1591</v>
      </c>
      <c r="L189" s="283">
        <v>439745</v>
      </c>
      <c r="M189" s="171"/>
      <c r="N189" s="171"/>
      <c r="O189" s="171"/>
      <c r="P189" s="171"/>
      <c r="Q189" s="171"/>
      <c r="R189" s="171"/>
      <c r="S189" s="171"/>
      <c r="T189" s="171"/>
      <c r="U189" s="171"/>
      <c r="V189" s="171"/>
      <c r="W189" s="171"/>
      <c r="X189" s="171"/>
      <c r="Y189" s="171"/>
      <c r="Z189" s="171"/>
      <c r="AA189" s="171"/>
      <c r="AB189" s="171"/>
    </row>
    <row r="190" spans="1:28" ht="15.75" customHeight="1" x14ac:dyDescent="0.2">
      <c r="A190" s="281">
        <v>472</v>
      </c>
      <c r="B190" s="171" t="s">
        <v>2361</v>
      </c>
      <c r="C190" s="171" t="s">
        <v>1818</v>
      </c>
      <c r="D190" s="173">
        <v>-2.5770674938420599E-2</v>
      </c>
      <c r="E190" s="173">
        <v>8.1931684548672105E-3</v>
      </c>
      <c r="F190" s="173">
        <v>0.97455855468526498</v>
      </c>
      <c r="G190" s="173">
        <v>0.95903000000000005</v>
      </c>
      <c r="H190" s="173">
        <v>0.99033000000000004</v>
      </c>
      <c r="I190" s="287">
        <v>1.6586799163239301E-3</v>
      </c>
      <c r="J190" s="282">
        <v>418105</v>
      </c>
      <c r="K190" s="282">
        <v>19697</v>
      </c>
      <c r="L190" s="283">
        <v>398408</v>
      </c>
      <c r="M190" s="171"/>
      <c r="N190" s="171"/>
      <c r="O190" s="171"/>
      <c r="P190" s="171"/>
      <c r="Q190" s="171"/>
      <c r="R190" s="171"/>
      <c r="S190" s="171"/>
      <c r="T190" s="171"/>
      <c r="U190" s="171"/>
      <c r="V190" s="171"/>
      <c r="W190" s="171"/>
      <c r="X190" s="171"/>
      <c r="Y190" s="171"/>
      <c r="Z190" s="171"/>
      <c r="AA190" s="171"/>
      <c r="AB190" s="171"/>
    </row>
    <row r="191" spans="1:28" ht="15.75" customHeight="1" x14ac:dyDescent="0.2">
      <c r="A191" s="281">
        <v>596.5</v>
      </c>
      <c r="B191" s="171" t="s">
        <v>2626</v>
      </c>
      <c r="C191" s="171" t="s">
        <v>1918</v>
      </c>
      <c r="D191" s="173">
        <v>-3.00793138744208E-2</v>
      </c>
      <c r="E191" s="173">
        <v>9.5676644345439599E-3</v>
      </c>
      <c r="F191" s="173">
        <v>0.97036856680563399</v>
      </c>
      <c r="G191" s="173">
        <v>0.95233999999999996</v>
      </c>
      <c r="H191" s="173">
        <v>0.98873999999999995</v>
      </c>
      <c r="I191" s="287">
        <v>1.6674016837897601E-3</v>
      </c>
      <c r="J191" s="282">
        <v>431928</v>
      </c>
      <c r="K191" s="282">
        <v>14229</v>
      </c>
      <c r="L191" s="283">
        <v>417699</v>
      </c>
      <c r="M191" s="171"/>
      <c r="N191" s="171"/>
      <c r="O191" s="171"/>
      <c r="P191" s="171"/>
      <c r="Q191" s="171"/>
      <c r="R191" s="171"/>
      <c r="S191" s="171"/>
      <c r="T191" s="171"/>
      <c r="U191" s="171"/>
      <c r="V191" s="171"/>
      <c r="W191" s="171"/>
      <c r="X191" s="171"/>
      <c r="Y191" s="171"/>
      <c r="Z191" s="171"/>
      <c r="AA191" s="171"/>
      <c r="AB191" s="171"/>
    </row>
    <row r="192" spans="1:28" ht="15.75" customHeight="1" x14ac:dyDescent="0.2">
      <c r="A192" s="281">
        <v>300.8</v>
      </c>
      <c r="B192" s="171" t="s">
        <v>2241</v>
      </c>
      <c r="C192" s="171" t="s">
        <v>1816</v>
      </c>
      <c r="D192" s="173">
        <v>-6.0303887616528301E-2</v>
      </c>
      <c r="E192" s="173">
        <v>1.95445090734787E-2</v>
      </c>
      <c r="F192" s="173">
        <v>0.94147838648528903</v>
      </c>
      <c r="G192" s="173">
        <v>0.90608999999999995</v>
      </c>
      <c r="H192" s="173">
        <v>0.97824</v>
      </c>
      <c r="I192" s="287">
        <v>2.0323452913074101E-3</v>
      </c>
      <c r="J192" s="282">
        <v>434054</v>
      </c>
      <c r="K192" s="282">
        <v>3352</v>
      </c>
      <c r="L192" s="283">
        <v>430702</v>
      </c>
      <c r="M192" s="171"/>
      <c r="N192" s="171"/>
      <c r="O192" s="171"/>
      <c r="P192" s="171"/>
      <c r="Q192" s="171"/>
      <c r="R192" s="171"/>
      <c r="S192" s="171"/>
      <c r="T192" s="171"/>
      <c r="U192" s="171"/>
      <c r="V192" s="171"/>
      <c r="W192" s="171"/>
      <c r="X192" s="171"/>
      <c r="Y192" s="171"/>
      <c r="Z192" s="171"/>
      <c r="AA192" s="171"/>
      <c r="AB192" s="171"/>
    </row>
    <row r="193" spans="1:28" ht="15.75" customHeight="1" x14ac:dyDescent="0.2">
      <c r="A193" s="281">
        <v>149.1</v>
      </c>
      <c r="B193" s="171" t="s">
        <v>2013</v>
      </c>
      <c r="C193" s="171" t="s">
        <v>1820</v>
      </c>
      <c r="D193" s="173">
        <v>7.56679066559868E-2</v>
      </c>
      <c r="E193" s="173">
        <v>2.4537317308578999E-2</v>
      </c>
      <c r="F193" s="173">
        <v>1.07860431735861</v>
      </c>
      <c r="G193" s="173">
        <v>1.02796</v>
      </c>
      <c r="H193" s="173">
        <v>1.13175</v>
      </c>
      <c r="I193" s="287">
        <v>2.04382565477495E-3</v>
      </c>
      <c r="J193" s="282">
        <v>441310</v>
      </c>
      <c r="K193" s="282">
        <v>2085</v>
      </c>
      <c r="L193" s="283">
        <v>439225</v>
      </c>
      <c r="M193" s="171"/>
      <c r="N193" s="171"/>
      <c r="O193" s="171"/>
      <c r="P193" s="171"/>
      <c r="Q193" s="171"/>
      <c r="R193" s="171"/>
      <c r="S193" s="171"/>
      <c r="T193" s="171"/>
      <c r="U193" s="171"/>
      <c r="V193" s="171"/>
      <c r="W193" s="171"/>
      <c r="X193" s="171"/>
      <c r="Y193" s="171"/>
      <c r="Z193" s="171"/>
      <c r="AA193" s="171"/>
      <c r="AB193" s="171"/>
    </row>
    <row r="194" spans="1:28" ht="15.75" customHeight="1" x14ac:dyDescent="0.2">
      <c r="A194" s="281">
        <v>452</v>
      </c>
      <c r="B194" s="171" t="s">
        <v>2960</v>
      </c>
      <c r="C194" s="171" t="s">
        <v>1831</v>
      </c>
      <c r="D194" s="173">
        <v>-2.2871955868948701E-2</v>
      </c>
      <c r="E194" s="173">
        <v>7.4225252120853997E-3</v>
      </c>
      <c r="F194" s="173">
        <v>0.97738762451041805</v>
      </c>
      <c r="G194" s="173">
        <v>0.96326999999999996</v>
      </c>
      <c r="H194" s="173">
        <v>0.99170999999999998</v>
      </c>
      <c r="I194" s="287">
        <v>2.06012264331019E-3</v>
      </c>
      <c r="J194" s="282">
        <v>430472</v>
      </c>
      <c r="K194" s="282">
        <v>24137</v>
      </c>
      <c r="L194" s="283">
        <v>406335</v>
      </c>
      <c r="M194" s="171"/>
      <c r="N194" s="171"/>
      <c r="O194" s="171"/>
      <c r="P194" s="171"/>
      <c r="Q194" s="171"/>
      <c r="R194" s="171"/>
      <c r="S194" s="171"/>
      <c r="T194" s="171"/>
      <c r="U194" s="171"/>
      <c r="V194" s="171"/>
      <c r="W194" s="171"/>
      <c r="X194" s="171"/>
      <c r="Y194" s="171"/>
      <c r="Z194" s="171"/>
      <c r="AA194" s="171"/>
      <c r="AB194" s="171"/>
    </row>
    <row r="195" spans="1:28" ht="15.75" customHeight="1" x14ac:dyDescent="0.2">
      <c r="A195" s="281">
        <v>286.81</v>
      </c>
      <c r="B195" s="171" t="s">
        <v>2306</v>
      </c>
      <c r="C195" s="171" t="s">
        <v>1852</v>
      </c>
      <c r="D195" s="173">
        <v>-7.3306054103349796E-2</v>
      </c>
      <c r="E195" s="173">
        <v>2.37981360541017E-2</v>
      </c>
      <c r="F195" s="173">
        <v>0.92931636541028795</v>
      </c>
      <c r="G195" s="173">
        <v>0.88695999999999997</v>
      </c>
      <c r="H195" s="173">
        <v>0.97369000000000006</v>
      </c>
      <c r="I195" s="287">
        <v>2.0677305810465501E-3</v>
      </c>
      <c r="J195" s="282">
        <v>440613</v>
      </c>
      <c r="K195" s="282">
        <v>2239</v>
      </c>
      <c r="L195" s="283">
        <v>438374</v>
      </c>
      <c r="M195" s="171"/>
      <c r="N195" s="171"/>
      <c r="O195" s="171"/>
      <c r="P195" s="171"/>
      <c r="Q195" s="171"/>
      <c r="R195" s="171"/>
      <c r="S195" s="171"/>
      <c r="T195" s="171"/>
      <c r="U195" s="171"/>
      <c r="V195" s="171"/>
      <c r="W195" s="171"/>
      <c r="X195" s="171"/>
      <c r="Y195" s="171"/>
      <c r="Z195" s="171"/>
      <c r="AA195" s="171"/>
      <c r="AB195" s="171"/>
    </row>
    <row r="196" spans="1:28" ht="15.75" customHeight="1" x14ac:dyDescent="0.2">
      <c r="A196" s="281">
        <v>742.8</v>
      </c>
      <c r="B196" s="171" t="s">
        <v>2338</v>
      </c>
      <c r="C196" s="171" t="s">
        <v>1902</v>
      </c>
      <c r="D196" s="173">
        <v>-0.16845478334529801</v>
      </c>
      <c r="E196" s="173">
        <v>5.4795512446286797E-2</v>
      </c>
      <c r="F196" s="173">
        <v>0.84496946924788496</v>
      </c>
      <c r="G196" s="173">
        <v>0.75892000000000004</v>
      </c>
      <c r="H196" s="173">
        <v>0.94077</v>
      </c>
      <c r="I196" s="287">
        <v>2.1103665058547598E-3</v>
      </c>
      <c r="J196" s="282">
        <v>440162</v>
      </c>
      <c r="K196" s="282">
        <v>423</v>
      </c>
      <c r="L196" s="283">
        <v>439739</v>
      </c>
      <c r="M196" s="171"/>
      <c r="N196" s="171"/>
      <c r="O196" s="171"/>
      <c r="P196" s="171"/>
      <c r="Q196" s="171"/>
      <c r="R196" s="171"/>
      <c r="S196" s="171"/>
      <c r="T196" s="171"/>
      <c r="U196" s="171"/>
      <c r="V196" s="171"/>
      <c r="W196" s="171"/>
      <c r="X196" s="171"/>
      <c r="Y196" s="171"/>
      <c r="Z196" s="171"/>
      <c r="AA196" s="171"/>
      <c r="AB196" s="171"/>
    </row>
    <row r="197" spans="1:28" ht="15.75" customHeight="1" x14ac:dyDescent="0.2">
      <c r="A197" s="281">
        <v>250.21</v>
      </c>
      <c r="B197" s="171" t="s">
        <v>3098</v>
      </c>
      <c r="C197" s="171" t="s">
        <v>1859</v>
      </c>
      <c r="D197" s="173">
        <v>-0.10548923129372501</v>
      </c>
      <c r="E197" s="173">
        <v>3.4330876364868798E-2</v>
      </c>
      <c r="F197" s="173">
        <v>0.89988416338284305</v>
      </c>
      <c r="G197" s="173">
        <v>0.84131999999999996</v>
      </c>
      <c r="H197" s="173">
        <v>0.96252000000000004</v>
      </c>
      <c r="I197" s="287">
        <v>2.1211615379015301E-3</v>
      </c>
      <c r="J197" s="282">
        <v>440782</v>
      </c>
      <c r="K197" s="282">
        <v>1070</v>
      </c>
      <c r="L197" s="283">
        <v>439712</v>
      </c>
      <c r="M197" s="171"/>
      <c r="N197" s="171"/>
      <c r="O197" s="171"/>
      <c r="P197" s="171"/>
      <c r="Q197" s="171"/>
      <c r="R197" s="171"/>
      <c r="S197" s="171"/>
      <c r="T197" s="171"/>
      <c r="U197" s="171"/>
      <c r="V197" s="171"/>
      <c r="W197" s="171"/>
      <c r="X197" s="171"/>
      <c r="Y197" s="171"/>
      <c r="Z197" s="171"/>
      <c r="AA197" s="171"/>
      <c r="AB197" s="171"/>
    </row>
    <row r="198" spans="1:28" ht="15.75" customHeight="1" x14ac:dyDescent="0.2">
      <c r="A198" s="281">
        <v>285.20999999999998</v>
      </c>
      <c r="B198" s="171" t="s">
        <v>2430</v>
      </c>
      <c r="C198" s="171" t="s">
        <v>1852</v>
      </c>
      <c r="D198" s="173">
        <v>-4.0649861065167103E-2</v>
      </c>
      <c r="E198" s="173">
        <v>1.3245053087885201E-2</v>
      </c>
      <c r="F198" s="173">
        <v>0.96016526234006505</v>
      </c>
      <c r="G198" s="173">
        <v>0.93555999999999995</v>
      </c>
      <c r="H198" s="173">
        <v>0.98541999999999996</v>
      </c>
      <c r="I198" s="287">
        <v>2.14733544827784E-3</v>
      </c>
      <c r="J198" s="282">
        <v>437036</v>
      </c>
      <c r="K198" s="282">
        <v>7270</v>
      </c>
      <c r="L198" s="283">
        <v>429766</v>
      </c>
      <c r="M198" s="171"/>
      <c r="N198" s="171"/>
      <c r="O198" s="171"/>
      <c r="P198" s="171"/>
      <c r="Q198" s="171"/>
      <c r="R198" s="171"/>
      <c r="S198" s="171"/>
      <c r="T198" s="171"/>
      <c r="U198" s="171"/>
      <c r="V198" s="171"/>
      <c r="W198" s="171"/>
      <c r="X198" s="171"/>
      <c r="Y198" s="171"/>
      <c r="Z198" s="171"/>
      <c r="AA198" s="171"/>
      <c r="AB198" s="171"/>
    </row>
    <row r="199" spans="1:28" ht="15.75" customHeight="1" x14ac:dyDescent="0.2">
      <c r="A199" s="281">
        <v>300.89999999999998</v>
      </c>
      <c r="B199" s="171" t="s">
        <v>1882</v>
      </c>
      <c r="C199" s="171" t="s">
        <v>1816</v>
      </c>
      <c r="D199" s="173">
        <v>1.2962950075230399E-2</v>
      </c>
      <c r="E199" s="173">
        <v>4.2405062268159798E-3</v>
      </c>
      <c r="F199" s="173">
        <v>1.01304733333701</v>
      </c>
      <c r="G199" s="173">
        <v>1.0046600000000001</v>
      </c>
      <c r="H199" s="173">
        <v>1.0215000000000001</v>
      </c>
      <c r="I199" s="287">
        <v>2.23613081772703E-3</v>
      </c>
      <c r="J199" s="282">
        <v>426456</v>
      </c>
      <c r="K199" s="282">
        <v>97986</v>
      </c>
      <c r="L199" s="283">
        <v>328470</v>
      </c>
      <c r="M199" s="171"/>
      <c r="N199" s="171"/>
      <c r="O199" s="171"/>
      <c r="P199" s="171"/>
      <c r="Q199" s="171"/>
      <c r="R199" s="171"/>
      <c r="S199" s="171"/>
      <c r="T199" s="171"/>
      <c r="U199" s="171"/>
      <c r="V199" s="171"/>
      <c r="W199" s="171"/>
      <c r="X199" s="171"/>
      <c r="Y199" s="171"/>
      <c r="Z199" s="171"/>
      <c r="AA199" s="171"/>
      <c r="AB199" s="171"/>
    </row>
    <row r="200" spans="1:28" ht="15.75" customHeight="1" x14ac:dyDescent="0.2">
      <c r="A200" s="281">
        <v>681.1</v>
      </c>
      <c r="B200" s="171" t="s">
        <v>3527</v>
      </c>
      <c r="C200" s="171" t="s">
        <v>1855</v>
      </c>
      <c r="D200" s="173">
        <v>-3.29482352003585E-2</v>
      </c>
      <c r="E200" s="173">
        <v>1.0780562089338599E-2</v>
      </c>
      <c r="F200" s="173">
        <v>0.96758864532504196</v>
      </c>
      <c r="G200" s="173">
        <v>0.94735999999999998</v>
      </c>
      <c r="H200" s="173">
        <v>0.98824999999999996</v>
      </c>
      <c r="I200" s="287">
        <v>2.2411442858455998E-3</v>
      </c>
      <c r="J200" s="282">
        <v>425083</v>
      </c>
      <c r="K200" s="282">
        <v>11109</v>
      </c>
      <c r="L200" s="283">
        <v>413974</v>
      </c>
      <c r="M200" s="171"/>
      <c r="N200" s="171"/>
      <c r="O200" s="171"/>
      <c r="P200" s="171"/>
      <c r="Q200" s="171"/>
      <c r="R200" s="171"/>
      <c r="S200" s="171"/>
      <c r="T200" s="171"/>
      <c r="U200" s="171"/>
      <c r="V200" s="171"/>
      <c r="W200" s="171"/>
      <c r="X200" s="171"/>
      <c r="Y200" s="171"/>
      <c r="Z200" s="171"/>
      <c r="AA200" s="171"/>
      <c r="AB200" s="171"/>
    </row>
    <row r="201" spans="1:28" ht="15.75" customHeight="1" x14ac:dyDescent="0.2">
      <c r="A201" s="281">
        <v>726</v>
      </c>
      <c r="B201" s="171" t="s">
        <v>2393</v>
      </c>
      <c r="C201" s="171" t="s">
        <v>1902</v>
      </c>
      <c r="D201" s="173">
        <v>-1.25433263389451E-2</v>
      </c>
      <c r="E201" s="173">
        <v>4.1305995403067503E-3</v>
      </c>
      <c r="F201" s="173">
        <v>0.98753501329027604</v>
      </c>
      <c r="G201" s="173">
        <v>0.97957000000000005</v>
      </c>
      <c r="H201" s="173">
        <v>0.99556</v>
      </c>
      <c r="I201" s="287">
        <v>2.3919591585861602E-3</v>
      </c>
      <c r="J201" s="282">
        <v>388356</v>
      </c>
      <c r="K201" s="282">
        <v>101991</v>
      </c>
      <c r="L201" s="283">
        <v>286365</v>
      </c>
      <c r="M201" s="171"/>
      <c r="N201" s="171"/>
      <c r="O201" s="171"/>
      <c r="P201" s="171"/>
      <c r="Q201" s="171"/>
      <c r="R201" s="171"/>
      <c r="S201" s="171"/>
      <c r="T201" s="171"/>
      <c r="U201" s="171"/>
      <c r="V201" s="171"/>
      <c r="W201" s="171"/>
      <c r="X201" s="171"/>
      <c r="Y201" s="171"/>
      <c r="Z201" s="171"/>
      <c r="AA201" s="171"/>
      <c r="AB201" s="171"/>
    </row>
    <row r="202" spans="1:28" ht="15.75" customHeight="1" x14ac:dyDescent="0.2">
      <c r="A202" s="281">
        <v>550.1</v>
      </c>
      <c r="B202" s="171" t="s">
        <v>2274</v>
      </c>
      <c r="C202" s="171" t="s">
        <v>1849</v>
      </c>
      <c r="D202" s="173">
        <v>2.0932369371682601E-2</v>
      </c>
      <c r="E202" s="173">
        <v>6.9166432173010496E-3</v>
      </c>
      <c r="F202" s="173">
        <v>1.02115298808396</v>
      </c>
      <c r="G202" s="173">
        <v>1.0074000000000001</v>
      </c>
      <c r="H202" s="173">
        <v>1.0350900000000001</v>
      </c>
      <c r="I202" s="287">
        <v>2.4750356453805398E-3</v>
      </c>
      <c r="J202" s="282">
        <v>431763</v>
      </c>
      <c r="K202" s="282">
        <v>28215</v>
      </c>
      <c r="L202" s="283">
        <v>403548</v>
      </c>
      <c r="M202" s="171"/>
      <c r="N202" s="171"/>
      <c r="O202" s="171"/>
      <c r="P202" s="171"/>
      <c r="Q202" s="171"/>
      <c r="R202" s="171"/>
      <c r="S202" s="171"/>
      <c r="T202" s="171"/>
      <c r="U202" s="171"/>
      <c r="V202" s="171"/>
      <c r="W202" s="171"/>
      <c r="X202" s="171"/>
      <c r="Y202" s="171"/>
      <c r="Z202" s="171"/>
      <c r="AA202" s="171"/>
      <c r="AB202" s="171"/>
    </row>
    <row r="203" spans="1:28" ht="15.75" customHeight="1" x14ac:dyDescent="0.2">
      <c r="A203" s="281">
        <v>452.2</v>
      </c>
      <c r="B203" s="171" t="s">
        <v>3511</v>
      </c>
      <c r="C203" s="171" t="s">
        <v>1831</v>
      </c>
      <c r="D203" s="173">
        <v>-2.9605076540636498E-2</v>
      </c>
      <c r="E203" s="173">
        <v>9.7847209764331099E-3</v>
      </c>
      <c r="F203" s="173">
        <v>0.97082886094324905</v>
      </c>
      <c r="G203" s="173">
        <v>0.95238999999999996</v>
      </c>
      <c r="H203" s="173">
        <v>0.98963000000000001</v>
      </c>
      <c r="I203" s="287">
        <v>2.4810471581678301E-3</v>
      </c>
      <c r="J203" s="282">
        <v>435513</v>
      </c>
      <c r="K203" s="282">
        <v>13516</v>
      </c>
      <c r="L203" s="283">
        <v>421997</v>
      </c>
      <c r="M203" s="171"/>
      <c r="N203" s="171"/>
      <c r="O203" s="171"/>
      <c r="P203" s="171"/>
      <c r="Q203" s="171"/>
      <c r="R203" s="171"/>
      <c r="S203" s="171"/>
      <c r="T203" s="171"/>
      <c r="U203" s="171"/>
      <c r="V203" s="171"/>
      <c r="W203" s="171"/>
      <c r="X203" s="171"/>
      <c r="Y203" s="171"/>
      <c r="Z203" s="171"/>
      <c r="AA203" s="171"/>
      <c r="AB203" s="171"/>
    </row>
    <row r="204" spans="1:28" ht="15.75" customHeight="1" x14ac:dyDescent="0.2">
      <c r="A204" s="281">
        <v>701.4</v>
      </c>
      <c r="B204" s="171" t="s">
        <v>2415</v>
      </c>
      <c r="C204" s="171" t="s">
        <v>1855</v>
      </c>
      <c r="D204" s="173">
        <v>7.8353795287426406E-2</v>
      </c>
      <c r="E204" s="173">
        <v>2.59294075957479E-2</v>
      </c>
      <c r="F204" s="173">
        <v>1.0815052224424899</v>
      </c>
      <c r="G204" s="173">
        <v>1.0279100000000001</v>
      </c>
      <c r="H204" s="173">
        <v>1.1378900000000001</v>
      </c>
      <c r="I204" s="287">
        <v>2.5126654089909798E-3</v>
      </c>
      <c r="J204" s="282">
        <v>437910</v>
      </c>
      <c r="K204" s="282">
        <v>1871</v>
      </c>
      <c r="L204" s="283">
        <v>436039</v>
      </c>
      <c r="M204" s="171"/>
      <c r="N204" s="171"/>
      <c r="O204" s="171"/>
      <c r="P204" s="171"/>
      <c r="Q204" s="171"/>
      <c r="R204" s="171"/>
      <c r="S204" s="171"/>
      <c r="T204" s="171"/>
      <c r="U204" s="171"/>
      <c r="V204" s="171"/>
      <c r="W204" s="171"/>
      <c r="X204" s="171"/>
      <c r="Y204" s="171"/>
      <c r="Z204" s="171"/>
      <c r="AA204" s="171"/>
      <c r="AB204" s="171"/>
    </row>
    <row r="205" spans="1:28" ht="15.75" customHeight="1" x14ac:dyDescent="0.2">
      <c r="A205" s="281">
        <v>257</v>
      </c>
      <c r="B205" s="171" t="s">
        <v>3237</v>
      </c>
      <c r="C205" s="171" t="s">
        <v>1859</v>
      </c>
      <c r="D205" s="173">
        <v>-2.27098461994301E-2</v>
      </c>
      <c r="E205" s="173">
        <v>7.5157666794359304E-3</v>
      </c>
      <c r="F205" s="173">
        <v>0.97754608133856402</v>
      </c>
      <c r="G205" s="173">
        <v>0.96325000000000005</v>
      </c>
      <c r="H205" s="173">
        <v>0.99204999999999999</v>
      </c>
      <c r="I205" s="287">
        <v>2.5141985190353299E-3</v>
      </c>
      <c r="J205" s="282">
        <v>432338</v>
      </c>
      <c r="K205" s="282">
        <v>23751</v>
      </c>
      <c r="L205" s="283">
        <v>408587</v>
      </c>
      <c r="M205" s="171"/>
      <c r="N205" s="171"/>
      <c r="O205" s="171"/>
      <c r="P205" s="171"/>
      <c r="Q205" s="171"/>
      <c r="R205" s="171"/>
      <c r="S205" s="171"/>
      <c r="T205" s="171"/>
      <c r="U205" s="171"/>
      <c r="V205" s="171"/>
      <c r="W205" s="171"/>
      <c r="X205" s="171"/>
      <c r="Y205" s="171"/>
      <c r="Z205" s="171"/>
      <c r="AA205" s="171"/>
      <c r="AB205" s="171"/>
    </row>
    <row r="206" spans="1:28" ht="15.75" customHeight="1" x14ac:dyDescent="0.2">
      <c r="A206" s="281">
        <v>260</v>
      </c>
      <c r="B206" s="171" t="s">
        <v>1874</v>
      </c>
      <c r="C206" s="171" t="s">
        <v>1859</v>
      </c>
      <c r="D206" s="173">
        <v>3.1124171468909799E-2</v>
      </c>
      <c r="E206" s="173">
        <v>1.0327910809518301E-2</v>
      </c>
      <c r="F206" s="173">
        <v>1.03161359290904</v>
      </c>
      <c r="G206" s="173">
        <v>1.0109399999999999</v>
      </c>
      <c r="H206" s="173">
        <v>1.05271</v>
      </c>
      <c r="I206" s="287">
        <v>2.58169635578826E-3</v>
      </c>
      <c r="J206" s="282">
        <v>428907</v>
      </c>
      <c r="K206" s="282">
        <v>12036</v>
      </c>
      <c r="L206" s="283">
        <v>416871</v>
      </c>
      <c r="M206" s="171"/>
      <c r="N206" s="171"/>
      <c r="O206" s="171"/>
      <c r="P206" s="171"/>
      <c r="Q206" s="171"/>
      <c r="R206" s="171"/>
      <c r="S206" s="171"/>
      <c r="T206" s="171"/>
      <c r="U206" s="171"/>
      <c r="V206" s="171"/>
      <c r="W206" s="171"/>
      <c r="X206" s="171"/>
      <c r="Y206" s="171"/>
      <c r="Z206" s="171"/>
      <c r="AA206" s="171"/>
      <c r="AB206" s="171"/>
    </row>
    <row r="207" spans="1:28" ht="15.75" customHeight="1" x14ac:dyDescent="0.2">
      <c r="A207" s="281">
        <v>475</v>
      </c>
      <c r="B207" s="171" t="s">
        <v>2938</v>
      </c>
      <c r="C207" s="171" t="s">
        <v>1818</v>
      </c>
      <c r="D207" s="173">
        <v>-1.8821479230254599E-2</v>
      </c>
      <c r="E207" s="173">
        <v>6.2700843107137104E-3</v>
      </c>
      <c r="F207" s="173">
        <v>0.98135453877367096</v>
      </c>
      <c r="G207" s="173">
        <v>0.96936999999999995</v>
      </c>
      <c r="H207" s="173">
        <v>0.99348999999999998</v>
      </c>
      <c r="I207" s="287">
        <v>2.68396857511671E-3</v>
      </c>
      <c r="J207" s="282">
        <v>405542</v>
      </c>
      <c r="K207" s="282">
        <v>35410</v>
      </c>
      <c r="L207" s="283">
        <v>370132</v>
      </c>
      <c r="M207" s="171"/>
      <c r="N207" s="171"/>
      <c r="O207" s="171"/>
      <c r="P207" s="171"/>
      <c r="Q207" s="171"/>
      <c r="R207" s="171"/>
      <c r="S207" s="171"/>
      <c r="T207" s="171"/>
      <c r="U207" s="171"/>
      <c r="V207" s="171"/>
      <c r="W207" s="171"/>
      <c r="X207" s="171"/>
      <c r="Y207" s="171"/>
      <c r="Z207" s="171"/>
      <c r="AA207" s="171"/>
      <c r="AB207" s="171"/>
    </row>
    <row r="208" spans="1:28" ht="15.75" customHeight="1" x14ac:dyDescent="0.2">
      <c r="A208" s="281">
        <v>366.2</v>
      </c>
      <c r="B208" s="171" t="s">
        <v>1924</v>
      </c>
      <c r="C208" s="171" t="s">
        <v>1896</v>
      </c>
      <c r="D208" s="173">
        <v>-1.1648180725709299E-2</v>
      </c>
      <c r="E208" s="173">
        <v>3.8826737752779201E-3</v>
      </c>
      <c r="F208" s="173">
        <v>0.98841939669224699</v>
      </c>
      <c r="G208" s="173">
        <v>0.98092999999999997</v>
      </c>
      <c r="H208" s="173">
        <v>0.99597000000000002</v>
      </c>
      <c r="I208" s="287">
        <v>2.69943219412032E-3</v>
      </c>
      <c r="J208" s="282">
        <v>400434</v>
      </c>
      <c r="K208" s="282">
        <v>190808</v>
      </c>
      <c r="L208" s="283">
        <v>209626</v>
      </c>
      <c r="M208" s="171"/>
      <c r="N208" s="171"/>
      <c r="O208" s="171"/>
      <c r="P208" s="171"/>
      <c r="Q208" s="171"/>
      <c r="R208" s="171"/>
      <c r="S208" s="171"/>
      <c r="T208" s="171"/>
      <c r="U208" s="171"/>
      <c r="V208" s="171"/>
      <c r="W208" s="171"/>
      <c r="X208" s="171"/>
      <c r="Y208" s="171"/>
      <c r="Z208" s="171"/>
      <c r="AA208" s="171"/>
      <c r="AB208" s="171"/>
    </row>
    <row r="209" spans="1:28" ht="15.75" customHeight="1" x14ac:dyDescent="0.2">
      <c r="A209" s="281">
        <v>367.9</v>
      </c>
      <c r="B209" s="171" t="s">
        <v>2302</v>
      </c>
      <c r="C209" s="171" t="s">
        <v>1896</v>
      </c>
      <c r="D209" s="173">
        <v>-2.5713103352458098E-2</v>
      </c>
      <c r="E209" s="173">
        <v>8.5723060533963603E-3</v>
      </c>
      <c r="F209" s="173">
        <v>0.97461466318198298</v>
      </c>
      <c r="G209" s="173">
        <v>0.95838000000000001</v>
      </c>
      <c r="H209" s="173">
        <v>0.99112999999999996</v>
      </c>
      <c r="I209" s="287">
        <v>2.70374317842904E-3</v>
      </c>
      <c r="J209" s="282">
        <v>418903</v>
      </c>
      <c r="K209" s="282">
        <v>18064</v>
      </c>
      <c r="L209" s="283">
        <v>400839</v>
      </c>
      <c r="M209" s="171"/>
      <c r="N209" s="171"/>
      <c r="O209" s="171"/>
      <c r="P209" s="171"/>
      <c r="Q209" s="171"/>
      <c r="R209" s="171"/>
      <c r="S209" s="171"/>
      <c r="T209" s="171"/>
      <c r="U209" s="171"/>
      <c r="V209" s="171"/>
      <c r="W209" s="171"/>
      <c r="X209" s="171"/>
      <c r="Y209" s="171"/>
      <c r="Z209" s="171"/>
      <c r="AA209" s="171"/>
      <c r="AB209" s="171"/>
    </row>
    <row r="210" spans="1:28" ht="15.75" customHeight="1" x14ac:dyDescent="0.2">
      <c r="A210" s="281">
        <v>252</v>
      </c>
      <c r="B210" s="171" t="s">
        <v>2616</v>
      </c>
      <c r="C210" s="171" t="s">
        <v>1859</v>
      </c>
      <c r="D210" s="173">
        <v>-4.6308334738171197E-2</v>
      </c>
      <c r="E210" s="173">
        <v>1.5517481820828301E-2</v>
      </c>
      <c r="F210" s="173">
        <v>0.95474753497076204</v>
      </c>
      <c r="G210" s="173">
        <v>0.92615000000000003</v>
      </c>
      <c r="H210" s="173">
        <v>0.98423000000000005</v>
      </c>
      <c r="I210" s="287">
        <v>2.8425705917858E-3</v>
      </c>
      <c r="J210" s="282">
        <v>438988</v>
      </c>
      <c r="K210" s="282">
        <v>5290</v>
      </c>
      <c r="L210" s="283">
        <v>433698</v>
      </c>
      <c r="M210" s="171"/>
      <c r="N210" s="171"/>
      <c r="O210" s="171"/>
      <c r="P210" s="171"/>
      <c r="Q210" s="171"/>
      <c r="R210" s="171"/>
      <c r="S210" s="171"/>
      <c r="T210" s="171"/>
      <c r="U210" s="171"/>
      <c r="V210" s="171"/>
      <c r="W210" s="171"/>
      <c r="X210" s="171"/>
      <c r="Y210" s="171"/>
      <c r="Z210" s="171"/>
      <c r="AA210" s="171"/>
      <c r="AB210" s="171"/>
    </row>
    <row r="211" spans="1:28" ht="15.75" customHeight="1" x14ac:dyDescent="0.2">
      <c r="A211" s="281">
        <v>512.79999999999995</v>
      </c>
      <c r="B211" s="171" t="s">
        <v>2132</v>
      </c>
      <c r="C211" s="171" t="s">
        <v>1818</v>
      </c>
      <c r="D211" s="173">
        <v>-1.43704398414375E-2</v>
      </c>
      <c r="E211" s="173">
        <v>4.8526182875707402E-3</v>
      </c>
      <c r="F211" s="173">
        <v>0.98573232209552097</v>
      </c>
      <c r="G211" s="173">
        <v>0.97640000000000005</v>
      </c>
      <c r="H211" s="173">
        <v>0.99514999999999998</v>
      </c>
      <c r="I211" s="287">
        <v>3.0626522800519399E-3</v>
      </c>
      <c r="J211" s="282">
        <v>373718</v>
      </c>
      <c r="K211" s="282">
        <v>64929</v>
      </c>
      <c r="L211" s="283">
        <v>308789</v>
      </c>
      <c r="M211" s="171"/>
      <c r="N211" s="171"/>
      <c r="O211" s="171"/>
      <c r="P211" s="171"/>
      <c r="Q211" s="171"/>
      <c r="R211" s="171"/>
      <c r="S211" s="171"/>
      <c r="T211" s="171"/>
      <c r="U211" s="171"/>
      <c r="V211" s="171"/>
      <c r="W211" s="171"/>
      <c r="X211" s="171"/>
      <c r="Y211" s="171"/>
      <c r="Z211" s="171"/>
      <c r="AA211" s="171"/>
      <c r="AB211" s="171"/>
    </row>
    <row r="212" spans="1:28" ht="15.75" customHeight="1" x14ac:dyDescent="0.2">
      <c r="A212" s="281">
        <v>252.1</v>
      </c>
      <c r="B212" s="171" t="s">
        <v>2678</v>
      </c>
      <c r="C212" s="171" t="s">
        <v>1859</v>
      </c>
      <c r="D212" s="173">
        <v>-4.7842055006438802E-2</v>
      </c>
      <c r="E212" s="173">
        <v>1.61796820694112E-2</v>
      </c>
      <c r="F212" s="173">
        <v>0.95328434167672704</v>
      </c>
      <c r="G212" s="173">
        <v>0.92352999999999996</v>
      </c>
      <c r="H212" s="173">
        <v>0.98399999999999999</v>
      </c>
      <c r="I212" s="287">
        <v>3.10726888547725E-3</v>
      </c>
      <c r="J212" s="282">
        <v>439348</v>
      </c>
      <c r="K212" s="282">
        <v>4860</v>
      </c>
      <c r="L212" s="283">
        <v>434488</v>
      </c>
      <c r="M212" s="171"/>
      <c r="N212" s="171"/>
      <c r="O212" s="171"/>
      <c r="P212" s="171"/>
      <c r="Q212" s="171"/>
      <c r="R212" s="171"/>
      <c r="S212" s="171"/>
      <c r="T212" s="171"/>
      <c r="U212" s="171"/>
      <c r="V212" s="171"/>
      <c r="W212" s="171"/>
      <c r="X212" s="171"/>
      <c r="Y212" s="171"/>
      <c r="Z212" s="171"/>
      <c r="AA212" s="171"/>
      <c r="AB212" s="171"/>
    </row>
    <row r="213" spans="1:28" ht="15.75" customHeight="1" x14ac:dyDescent="0.2">
      <c r="A213" s="281">
        <v>946</v>
      </c>
      <c r="B213" s="171" t="s">
        <v>2499</v>
      </c>
      <c r="C213" s="171" t="s">
        <v>1938</v>
      </c>
      <c r="D213" s="173">
        <v>-8.2107572413902E-2</v>
      </c>
      <c r="E213" s="173">
        <v>2.7799996978071999E-2</v>
      </c>
      <c r="F213" s="173">
        <v>0.921172860578099</v>
      </c>
      <c r="G213" s="173">
        <v>0.87231999999999998</v>
      </c>
      <c r="H213" s="173">
        <v>0.97275999999999996</v>
      </c>
      <c r="I213" s="287">
        <v>3.1418230685428101E-3</v>
      </c>
      <c r="J213" s="282">
        <v>439626</v>
      </c>
      <c r="K213" s="282">
        <v>1637</v>
      </c>
      <c r="L213" s="283">
        <v>437989</v>
      </c>
      <c r="M213" s="171"/>
      <c r="N213" s="171"/>
      <c r="O213" s="171"/>
      <c r="P213" s="171"/>
      <c r="Q213" s="171"/>
      <c r="R213" s="171"/>
      <c r="S213" s="171"/>
      <c r="T213" s="171"/>
      <c r="U213" s="171"/>
      <c r="V213" s="171"/>
      <c r="W213" s="171"/>
      <c r="X213" s="171"/>
      <c r="Y213" s="171"/>
      <c r="Z213" s="171"/>
      <c r="AA213" s="171"/>
      <c r="AB213" s="171"/>
    </row>
    <row r="214" spans="1:28" ht="15.75" customHeight="1" x14ac:dyDescent="0.2">
      <c r="A214" s="281">
        <v>480.1</v>
      </c>
      <c r="B214" s="171" t="s">
        <v>1847</v>
      </c>
      <c r="C214" s="171" t="s">
        <v>1818</v>
      </c>
      <c r="D214" s="173">
        <v>3.2577038513947103E-2</v>
      </c>
      <c r="E214" s="173">
        <v>1.1039086804436301E-2</v>
      </c>
      <c r="F214" s="173">
        <v>1.0331134796055299</v>
      </c>
      <c r="G214" s="173">
        <v>1.0109999999999999</v>
      </c>
      <c r="H214" s="173">
        <v>1.0557099999999999</v>
      </c>
      <c r="I214" s="287">
        <v>3.1668251250890002E-3</v>
      </c>
      <c r="J214" s="282">
        <v>429356</v>
      </c>
      <c r="K214" s="282">
        <v>10495</v>
      </c>
      <c r="L214" s="283">
        <v>418861</v>
      </c>
      <c r="M214" s="171"/>
      <c r="N214" s="171"/>
      <c r="O214" s="171"/>
      <c r="P214" s="171"/>
      <c r="Q214" s="171"/>
      <c r="R214" s="171"/>
      <c r="S214" s="171"/>
      <c r="T214" s="171"/>
      <c r="U214" s="171"/>
      <c r="V214" s="171"/>
      <c r="W214" s="171"/>
      <c r="X214" s="171"/>
      <c r="Y214" s="171"/>
      <c r="Z214" s="171"/>
      <c r="AA214" s="171"/>
      <c r="AB214" s="171"/>
    </row>
    <row r="215" spans="1:28" ht="15.75" customHeight="1" x14ac:dyDescent="0.2">
      <c r="A215" s="281">
        <v>433.3</v>
      </c>
      <c r="B215" s="171" t="s">
        <v>2228</v>
      </c>
      <c r="C215" s="171" t="s">
        <v>1831</v>
      </c>
      <c r="D215" s="173">
        <v>-2.00590513923447E-2</v>
      </c>
      <c r="E215" s="173">
        <v>6.8054056304305997E-3</v>
      </c>
      <c r="F215" s="173">
        <v>0.98014079291929801</v>
      </c>
      <c r="G215" s="173">
        <v>0.96714999999999995</v>
      </c>
      <c r="H215" s="173">
        <v>0.99329999999999996</v>
      </c>
      <c r="I215" s="287">
        <v>3.2033674186681001E-3</v>
      </c>
      <c r="J215" s="282">
        <v>424075</v>
      </c>
      <c r="K215" s="282">
        <v>29373</v>
      </c>
      <c r="L215" s="283">
        <v>394702</v>
      </c>
      <c r="M215" s="171"/>
      <c r="N215" s="171"/>
      <c r="O215" s="171"/>
      <c r="P215" s="171"/>
      <c r="Q215" s="171"/>
      <c r="R215" s="171"/>
      <c r="S215" s="171"/>
      <c r="T215" s="171"/>
      <c r="U215" s="171"/>
      <c r="V215" s="171"/>
      <c r="W215" s="171"/>
      <c r="X215" s="171"/>
      <c r="Y215" s="171"/>
      <c r="Z215" s="171"/>
      <c r="AA215" s="171"/>
      <c r="AB215" s="171"/>
    </row>
    <row r="216" spans="1:28" ht="15.75" customHeight="1" x14ac:dyDescent="0.2">
      <c r="A216" s="281">
        <v>729.1</v>
      </c>
      <c r="B216" s="171" t="s">
        <v>2432</v>
      </c>
      <c r="C216" s="171" t="s">
        <v>1902</v>
      </c>
      <c r="D216" s="173">
        <v>-8.1296447432057106E-2</v>
      </c>
      <c r="E216" s="173">
        <v>2.7618868769799101E-2</v>
      </c>
      <c r="F216" s="173">
        <v>0.92192035001060502</v>
      </c>
      <c r="G216" s="173">
        <v>0.87334000000000001</v>
      </c>
      <c r="H216" s="173">
        <v>0.97319999999999995</v>
      </c>
      <c r="I216" s="287">
        <v>3.24512161662238E-3</v>
      </c>
      <c r="J216" s="282">
        <v>441146</v>
      </c>
      <c r="K216" s="282">
        <v>1688</v>
      </c>
      <c r="L216" s="283">
        <v>439458</v>
      </c>
      <c r="M216" s="171"/>
      <c r="N216" s="171"/>
      <c r="O216" s="171"/>
      <c r="P216" s="171"/>
      <c r="Q216" s="171"/>
      <c r="R216" s="171"/>
      <c r="S216" s="171"/>
      <c r="T216" s="171"/>
      <c r="U216" s="171"/>
      <c r="V216" s="171"/>
      <c r="W216" s="171"/>
      <c r="X216" s="171"/>
      <c r="Y216" s="171"/>
      <c r="Z216" s="171"/>
      <c r="AA216" s="171"/>
      <c r="AB216" s="171"/>
    </row>
    <row r="217" spans="1:28" ht="15.75" customHeight="1" x14ac:dyDescent="0.2">
      <c r="A217" s="281">
        <v>763</v>
      </c>
      <c r="B217" s="171" t="s">
        <v>2092</v>
      </c>
      <c r="C217" s="171" t="s">
        <v>1914</v>
      </c>
      <c r="D217" s="173">
        <v>-1.72644880536219E-2</v>
      </c>
      <c r="E217" s="173">
        <v>5.8701091660137298E-3</v>
      </c>
      <c r="F217" s="173">
        <v>0.98288368925968095</v>
      </c>
      <c r="G217" s="173">
        <v>0.97163999999999995</v>
      </c>
      <c r="H217" s="173">
        <v>0.99426000000000003</v>
      </c>
      <c r="I217" s="287">
        <v>3.2706512465697501E-3</v>
      </c>
      <c r="J217" s="282">
        <v>417809</v>
      </c>
      <c r="K217" s="282">
        <v>40767</v>
      </c>
      <c r="L217" s="283">
        <v>377042</v>
      </c>
      <c r="M217" s="171"/>
      <c r="N217" s="171"/>
      <c r="O217" s="171"/>
      <c r="P217" s="171"/>
      <c r="Q217" s="171"/>
      <c r="R217" s="171"/>
      <c r="S217" s="171"/>
      <c r="T217" s="171"/>
      <c r="U217" s="171"/>
      <c r="V217" s="171"/>
      <c r="W217" s="171"/>
      <c r="X217" s="171"/>
      <c r="Y217" s="171"/>
      <c r="Z217" s="171"/>
      <c r="AA217" s="171"/>
      <c r="AB217" s="171"/>
    </row>
    <row r="218" spans="1:28" ht="15.75" customHeight="1" x14ac:dyDescent="0.2">
      <c r="A218" s="281">
        <v>726.1</v>
      </c>
      <c r="B218" s="171" t="s">
        <v>3301</v>
      </c>
      <c r="C218" s="171" t="s">
        <v>1902</v>
      </c>
      <c r="D218" s="173">
        <v>-1.7026287897083499E-2</v>
      </c>
      <c r="E218" s="173">
        <v>5.7901110664494802E-3</v>
      </c>
      <c r="F218" s="173">
        <v>0.98311784019460902</v>
      </c>
      <c r="G218" s="173">
        <v>0.97202</v>
      </c>
      <c r="H218" s="173">
        <v>0.99434</v>
      </c>
      <c r="I218" s="287">
        <v>3.2759782882810901E-3</v>
      </c>
      <c r="J218" s="282">
        <v>401752</v>
      </c>
      <c r="K218" s="282">
        <v>42538</v>
      </c>
      <c r="L218" s="283">
        <v>359214</v>
      </c>
      <c r="M218" s="171"/>
      <c r="N218" s="171"/>
      <c r="O218" s="171"/>
      <c r="P218" s="171"/>
      <c r="Q218" s="171"/>
      <c r="R218" s="171"/>
      <c r="S218" s="171"/>
      <c r="T218" s="171"/>
      <c r="U218" s="171"/>
      <c r="V218" s="171"/>
      <c r="W218" s="171"/>
      <c r="X218" s="171"/>
      <c r="Y218" s="171"/>
      <c r="Z218" s="171"/>
      <c r="AA218" s="171"/>
      <c r="AB218" s="171"/>
    </row>
    <row r="219" spans="1:28" ht="15.75" customHeight="1" x14ac:dyDescent="0.2">
      <c r="A219" s="281">
        <v>282.5</v>
      </c>
      <c r="B219" s="171" t="s">
        <v>2297</v>
      </c>
      <c r="C219" s="171" t="s">
        <v>1852</v>
      </c>
      <c r="D219" s="173">
        <v>0.58313789926713799</v>
      </c>
      <c r="E219" s="173">
        <v>0.199172577913308</v>
      </c>
      <c r="F219" s="173">
        <v>1.79165164167239</v>
      </c>
      <c r="G219" s="173">
        <v>1.2125900000000001</v>
      </c>
      <c r="H219" s="173">
        <v>2.64724</v>
      </c>
      <c r="I219" s="287">
        <v>3.4136720876462201E-3</v>
      </c>
      <c r="J219" s="282">
        <v>441907</v>
      </c>
      <c r="K219" s="282">
        <v>32</v>
      </c>
      <c r="L219" s="283">
        <v>441875</v>
      </c>
      <c r="M219" s="171"/>
      <c r="N219" s="171"/>
      <c r="O219" s="171"/>
      <c r="P219" s="171"/>
      <c r="Q219" s="171"/>
      <c r="R219" s="171"/>
      <c r="S219" s="171"/>
      <c r="T219" s="171"/>
      <c r="U219" s="171"/>
      <c r="V219" s="171"/>
      <c r="W219" s="171"/>
      <c r="X219" s="171"/>
      <c r="Y219" s="171"/>
      <c r="Z219" s="171"/>
      <c r="AA219" s="171"/>
      <c r="AB219" s="171"/>
    </row>
    <row r="220" spans="1:28" ht="15.75" customHeight="1" x14ac:dyDescent="0.2">
      <c r="A220" s="281">
        <v>427.6</v>
      </c>
      <c r="B220" s="171" t="s">
        <v>2956</v>
      </c>
      <c r="C220" s="171" t="s">
        <v>1831</v>
      </c>
      <c r="D220" s="173">
        <v>-3.5512228108218399E-2</v>
      </c>
      <c r="E220" s="173">
        <v>1.2148864670881001E-2</v>
      </c>
      <c r="F220" s="173">
        <v>0.96511093267691805</v>
      </c>
      <c r="G220" s="173">
        <v>0.94240000000000002</v>
      </c>
      <c r="H220" s="173">
        <v>0.98836999999999997</v>
      </c>
      <c r="I220" s="287">
        <v>3.4657602370617201E-3</v>
      </c>
      <c r="J220" s="282">
        <v>427611</v>
      </c>
      <c r="K220" s="282">
        <v>8677</v>
      </c>
      <c r="L220" s="283">
        <v>418934</v>
      </c>
      <c r="M220" s="171"/>
      <c r="N220" s="171"/>
      <c r="O220" s="171"/>
      <c r="P220" s="171"/>
      <c r="Q220" s="171"/>
      <c r="R220" s="171"/>
      <c r="S220" s="171"/>
      <c r="T220" s="171"/>
      <c r="U220" s="171"/>
      <c r="V220" s="171"/>
      <c r="W220" s="171"/>
      <c r="X220" s="171"/>
      <c r="Y220" s="171"/>
      <c r="Z220" s="171"/>
      <c r="AA220" s="171"/>
      <c r="AB220" s="171"/>
    </row>
    <row r="221" spans="1:28" ht="15.75" customHeight="1" x14ac:dyDescent="0.2">
      <c r="A221" s="281">
        <v>495.2</v>
      </c>
      <c r="B221" s="171" t="s">
        <v>2610</v>
      </c>
      <c r="C221" s="171" t="s">
        <v>1818</v>
      </c>
      <c r="D221" s="173">
        <v>-5.2488111604473801E-2</v>
      </c>
      <c r="E221" s="173">
        <v>1.8033253014358999E-2</v>
      </c>
      <c r="F221" s="173">
        <v>0.94886560147832</v>
      </c>
      <c r="G221" s="173">
        <v>0.91591</v>
      </c>
      <c r="H221" s="173">
        <v>0.98299999999999998</v>
      </c>
      <c r="I221" s="287">
        <v>3.60701878782901E-3</v>
      </c>
      <c r="J221" s="282">
        <v>436961</v>
      </c>
      <c r="K221" s="282">
        <v>3936</v>
      </c>
      <c r="L221" s="283">
        <v>433025</v>
      </c>
      <c r="M221" s="171"/>
      <c r="N221" s="171"/>
      <c r="O221" s="171"/>
      <c r="P221" s="171"/>
      <c r="Q221" s="171"/>
      <c r="R221" s="171"/>
      <c r="S221" s="171"/>
      <c r="T221" s="171"/>
      <c r="U221" s="171"/>
      <c r="V221" s="171"/>
      <c r="W221" s="171"/>
      <c r="X221" s="171"/>
      <c r="Y221" s="171"/>
      <c r="Z221" s="171"/>
      <c r="AA221" s="171"/>
      <c r="AB221" s="171"/>
    </row>
    <row r="222" spans="1:28" ht="15.75" customHeight="1" x14ac:dyDescent="0.2">
      <c r="A222" s="281">
        <v>453</v>
      </c>
      <c r="B222" s="171" t="s">
        <v>3250</v>
      </c>
      <c r="C222" s="171" t="s">
        <v>1831</v>
      </c>
      <c r="D222" s="173">
        <v>-6.5988481006133706E-2</v>
      </c>
      <c r="E222" s="173">
        <v>2.2675218142514199E-2</v>
      </c>
      <c r="F222" s="173">
        <v>0.93614164763940899</v>
      </c>
      <c r="G222" s="173">
        <v>0.89544999999999997</v>
      </c>
      <c r="H222" s="173">
        <v>0.97868999999999995</v>
      </c>
      <c r="I222" s="287">
        <v>3.61245394288001E-3</v>
      </c>
      <c r="J222" s="282">
        <v>440162</v>
      </c>
      <c r="K222" s="282">
        <v>2450</v>
      </c>
      <c r="L222" s="283">
        <v>437712</v>
      </c>
      <c r="M222" s="171"/>
      <c r="N222" s="171"/>
      <c r="O222" s="171"/>
      <c r="P222" s="171"/>
      <c r="Q222" s="171"/>
      <c r="R222" s="171"/>
      <c r="S222" s="171"/>
      <c r="T222" s="171"/>
      <c r="U222" s="171"/>
      <c r="V222" s="171"/>
      <c r="W222" s="171"/>
      <c r="X222" s="171"/>
      <c r="Y222" s="171"/>
      <c r="Z222" s="171"/>
      <c r="AA222" s="171"/>
      <c r="AB222" s="171"/>
    </row>
    <row r="223" spans="1:28" ht="15.75" customHeight="1" x14ac:dyDescent="0.2">
      <c r="A223" s="281">
        <v>275.10000000000002</v>
      </c>
      <c r="B223" s="171" t="s">
        <v>2111</v>
      </c>
      <c r="C223" s="171" t="s">
        <v>1852</v>
      </c>
      <c r="D223" s="173">
        <v>6.1718667833996897E-2</v>
      </c>
      <c r="E223" s="173">
        <v>2.1277981717543401E-2</v>
      </c>
      <c r="F223" s="173">
        <v>1.06366305999823</v>
      </c>
      <c r="G223" s="173">
        <v>1.0202199999999999</v>
      </c>
      <c r="H223" s="173">
        <v>1.1089599999999999</v>
      </c>
      <c r="I223" s="287">
        <v>3.7246271377279201E-3</v>
      </c>
      <c r="J223" s="282">
        <v>440085</v>
      </c>
      <c r="K223" s="282">
        <v>2765</v>
      </c>
      <c r="L223" s="283">
        <v>437320</v>
      </c>
      <c r="M223" s="171"/>
      <c r="N223" s="171"/>
      <c r="O223" s="171"/>
      <c r="P223" s="171"/>
      <c r="Q223" s="171"/>
      <c r="R223" s="171"/>
      <c r="S223" s="171"/>
      <c r="T223" s="171"/>
      <c r="U223" s="171"/>
      <c r="V223" s="171"/>
      <c r="W223" s="171"/>
      <c r="X223" s="171"/>
      <c r="Y223" s="171"/>
      <c r="Z223" s="171"/>
      <c r="AA223" s="171"/>
      <c r="AB223" s="171"/>
    </row>
    <row r="224" spans="1:28" ht="15.75" customHeight="1" x14ac:dyDescent="0.2">
      <c r="A224" s="281">
        <v>70.400000000000006</v>
      </c>
      <c r="B224" s="171" t="s">
        <v>2178</v>
      </c>
      <c r="C224" s="171" t="s">
        <v>1844</v>
      </c>
      <c r="D224" s="173">
        <v>7.5495905363309607E-2</v>
      </c>
      <c r="E224" s="173">
        <v>2.60621122580817E-2</v>
      </c>
      <c r="F224" s="173">
        <v>1.07841881197578</v>
      </c>
      <c r="G224" s="173">
        <v>1.02471</v>
      </c>
      <c r="H224" s="173">
        <v>1.1349400000000001</v>
      </c>
      <c r="I224" s="287">
        <v>3.7702787948360799E-3</v>
      </c>
      <c r="J224" s="282">
        <v>439388</v>
      </c>
      <c r="K224" s="282">
        <v>1861</v>
      </c>
      <c r="L224" s="283">
        <v>437527</v>
      </c>
      <c r="M224" s="171"/>
      <c r="N224" s="171"/>
      <c r="O224" s="171"/>
      <c r="P224" s="171"/>
      <c r="Q224" s="171"/>
      <c r="R224" s="171"/>
      <c r="S224" s="171"/>
      <c r="T224" s="171"/>
      <c r="U224" s="171"/>
      <c r="V224" s="171"/>
      <c r="W224" s="171"/>
      <c r="X224" s="171"/>
      <c r="Y224" s="171"/>
      <c r="Z224" s="171"/>
      <c r="AA224" s="171"/>
      <c r="AB224" s="171"/>
    </row>
    <row r="225" spans="1:28" ht="15.75" customHeight="1" x14ac:dyDescent="0.2">
      <c r="A225" s="281">
        <v>300.3</v>
      </c>
      <c r="B225" s="171" t="s">
        <v>3076</v>
      </c>
      <c r="C225" s="171" t="s">
        <v>1816</v>
      </c>
      <c r="D225" s="173">
        <v>5.0238725468357399E-2</v>
      </c>
      <c r="E225" s="173">
        <v>1.7377873085155399E-2</v>
      </c>
      <c r="F225" s="173">
        <v>1.0515220915191501</v>
      </c>
      <c r="G225" s="173">
        <v>1.01631</v>
      </c>
      <c r="H225" s="173">
        <v>1.08795</v>
      </c>
      <c r="I225" s="287">
        <v>3.8406773954255502E-3</v>
      </c>
      <c r="J225" s="282">
        <v>439352</v>
      </c>
      <c r="K225" s="282">
        <v>4253</v>
      </c>
      <c r="L225" s="283">
        <v>435099</v>
      </c>
      <c r="M225" s="171"/>
      <c r="N225" s="171"/>
      <c r="O225" s="171"/>
      <c r="P225" s="171"/>
      <c r="Q225" s="171"/>
      <c r="R225" s="171"/>
      <c r="S225" s="171"/>
      <c r="T225" s="171"/>
      <c r="U225" s="171"/>
      <c r="V225" s="171"/>
      <c r="W225" s="171"/>
      <c r="X225" s="171"/>
      <c r="Y225" s="171"/>
      <c r="Z225" s="171"/>
      <c r="AA225" s="171"/>
      <c r="AB225" s="171"/>
    </row>
    <row r="226" spans="1:28" ht="15.75" customHeight="1" x14ac:dyDescent="0.2">
      <c r="A226" s="281">
        <v>561</v>
      </c>
      <c r="B226" s="171" t="s">
        <v>2160</v>
      </c>
      <c r="C226" s="171" t="s">
        <v>1849</v>
      </c>
      <c r="D226" s="173">
        <v>-1.48800791156902E-2</v>
      </c>
      <c r="E226" s="173">
        <v>5.1651600864541201E-3</v>
      </c>
      <c r="F226" s="173">
        <v>0.98523008218174402</v>
      </c>
      <c r="G226" s="173">
        <v>0.97531000000000001</v>
      </c>
      <c r="H226" s="173">
        <v>0.99524999999999997</v>
      </c>
      <c r="I226" s="287">
        <v>3.9659759575553597E-3</v>
      </c>
      <c r="J226" s="282">
        <v>392963</v>
      </c>
      <c r="K226" s="282">
        <v>55053</v>
      </c>
      <c r="L226" s="283">
        <v>337910</v>
      </c>
      <c r="M226" s="171"/>
      <c r="N226" s="171"/>
      <c r="O226" s="171"/>
      <c r="P226" s="171"/>
      <c r="Q226" s="171"/>
      <c r="R226" s="171"/>
      <c r="S226" s="171"/>
      <c r="T226" s="171"/>
      <c r="U226" s="171"/>
      <c r="V226" s="171"/>
      <c r="W226" s="171"/>
      <c r="X226" s="171"/>
      <c r="Y226" s="171"/>
      <c r="Z226" s="171"/>
      <c r="AA226" s="171"/>
      <c r="AB226" s="171"/>
    </row>
    <row r="227" spans="1:28" ht="15.75" customHeight="1" x14ac:dyDescent="0.2">
      <c r="A227" s="281">
        <v>818.2</v>
      </c>
      <c r="B227" s="171" t="s">
        <v>2168</v>
      </c>
      <c r="C227" s="171" t="s">
        <v>1938</v>
      </c>
      <c r="D227" s="173">
        <v>0.216394949793035</v>
      </c>
      <c r="E227" s="173">
        <v>7.5147758446492796E-2</v>
      </c>
      <c r="F227" s="173">
        <v>1.24159264893802</v>
      </c>
      <c r="G227" s="173">
        <v>1.07155</v>
      </c>
      <c r="H227" s="173">
        <v>1.43862</v>
      </c>
      <c r="I227" s="287">
        <v>3.9818899736715303E-3</v>
      </c>
      <c r="J227" s="282">
        <v>441761</v>
      </c>
      <c r="K227" s="282">
        <v>220</v>
      </c>
      <c r="L227" s="283">
        <v>441541</v>
      </c>
      <c r="M227" s="171"/>
      <c r="N227" s="171"/>
      <c r="O227" s="171"/>
      <c r="P227" s="171"/>
      <c r="Q227" s="171"/>
      <c r="R227" s="171"/>
      <c r="S227" s="171"/>
      <c r="T227" s="171"/>
      <c r="U227" s="171"/>
      <c r="V227" s="171"/>
      <c r="W227" s="171"/>
      <c r="X227" s="171"/>
      <c r="Y227" s="171"/>
      <c r="Z227" s="171"/>
      <c r="AA227" s="171"/>
      <c r="AB227" s="171"/>
    </row>
    <row r="228" spans="1:28" ht="15.75" customHeight="1" x14ac:dyDescent="0.2">
      <c r="A228" s="281">
        <v>381</v>
      </c>
      <c r="B228" s="171" t="s">
        <v>2815</v>
      </c>
      <c r="C228" s="171" t="s">
        <v>1896</v>
      </c>
      <c r="D228" s="173">
        <v>-2.1992943990183901E-2</v>
      </c>
      <c r="E228" s="173">
        <v>7.6395360887637999E-3</v>
      </c>
      <c r="F228" s="173">
        <v>0.97824713754826298</v>
      </c>
      <c r="G228" s="173">
        <v>0.96370999999999996</v>
      </c>
      <c r="H228" s="173">
        <v>0.99300999999999995</v>
      </c>
      <c r="I228" s="287">
        <v>3.9915040019316396E-3</v>
      </c>
      <c r="J228" s="282">
        <v>411591</v>
      </c>
      <c r="K228" s="282">
        <v>22884</v>
      </c>
      <c r="L228" s="283">
        <v>388707</v>
      </c>
      <c r="M228" s="171"/>
      <c r="N228" s="171"/>
      <c r="O228" s="171"/>
      <c r="P228" s="171"/>
      <c r="Q228" s="171"/>
      <c r="R228" s="171"/>
      <c r="S228" s="171"/>
      <c r="T228" s="171"/>
      <c r="U228" s="171"/>
      <c r="V228" s="171"/>
      <c r="W228" s="171"/>
      <c r="X228" s="171"/>
      <c r="Y228" s="171"/>
      <c r="Z228" s="171"/>
      <c r="AA228" s="171"/>
      <c r="AB228" s="171"/>
    </row>
    <row r="229" spans="1:28" ht="15.75" customHeight="1" x14ac:dyDescent="0.2">
      <c r="A229" s="281">
        <v>276.60000000000002</v>
      </c>
      <c r="B229" s="171" t="s">
        <v>2790</v>
      </c>
      <c r="C229" s="171" t="s">
        <v>1859</v>
      </c>
      <c r="D229" s="173">
        <v>-5.1846892381875398E-2</v>
      </c>
      <c r="E229" s="173">
        <v>1.8026185009678401E-2</v>
      </c>
      <c r="F229" s="173">
        <v>0.94947422745213295</v>
      </c>
      <c r="G229" s="173">
        <v>0.91651000000000005</v>
      </c>
      <c r="H229" s="173">
        <v>0.98362000000000005</v>
      </c>
      <c r="I229" s="287">
        <v>4.0249607681886396E-3</v>
      </c>
      <c r="J229" s="282">
        <v>435112</v>
      </c>
      <c r="K229" s="282">
        <v>3888</v>
      </c>
      <c r="L229" s="283">
        <v>431224</v>
      </c>
      <c r="M229" s="171"/>
      <c r="N229" s="171"/>
      <c r="O229" s="171"/>
      <c r="P229" s="171"/>
      <c r="Q229" s="171"/>
      <c r="R229" s="171"/>
      <c r="S229" s="171"/>
      <c r="T229" s="171"/>
      <c r="U229" s="171"/>
      <c r="V229" s="171"/>
      <c r="W229" s="171"/>
      <c r="X229" s="171"/>
      <c r="Y229" s="171"/>
      <c r="Z229" s="171"/>
      <c r="AA229" s="171"/>
      <c r="AB229" s="171"/>
    </row>
    <row r="230" spans="1:28" ht="15.75" customHeight="1" x14ac:dyDescent="0.2">
      <c r="A230" s="281">
        <v>695.3</v>
      </c>
      <c r="B230" s="171" t="s">
        <v>2541</v>
      </c>
      <c r="C230" s="171" t="s">
        <v>1855</v>
      </c>
      <c r="D230" s="173">
        <v>2.7736048973842801E-2</v>
      </c>
      <c r="E230" s="173">
        <v>9.6700686238583803E-3</v>
      </c>
      <c r="F230" s="173">
        <v>1.0281242741463099</v>
      </c>
      <c r="G230" s="173">
        <v>1.0088200000000001</v>
      </c>
      <c r="H230" s="173">
        <v>1.0478000000000001</v>
      </c>
      <c r="I230" s="287">
        <v>4.1276616223277296E-3</v>
      </c>
      <c r="J230" s="282">
        <v>433285</v>
      </c>
      <c r="K230" s="282">
        <v>13859</v>
      </c>
      <c r="L230" s="283">
        <v>419426</v>
      </c>
      <c r="M230" s="171"/>
      <c r="N230" s="171"/>
      <c r="O230" s="171"/>
      <c r="P230" s="171"/>
      <c r="Q230" s="171"/>
      <c r="R230" s="171"/>
      <c r="S230" s="171"/>
      <c r="T230" s="171"/>
      <c r="U230" s="171"/>
      <c r="V230" s="171"/>
      <c r="W230" s="171"/>
      <c r="X230" s="171"/>
      <c r="Y230" s="171"/>
      <c r="Z230" s="171"/>
      <c r="AA230" s="171"/>
      <c r="AB230" s="171"/>
    </row>
    <row r="231" spans="1:28" ht="15.75" customHeight="1" x14ac:dyDescent="0.2">
      <c r="A231" s="281">
        <v>277.10000000000002</v>
      </c>
      <c r="B231" s="171" t="s">
        <v>2208</v>
      </c>
      <c r="C231" s="171" t="s">
        <v>1859</v>
      </c>
      <c r="D231" s="173">
        <v>0.15961957051828099</v>
      </c>
      <c r="E231" s="173">
        <v>5.58991394196688E-2</v>
      </c>
      <c r="F231" s="173">
        <v>1.1730645177677099</v>
      </c>
      <c r="G231" s="173">
        <v>1.0513300000000001</v>
      </c>
      <c r="H231" s="173">
        <v>1.3088900000000001</v>
      </c>
      <c r="I231" s="287">
        <v>4.2970144653706804E-3</v>
      </c>
      <c r="J231" s="282">
        <v>441812</v>
      </c>
      <c r="K231" s="282">
        <v>398</v>
      </c>
      <c r="L231" s="283">
        <v>441414</v>
      </c>
      <c r="M231" s="171"/>
      <c r="N231" s="171"/>
      <c r="O231" s="171"/>
      <c r="P231" s="171"/>
      <c r="Q231" s="171"/>
      <c r="R231" s="171"/>
      <c r="S231" s="171"/>
      <c r="T231" s="171"/>
      <c r="U231" s="171"/>
      <c r="V231" s="171"/>
      <c r="W231" s="171"/>
      <c r="X231" s="171"/>
      <c r="Y231" s="171"/>
      <c r="Z231" s="171"/>
      <c r="AA231" s="171"/>
      <c r="AB231" s="171"/>
    </row>
    <row r="232" spans="1:28" ht="15.75" customHeight="1" x14ac:dyDescent="0.2">
      <c r="A232" s="281">
        <v>257.10000000000002</v>
      </c>
      <c r="B232" s="171" t="s">
        <v>3201</v>
      </c>
      <c r="C232" s="171" t="s">
        <v>1859</v>
      </c>
      <c r="D232" s="173">
        <v>-2.18274083871553E-2</v>
      </c>
      <c r="E232" s="173">
        <v>7.64650751625791E-3</v>
      </c>
      <c r="F232" s="173">
        <v>0.97840908568180895</v>
      </c>
      <c r="G232" s="173">
        <v>0.96384999999999998</v>
      </c>
      <c r="H232" s="173">
        <v>0.99317999999999995</v>
      </c>
      <c r="I232" s="287">
        <v>4.3096598651129903E-3</v>
      </c>
      <c r="J232" s="282">
        <v>434084</v>
      </c>
      <c r="K232" s="282">
        <v>22883</v>
      </c>
      <c r="L232" s="283">
        <v>411201</v>
      </c>
      <c r="M232" s="171"/>
      <c r="N232" s="171"/>
      <c r="O232" s="171"/>
      <c r="P232" s="171"/>
      <c r="Q232" s="171"/>
      <c r="R232" s="171"/>
      <c r="S232" s="171"/>
      <c r="T232" s="171"/>
      <c r="U232" s="171"/>
      <c r="V232" s="171"/>
      <c r="W232" s="171"/>
      <c r="X232" s="171"/>
      <c r="Y232" s="171"/>
      <c r="Z232" s="171"/>
      <c r="AA232" s="171"/>
      <c r="AB232" s="171"/>
    </row>
    <row r="233" spans="1:28" ht="15.75" customHeight="1" x14ac:dyDescent="0.2">
      <c r="A233" s="281">
        <v>772.3</v>
      </c>
      <c r="B233" s="171" t="s">
        <v>2070</v>
      </c>
      <c r="C233" s="171" t="s">
        <v>1914</v>
      </c>
      <c r="D233" s="173">
        <v>-1.86488976338599E-2</v>
      </c>
      <c r="E233" s="173">
        <v>6.5368692244379897E-3</v>
      </c>
      <c r="F233" s="173">
        <v>0.98152391712197495</v>
      </c>
      <c r="G233" s="173">
        <v>0.96902999999999995</v>
      </c>
      <c r="H233" s="173">
        <v>0.99417999999999995</v>
      </c>
      <c r="I233" s="287">
        <v>4.3325100280860902E-3</v>
      </c>
      <c r="J233" s="282">
        <v>414508</v>
      </c>
      <c r="K233" s="282">
        <v>31984</v>
      </c>
      <c r="L233" s="283">
        <v>382524</v>
      </c>
      <c r="M233" s="171"/>
      <c r="N233" s="171"/>
      <c r="O233" s="171"/>
      <c r="P233" s="171"/>
      <c r="Q233" s="171"/>
      <c r="R233" s="171"/>
      <c r="S233" s="171"/>
      <c r="T233" s="171"/>
      <c r="U233" s="171"/>
      <c r="V233" s="171"/>
      <c r="W233" s="171"/>
      <c r="X233" s="171"/>
      <c r="Y233" s="171"/>
      <c r="Z233" s="171"/>
      <c r="AA233" s="171"/>
      <c r="AB233" s="171"/>
    </row>
    <row r="234" spans="1:28" ht="15.75" customHeight="1" x14ac:dyDescent="0.2">
      <c r="A234" s="281">
        <v>272.12</v>
      </c>
      <c r="B234" s="171" t="s">
        <v>3375</v>
      </c>
      <c r="C234" s="171" t="s">
        <v>1859</v>
      </c>
      <c r="D234" s="173">
        <v>-2.52086959874251E-2</v>
      </c>
      <c r="E234" s="173">
        <v>8.8565707636599697E-3</v>
      </c>
      <c r="F234" s="173">
        <v>0.97510639000105004</v>
      </c>
      <c r="G234" s="173">
        <v>0.95833000000000002</v>
      </c>
      <c r="H234" s="173">
        <v>0.99217999999999995</v>
      </c>
      <c r="I234" s="287">
        <v>4.4226761073963604E-3</v>
      </c>
      <c r="J234" s="282">
        <v>428006</v>
      </c>
      <c r="K234" s="282">
        <v>16715</v>
      </c>
      <c r="L234" s="283">
        <v>411291</v>
      </c>
      <c r="M234" s="171"/>
      <c r="N234" s="171"/>
      <c r="O234" s="171"/>
      <c r="P234" s="171"/>
      <c r="Q234" s="171"/>
      <c r="R234" s="171"/>
      <c r="S234" s="171"/>
      <c r="T234" s="171"/>
      <c r="U234" s="171"/>
      <c r="V234" s="171"/>
      <c r="W234" s="171"/>
      <c r="X234" s="171"/>
      <c r="Y234" s="171"/>
      <c r="Z234" s="171"/>
      <c r="AA234" s="171"/>
      <c r="AB234" s="171"/>
    </row>
    <row r="235" spans="1:28" ht="15.75" customHeight="1" x14ac:dyDescent="0.2">
      <c r="A235" s="281">
        <v>426.92</v>
      </c>
      <c r="B235" s="171" t="s">
        <v>2242</v>
      </c>
      <c r="C235" s="171" t="s">
        <v>1831</v>
      </c>
      <c r="D235" s="173">
        <v>-3.3145048598314901E-2</v>
      </c>
      <c r="E235" s="173">
        <v>1.16714652667674E-2</v>
      </c>
      <c r="F235" s="173">
        <v>0.967398229654724</v>
      </c>
      <c r="G235" s="173">
        <v>0.94552000000000003</v>
      </c>
      <c r="H235" s="173">
        <v>0.98977999999999999</v>
      </c>
      <c r="I235" s="287">
        <v>4.5136715958060602E-3</v>
      </c>
      <c r="J235" s="282">
        <v>439393</v>
      </c>
      <c r="K235" s="282">
        <v>9401</v>
      </c>
      <c r="L235" s="283">
        <v>429992</v>
      </c>
      <c r="M235" s="171"/>
      <c r="N235" s="171"/>
      <c r="O235" s="171"/>
      <c r="P235" s="171"/>
      <c r="Q235" s="171"/>
      <c r="R235" s="171"/>
      <c r="S235" s="171"/>
      <c r="T235" s="171"/>
      <c r="U235" s="171"/>
      <c r="V235" s="171"/>
      <c r="W235" s="171"/>
      <c r="X235" s="171"/>
      <c r="Y235" s="171"/>
      <c r="Z235" s="171"/>
      <c r="AA235" s="171"/>
      <c r="AB235" s="171"/>
    </row>
    <row r="236" spans="1:28" ht="15.75" customHeight="1" x14ac:dyDescent="0.2">
      <c r="A236" s="281">
        <v>433.31</v>
      </c>
      <c r="B236" s="171" t="s">
        <v>2248</v>
      </c>
      <c r="C236" s="171" t="s">
        <v>1831</v>
      </c>
      <c r="D236" s="173">
        <v>-1.97726592660794E-2</v>
      </c>
      <c r="E236" s="173">
        <v>6.9633339028581402E-3</v>
      </c>
      <c r="F236" s="173">
        <v>0.98042153772465301</v>
      </c>
      <c r="G236" s="173">
        <v>0.96713000000000005</v>
      </c>
      <c r="H236" s="173">
        <v>0.99389000000000005</v>
      </c>
      <c r="I236" s="287">
        <v>4.51787501720628E-3</v>
      </c>
      <c r="J236" s="282">
        <v>425727</v>
      </c>
      <c r="K236" s="282">
        <v>27926</v>
      </c>
      <c r="L236" s="283">
        <v>397801</v>
      </c>
      <c r="M236" s="171"/>
      <c r="N236" s="171"/>
      <c r="O236" s="171"/>
      <c r="P236" s="171"/>
      <c r="Q236" s="171"/>
      <c r="R236" s="171"/>
      <c r="S236" s="171"/>
      <c r="T236" s="171"/>
      <c r="U236" s="171"/>
      <c r="V236" s="171"/>
      <c r="W236" s="171"/>
      <c r="X236" s="171"/>
      <c r="Y236" s="171"/>
      <c r="Z236" s="171"/>
      <c r="AA236" s="171"/>
      <c r="AB236" s="171"/>
    </row>
    <row r="237" spans="1:28" ht="15.75" customHeight="1" x14ac:dyDescent="0.2">
      <c r="A237" s="281">
        <v>366</v>
      </c>
      <c r="B237" s="171" t="s">
        <v>1895</v>
      </c>
      <c r="C237" s="171" t="s">
        <v>1896</v>
      </c>
      <c r="D237" s="173">
        <v>-1.1388152212256201E-2</v>
      </c>
      <c r="E237" s="173">
        <v>4.0222883296502599E-3</v>
      </c>
      <c r="F237" s="173">
        <v>0.98867644733743698</v>
      </c>
      <c r="G237" s="173">
        <v>0.98090999999999995</v>
      </c>
      <c r="H237" s="173">
        <v>0.99650000000000005</v>
      </c>
      <c r="I237" s="287">
        <v>4.6364720798434799E-3</v>
      </c>
      <c r="J237" s="282">
        <v>401266</v>
      </c>
      <c r="K237" s="282">
        <v>222087</v>
      </c>
      <c r="L237" s="283">
        <v>179179</v>
      </c>
      <c r="M237" s="171"/>
      <c r="N237" s="171"/>
      <c r="O237" s="171"/>
      <c r="P237" s="171"/>
      <c r="Q237" s="171"/>
      <c r="R237" s="171"/>
      <c r="S237" s="171"/>
      <c r="T237" s="171"/>
      <c r="U237" s="171"/>
      <c r="V237" s="171"/>
      <c r="W237" s="171"/>
      <c r="X237" s="171"/>
      <c r="Y237" s="171"/>
      <c r="Z237" s="171"/>
      <c r="AA237" s="171"/>
      <c r="AB237" s="171"/>
    </row>
    <row r="238" spans="1:28" ht="15.75" customHeight="1" x14ac:dyDescent="0.2">
      <c r="A238" s="281">
        <v>370.1</v>
      </c>
      <c r="B238" s="171" t="s">
        <v>2192</v>
      </c>
      <c r="C238" s="171" t="s">
        <v>1896</v>
      </c>
      <c r="D238" s="173">
        <v>8.5742186834217596E-2</v>
      </c>
      <c r="E238" s="173">
        <v>3.0309356262482001E-2</v>
      </c>
      <c r="F238" s="173">
        <v>1.0895253981008499</v>
      </c>
      <c r="G238" s="173">
        <v>1.0266900000000001</v>
      </c>
      <c r="H238" s="173">
        <v>1.15621</v>
      </c>
      <c r="I238" s="287">
        <v>4.6708055652226596E-3</v>
      </c>
      <c r="J238" s="282">
        <v>441061</v>
      </c>
      <c r="K238" s="282">
        <v>1365</v>
      </c>
      <c r="L238" s="283">
        <v>439696</v>
      </c>
      <c r="M238" s="171"/>
      <c r="N238" s="171"/>
      <c r="O238" s="171"/>
      <c r="P238" s="171"/>
      <c r="Q238" s="171"/>
      <c r="R238" s="171"/>
      <c r="S238" s="171"/>
      <c r="T238" s="171"/>
      <c r="U238" s="171"/>
      <c r="V238" s="171"/>
      <c r="W238" s="171"/>
      <c r="X238" s="171"/>
      <c r="Y238" s="171"/>
      <c r="Z238" s="171"/>
      <c r="AA238" s="171"/>
      <c r="AB238" s="171"/>
    </row>
    <row r="239" spans="1:28" ht="15.75" customHeight="1" x14ac:dyDescent="0.2">
      <c r="A239" s="281">
        <v>367.8</v>
      </c>
      <c r="B239" s="171" t="s">
        <v>1899</v>
      </c>
      <c r="C239" s="171" t="s">
        <v>1896</v>
      </c>
      <c r="D239" s="173">
        <v>1.3367989504665801E-2</v>
      </c>
      <c r="E239" s="173">
        <v>4.7263169591892796E-3</v>
      </c>
      <c r="F239" s="173">
        <v>1.01345774056084</v>
      </c>
      <c r="G239" s="173">
        <v>1.0041100000000001</v>
      </c>
      <c r="H239" s="173">
        <v>1.0228900000000001</v>
      </c>
      <c r="I239" s="287">
        <v>4.6779006618111497E-3</v>
      </c>
      <c r="J239" s="282">
        <v>389084</v>
      </c>
      <c r="K239" s="282">
        <v>70429</v>
      </c>
      <c r="L239" s="283">
        <v>318655</v>
      </c>
      <c r="M239" s="171"/>
      <c r="N239" s="171"/>
      <c r="O239" s="171"/>
      <c r="P239" s="171"/>
      <c r="Q239" s="171"/>
      <c r="R239" s="171"/>
      <c r="S239" s="171"/>
      <c r="T239" s="171"/>
      <c r="U239" s="171"/>
      <c r="V239" s="171"/>
      <c r="W239" s="171"/>
      <c r="X239" s="171"/>
      <c r="Y239" s="171"/>
      <c r="Z239" s="171"/>
      <c r="AA239" s="171"/>
      <c r="AB239" s="171"/>
    </row>
    <row r="240" spans="1:28" ht="15.75" customHeight="1" x14ac:dyDescent="0.2">
      <c r="A240" s="281">
        <v>871.3</v>
      </c>
      <c r="B240" s="171" t="s">
        <v>3181</v>
      </c>
      <c r="C240" s="171" t="s">
        <v>1938</v>
      </c>
      <c r="D240" s="173">
        <v>-4.77036815585936E-2</v>
      </c>
      <c r="E240" s="173">
        <v>1.7283542013225701E-2</v>
      </c>
      <c r="F240" s="173">
        <v>0.95341626004465096</v>
      </c>
      <c r="G240" s="173">
        <v>0.92166000000000003</v>
      </c>
      <c r="H240" s="173">
        <v>0.98626999999999998</v>
      </c>
      <c r="I240" s="287">
        <v>5.7790044636918296E-3</v>
      </c>
      <c r="J240" s="282">
        <v>435459</v>
      </c>
      <c r="K240" s="282">
        <v>4245</v>
      </c>
      <c r="L240" s="283">
        <v>431214</v>
      </c>
      <c r="M240" s="171"/>
      <c r="N240" s="171"/>
      <c r="O240" s="171"/>
      <c r="P240" s="171"/>
      <c r="Q240" s="171"/>
      <c r="R240" s="171"/>
      <c r="S240" s="171"/>
      <c r="T240" s="171"/>
      <c r="U240" s="171"/>
      <c r="V240" s="171"/>
      <c r="W240" s="171"/>
      <c r="X240" s="171"/>
      <c r="Y240" s="171"/>
      <c r="Z240" s="171"/>
      <c r="AA240" s="171"/>
      <c r="AB240" s="171"/>
    </row>
    <row r="241" spans="1:28" ht="15.75" customHeight="1" x14ac:dyDescent="0.2">
      <c r="A241" s="281">
        <v>401.21</v>
      </c>
      <c r="B241" s="171" t="s">
        <v>2050</v>
      </c>
      <c r="C241" s="171" t="s">
        <v>1831</v>
      </c>
      <c r="D241" s="173">
        <v>-2.1324262499315801E-2</v>
      </c>
      <c r="E241" s="173">
        <v>7.7423229131881703E-3</v>
      </c>
      <c r="F241" s="173">
        <v>0.97890149205562804</v>
      </c>
      <c r="G241" s="173">
        <v>0.96416000000000002</v>
      </c>
      <c r="H241" s="173">
        <v>0.99387000000000003</v>
      </c>
      <c r="I241" s="287">
        <v>5.8827519040218898E-3</v>
      </c>
      <c r="J241" s="282">
        <v>421182</v>
      </c>
      <c r="K241" s="282">
        <v>22144</v>
      </c>
      <c r="L241" s="283">
        <v>399038</v>
      </c>
      <c r="M241" s="171"/>
      <c r="N241" s="171"/>
      <c r="O241" s="171"/>
      <c r="P241" s="171"/>
      <c r="Q241" s="171"/>
      <c r="R241" s="171"/>
      <c r="S241" s="171"/>
      <c r="T241" s="171"/>
      <c r="U241" s="171"/>
      <c r="V241" s="171"/>
      <c r="W241" s="171"/>
      <c r="X241" s="171"/>
      <c r="Y241" s="171"/>
      <c r="Z241" s="171"/>
      <c r="AA241" s="171"/>
      <c r="AB241" s="171"/>
    </row>
    <row r="242" spans="1:28" ht="15.75" customHeight="1" x14ac:dyDescent="0.2">
      <c r="A242" s="281">
        <v>274.11</v>
      </c>
      <c r="B242" s="171" t="s">
        <v>2710</v>
      </c>
      <c r="C242" s="171" t="s">
        <v>1859</v>
      </c>
      <c r="D242" s="173">
        <v>-3.6519089482580903E-2</v>
      </c>
      <c r="E242" s="173">
        <v>1.33054425604569E-2</v>
      </c>
      <c r="F242" s="173">
        <v>0.96413968879285805</v>
      </c>
      <c r="G242" s="173">
        <v>0.93932000000000004</v>
      </c>
      <c r="H242" s="173">
        <v>0.98960999999999999</v>
      </c>
      <c r="I242" s="287">
        <v>6.0571211894668202E-3</v>
      </c>
      <c r="J242" s="282">
        <v>434423</v>
      </c>
      <c r="K242" s="282">
        <v>7206</v>
      </c>
      <c r="L242" s="283">
        <v>427217</v>
      </c>
      <c r="M242" s="171"/>
      <c r="N242" s="171"/>
      <c r="O242" s="171"/>
      <c r="P242" s="171"/>
      <c r="Q242" s="171"/>
      <c r="R242" s="171"/>
      <c r="S242" s="171"/>
      <c r="T242" s="171"/>
      <c r="U242" s="171"/>
      <c r="V242" s="171"/>
      <c r="W242" s="171"/>
      <c r="X242" s="171"/>
      <c r="Y242" s="171"/>
      <c r="Z242" s="171"/>
      <c r="AA242" s="171"/>
      <c r="AB242" s="171"/>
    </row>
    <row r="243" spans="1:28" ht="15.75" customHeight="1" x14ac:dyDescent="0.2">
      <c r="A243" s="281">
        <v>769</v>
      </c>
      <c r="B243" s="171" t="s">
        <v>3161</v>
      </c>
      <c r="C243" s="171" t="s">
        <v>1914</v>
      </c>
      <c r="D243" s="173">
        <v>-2.5871440765966501E-2</v>
      </c>
      <c r="E243" s="173">
        <v>9.4306137785861999E-3</v>
      </c>
      <c r="F243" s="173">
        <v>0.97446035743355697</v>
      </c>
      <c r="G243" s="173">
        <v>0.95660999999999996</v>
      </c>
      <c r="H243" s="173">
        <v>0.99263999999999997</v>
      </c>
      <c r="I243" s="287">
        <v>6.0816484871624599E-3</v>
      </c>
      <c r="J243" s="282">
        <v>439372</v>
      </c>
      <c r="K243" s="282">
        <v>14865</v>
      </c>
      <c r="L243" s="283">
        <v>424507</v>
      </c>
      <c r="M243" s="171"/>
      <c r="N243" s="171"/>
      <c r="O243" s="171"/>
      <c r="P243" s="171"/>
      <c r="Q243" s="171"/>
      <c r="R243" s="171"/>
      <c r="S243" s="171"/>
      <c r="T243" s="171"/>
      <c r="U243" s="171"/>
      <c r="V243" s="171"/>
      <c r="W243" s="171"/>
      <c r="X243" s="171"/>
      <c r="Y243" s="171"/>
      <c r="Z243" s="171"/>
      <c r="AA243" s="171"/>
      <c r="AB243" s="171"/>
    </row>
    <row r="244" spans="1:28" ht="15.75" customHeight="1" x14ac:dyDescent="0.2">
      <c r="A244" s="281">
        <v>447.7</v>
      </c>
      <c r="B244" s="171" t="s">
        <v>2578</v>
      </c>
      <c r="C244" s="171" t="s">
        <v>1831</v>
      </c>
      <c r="D244" s="173">
        <v>0.102049725173687</v>
      </c>
      <c r="E244" s="173">
        <v>3.7290305505677399E-2</v>
      </c>
      <c r="F244" s="173">
        <v>1.10743853793248</v>
      </c>
      <c r="G244" s="173">
        <v>1.02938</v>
      </c>
      <c r="H244" s="173">
        <v>1.1914100000000001</v>
      </c>
      <c r="I244" s="287">
        <v>6.2072284549043498E-3</v>
      </c>
      <c r="J244" s="282">
        <v>438907</v>
      </c>
      <c r="K244" s="282">
        <v>899</v>
      </c>
      <c r="L244" s="283">
        <v>438008</v>
      </c>
      <c r="M244" s="171"/>
      <c r="N244" s="171"/>
      <c r="O244" s="171"/>
      <c r="P244" s="171"/>
      <c r="Q244" s="171"/>
      <c r="R244" s="171"/>
      <c r="S244" s="171"/>
      <c r="T244" s="171"/>
      <c r="U244" s="171"/>
      <c r="V244" s="171"/>
      <c r="W244" s="171"/>
      <c r="X244" s="171"/>
      <c r="Y244" s="171"/>
      <c r="Z244" s="171"/>
      <c r="AA244" s="171"/>
      <c r="AB244" s="171"/>
    </row>
    <row r="245" spans="1:28" ht="15.75" customHeight="1" x14ac:dyDescent="0.2">
      <c r="A245" s="281">
        <v>381.1</v>
      </c>
      <c r="B245" s="171" t="s">
        <v>2642</v>
      </c>
      <c r="C245" s="171" t="s">
        <v>1896</v>
      </c>
      <c r="D245" s="173">
        <v>-2.46961916455599E-2</v>
      </c>
      <c r="E245" s="173">
        <v>9.0548995019443992E-3</v>
      </c>
      <c r="F245" s="173">
        <v>0.97560626434264996</v>
      </c>
      <c r="G245" s="173">
        <v>0.95843999999999996</v>
      </c>
      <c r="H245" s="173">
        <v>0.99307999999999996</v>
      </c>
      <c r="I245" s="287">
        <v>6.3838621748130804E-3</v>
      </c>
      <c r="J245" s="282">
        <v>415997</v>
      </c>
      <c r="K245" s="282">
        <v>15996</v>
      </c>
      <c r="L245" s="283">
        <v>400001</v>
      </c>
      <c r="M245" s="171"/>
      <c r="N245" s="171"/>
      <c r="O245" s="171"/>
      <c r="P245" s="171"/>
      <c r="Q245" s="171"/>
      <c r="R245" s="171"/>
      <c r="S245" s="171"/>
      <c r="T245" s="171"/>
      <c r="U245" s="171"/>
      <c r="V245" s="171"/>
      <c r="W245" s="171"/>
      <c r="X245" s="171"/>
      <c r="Y245" s="171"/>
      <c r="Z245" s="171"/>
      <c r="AA245" s="171"/>
      <c r="AB245" s="171"/>
    </row>
    <row r="246" spans="1:28" ht="15.75" customHeight="1" x14ac:dyDescent="0.2">
      <c r="A246" s="281">
        <v>830</v>
      </c>
      <c r="B246" s="171" t="s">
        <v>3523</v>
      </c>
      <c r="C246" s="171" t="s">
        <v>1938</v>
      </c>
      <c r="D246" s="173">
        <v>-2.5820366740547999E-2</v>
      </c>
      <c r="E246" s="173">
        <v>9.5023903886186593E-3</v>
      </c>
      <c r="F246" s="173">
        <v>0.97451012831760997</v>
      </c>
      <c r="G246" s="173">
        <v>0.95652999999999999</v>
      </c>
      <c r="H246" s="173">
        <v>0.99282999999999999</v>
      </c>
      <c r="I246" s="287">
        <v>6.58269388176829E-3</v>
      </c>
      <c r="J246" s="282">
        <v>429706</v>
      </c>
      <c r="K246" s="282">
        <v>14513</v>
      </c>
      <c r="L246" s="283">
        <v>415193</v>
      </c>
      <c r="M246" s="171"/>
      <c r="N246" s="171"/>
      <c r="O246" s="171"/>
      <c r="P246" s="171"/>
      <c r="Q246" s="171"/>
      <c r="R246" s="171"/>
      <c r="S246" s="171"/>
      <c r="T246" s="171"/>
      <c r="U246" s="171"/>
      <c r="V246" s="171"/>
      <c r="W246" s="171"/>
      <c r="X246" s="171"/>
      <c r="Y246" s="171"/>
      <c r="Z246" s="171"/>
      <c r="AA246" s="171"/>
      <c r="AB246" s="171"/>
    </row>
    <row r="247" spans="1:28" ht="15.75" customHeight="1" x14ac:dyDescent="0.2">
      <c r="A247" s="281">
        <v>591</v>
      </c>
      <c r="B247" s="171" t="s">
        <v>2080</v>
      </c>
      <c r="C247" s="171" t="s">
        <v>1918</v>
      </c>
      <c r="D247" s="173">
        <v>-1.6038241013278401E-2</v>
      </c>
      <c r="E247" s="173">
        <v>5.9040236346540303E-3</v>
      </c>
      <c r="F247" s="173">
        <v>0.98408968674894404</v>
      </c>
      <c r="G247" s="173">
        <v>0.97277000000000002</v>
      </c>
      <c r="H247" s="173">
        <v>0.99553999999999998</v>
      </c>
      <c r="I247" s="287">
        <v>6.5977518204994503E-3</v>
      </c>
      <c r="J247" s="282">
        <v>407429</v>
      </c>
      <c r="K247" s="282">
        <v>41892</v>
      </c>
      <c r="L247" s="283">
        <v>365537</v>
      </c>
      <c r="M247" s="171"/>
      <c r="N247" s="171"/>
      <c r="O247" s="171"/>
      <c r="P247" s="171"/>
      <c r="Q247" s="171"/>
      <c r="R247" s="171"/>
      <c r="S247" s="171"/>
      <c r="T247" s="171"/>
      <c r="U247" s="171"/>
      <c r="V247" s="171"/>
      <c r="W247" s="171"/>
      <c r="X247" s="171"/>
      <c r="Y247" s="171"/>
      <c r="Z247" s="171"/>
      <c r="AA247" s="171"/>
      <c r="AB247" s="171"/>
    </row>
    <row r="248" spans="1:28" ht="15.75" customHeight="1" x14ac:dyDescent="0.2">
      <c r="A248" s="281">
        <v>710.12</v>
      </c>
      <c r="B248" s="171" t="s">
        <v>3172</v>
      </c>
      <c r="C248" s="171" t="s">
        <v>1902</v>
      </c>
      <c r="D248" s="173">
        <v>-4.5386598945488403E-2</v>
      </c>
      <c r="E248" s="173">
        <v>1.6724746128470001E-2</v>
      </c>
      <c r="F248" s="173">
        <v>0.95562796564662</v>
      </c>
      <c r="G248" s="173">
        <v>0.92481000000000002</v>
      </c>
      <c r="H248" s="173">
        <v>0.98746999999999996</v>
      </c>
      <c r="I248" s="287">
        <v>6.6528521710471104E-3</v>
      </c>
      <c r="J248" s="282">
        <v>439644</v>
      </c>
      <c r="K248" s="282">
        <v>4527</v>
      </c>
      <c r="L248" s="283">
        <v>435117</v>
      </c>
      <c r="M248" s="171"/>
      <c r="N248" s="171"/>
      <c r="O248" s="171"/>
      <c r="P248" s="171"/>
      <c r="Q248" s="171"/>
      <c r="R248" s="171"/>
      <c r="S248" s="171"/>
      <c r="T248" s="171"/>
      <c r="U248" s="171"/>
      <c r="V248" s="171"/>
      <c r="W248" s="171"/>
      <c r="X248" s="171"/>
      <c r="Y248" s="171"/>
      <c r="Z248" s="171"/>
      <c r="AA248" s="171"/>
      <c r="AB248" s="171"/>
    </row>
    <row r="249" spans="1:28" ht="15.75" customHeight="1" x14ac:dyDescent="0.2">
      <c r="A249" s="281">
        <v>477</v>
      </c>
      <c r="B249" s="171" t="s">
        <v>3018</v>
      </c>
      <c r="C249" s="171" t="s">
        <v>1818</v>
      </c>
      <c r="D249" s="173">
        <v>-3.33917278082205E-2</v>
      </c>
      <c r="E249" s="173">
        <v>1.2319606473373899E-2</v>
      </c>
      <c r="F249" s="173">
        <v>0.96715962205474604</v>
      </c>
      <c r="G249" s="173">
        <v>0.94408999999999998</v>
      </c>
      <c r="H249" s="173">
        <v>0.99080000000000001</v>
      </c>
      <c r="I249" s="287">
        <v>6.7191148756679201E-3</v>
      </c>
      <c r="J249" s="282">
        <v>431972</v>
      </c>
      <c r="K249" s="282">
        <v>8440</v>
      </c>
      <c r="L249" s="283">
        <v>423532</v>
      </c>
      <c r="M249" s="171"/>
      <c r="N249" s="171"/>
      <c r="O249" s="171"/>
      <c r="P249" s="171"/>
      <c r="Q249" s="171"/>
      <c r="R249" s="171"/>
      <c r="S249" s="171"/>
      <c r="T249" s="171"/>
      <c r="U249" s="171"/>
      <c r="V249" s="171"/>
      <c r="W249" s="171"/>
      <c r="X249" s="171"/>
      <c r="Y249" s="171"/>
      <c r="Z249" s="171"/>
      <c r="AA249" s="171"/>
      <c r="AB249" s="171"/>
    </row>
    <row r="250" spans="1:28" ht="15.75" customHeight="1" x14ac:dyDescent="0.2">
      <c r="A250" s="281">
        <v>340.1</v>
      </c>
      <c r="B250" s="171" t="s">
        <v>2522</v>
      </c>
      <c r="C250" s="171" t="s">
        <v>1878</v>
      </c>
      <c r="D250" s="173">
        <v>-4.8884298124593599E-2</v>
      </c>
      <c r="E250" s="173">
        <v>1.8041608654352E-2</v>
      </c>
      <c r="F250" s="173">
        <v>0.95229130521457195</v>
      </c>
      <c r="G250" s="173">
        <v>0.91920999999999997</v>
      </c>
      <c r="H250" s="173">
        <v>0.98656999999999995</v>
      </c>
      <c r="I250" s="287">
        <v>6.7378406241310699E-3</v>
      </c>
      <c r="J250" s="282">
        <v>436893</v>
      </c>
      <c r="K250" s="282">
        <v>4010</v>
      </c>
      <c r="L250" s="283">
        <v>432883</v>
      </c>
      <c r="M250" s="171"/>
      <c r="N250" s="171"/>
      <c r="O250" s="171"/>
      <c r="P250" s="171"/>
      <c r="Q250" s="171"/>
      <c r="R250" s="171"/>
      <c r="S250" s="171"/>
      <c r="T250" s="171"/>
      <c r="U250" s="171"/>
      <c r="V250" s="171"/>
      <c r="W250" s="171"/>
      <c r="X250" s="171"/>
      <c r="Y250" s="171"/>
      <c r="Z250" s="171"/>
      <c r="AA250" s="171"/>
      <c r="AB250" s="171"/>
    </row>
    <row r="251" spans="1:28" ht="15.75" customHeight="1" x14ac:dyDescent="0.2">
      <c r="A251" s="281">
        <v>292.60000000000002</v>
      </c>
      <c r="B251" s="171" t="s">
        <v>2464</v>
      </c>
      <c r="C251" s="171" t="s">
        <v>1816</v>
      </c>
      <c r="D251" s="173">
        <v>9.4294610534979895E-2</v>
      </c>
      <c r="E251" s="173">
        <v>3.4942915197009199E-2</v>
      </c>
      <c r="F251" s="173">
        <v>1.09888344087126</v>
      </c>
      <c r="G251" s="173">
        <v>1.0261400000000001</v>
      </c>
      <c r="H251" s="173">
        <v>1.1767799999999999</v>
      </c>
      <c r="I251" s="287">
        <v>6.96458279526366E-3</v>
      </c>
      <c r="J251" s="282">
        <v>439233</v>
      </c>
      <c r="K251" s="282">
        <v>1030</v>
      </c>
      <c r="L251" s="283">
        <v>438203</v>
      </c>
      <c r="M251" s="171"/>
      <c r="N251" s="171"/>
      <c r="O251" s="171"/>
      <c r="P251" s="171"/>
      <c r="Q251" s="171"/>
      <c r="R251" s="171"/>
      <c r="S251" s="171"/>
      <c r="T251" s="171"/>
      <c r="U251" s="171"/>
      <c r="V251" s="171"/>
      <c r="W251" s="171"/>
      <c r="X251" s="171"/>
      <c r="Y251" s="171"/>
      <c r="Z251" s="171"/>
      <c r="AA251" s="171"/>
      <c r="AB251" s="171"/>
    </row>
    <row r="252" spans="1:28" ht="15.75" customHeight="1" x14ac:dyDescent="0.2">
      <c r="A252" s="281">
        <v>285.22000000000003</v>
      </c>
      <c r="B252" s="171" t="s">
        <v>2237</v>
      </c>
      <c r="C252" s="171" t="s">
        <v>1852</v>
      </c>
      <c r="D252" s="173">
        <v>7.3750503113331395E-2</v>
      </c>
      <c r="E252" s="173">
        <v>2.7341526139338702E-2</v>
      </c>
      <c r="F252" s="173">
        <v>1.0765381790628299</v>
      </c>
      <c r="G252" s="173">
        <v>1.02037</v>
      </c>
      <c r="H252" s="173">
        <v>1.1357999999999999</v>
      </c>
      <c r="I252" s="287">
        <v>6.9887335299723798E-3</v>
      </c>
      <c r="J252" s="282">
        <v>439769</v>
      </c>
      <c r="K252" s="282">
        <v>1674</v>
      </c>
      <c r="L252" s="283">
        <v>438095</v>
      </c>
      <c r="M252" s="171"/>
      <c r="N252" s="171"/>
      <c r="O252" s="171"/>
      <c r="P252" s="171"/>
      <c r="Q252" s="171"/>
      <c r="R252" s="171"/>
      <c r="S252" s="171"/>
      <c r="T252" s="171"/>
      <c r="U252" s="171"/>
      <c r="V252" s="171"/>
      <c r="W252" s="171"/>
      <c r="X252" s="171"/>
      <c r="Y252" s="171"/>
      <c r="Z252" s="171"/>
      <c r="AA252" s="171"/>
      <c r="AB252" s="171"/>
    </row>
    <row r="253" spans="1:28" ht="15.75" customHeight="1" x14ac:dyDescent="0.2">
      <c r="A253" s="281">
        <v>459.7</v>
      </c>
      <c r="B253" s="171" t="s">
        <v>1946</v>
      </c>
      <c r="C253" s="171" t="s">
        <v>1831</v>
      </c>
      <c r="D253" s="173">
        <v>6.7117902381970504E-2</v>
      </c>
      <c r="E253" s="173">
        <v>2.4952138964651E-2</v>
      </c>
      <c r="F253" s="173">
        <v>1.0694215580909201</v>
      </c>
      <c r="G253" s="173">
        <v>1.0183800000000001</v>
      </c>
      <c r="H253" s="173">
        <v>1.1230199999999999</v>
      </c>
      <c r="I253" s="287">
        <v>7.1480782573932504E-3</v>
      </c>
      <c r="J253" s="282">
        <v>438656</v>
      </c>
      <c r="K253" s="282">
        <v>2009</v>
      </c>
      <c r="L253" s="283">
        <v>436647</v>
      </c>
      <c r="M253" s="171"/>
      <c r="N253" s="171"/>
      <c r="O253" s="171"/>
      <c r="P253" s="171"/>
      <c r="Q253" s="171"/>
      <c r="R253" s="171"/>
      <c r="S253" s="171"/>
      <c r="T253" s="171"/>
      <c r="U253" s="171"/>
      <c r="V253" s="171"/>
      <c r="W253" s="171"/>
      <c r="X253" s="171"/>
      <c r="Y253" s="171"/>
      <c r="Z253" s="171"/>
      <c r="AA253" s="171"/>
      <c r="AB253" s="171"/>
    </row>
    <row r="254" spans="1:28" ht="15.75" customHeight="1" x14ac:dyDescent="0.2">
      <c r="A254" s="281">
        <v>516.1</v>
      </c>
      <c r="B254" s="171" t="s">
        <v>1892</v>
      </c>
      <c r="C254" s="171" t="s">
        <v>1818</v>
      </c>
      <c r="D254" s="173">
        <v>4.4417183126730597E-2</v>
      </c>
      <c r="E254" s="173">
        <v>1.6517543061576202E-2</v>
      </c>
      <c r="F254" s="173">
        <v>1.0454183948425699</v>
      </c>
      <c r="G254" s="173">
        <v>1.0121199999999999</v>
      </c>
      <c r="H254" s="173">
        <v>1.07982</v>
      </c>
      <c r="I254" s="287">
        <v>7.1646797379674599E-3</v>
      </c>
      <c r="J254" s="282">
        <v>436107</v>
      </c>
      <c r="K254" s="282">
        <v>4621</v>
      </c>
      <c r="L254" s="283">
        <v>431486</v>
      </c>
      <c r="M254" s="171"/>
      <c r="N254" s="171"/>
      <c r="O254" s="171"/>
      <c r="P254" s="171"/>
      <c r="Q254" s="171"/>
      <c r="R254" s="171"/>
      <c r="S254" s="171"/>
      <c r="T254" s="171"/>
      <c r="U254" s="171"/>
      <c r="V254" s="171"/>
      <c r="W254" s="171"/>
      <c r="X254" s="171"/>
      <c r="Y254" s="171"/>
      <c r="Z254" s="171"/>
      <c r="AA254" s="171"/>
      <c r="AB254" s="171"/>
    </row>
    <row r="255" spans="1:28" ht="15.75" customHeight="1" x14ac:dyDescent="0.2">
      <c r="A255" s="281">
        <v>707</v>
      </c>
      <c r="B255" s="171" t="s">
        <v>2022</v>
      </c>
      <c r="C255" s="171" t="s">
        <v>1855</v>
      </c>
      <c r="D255" s="173">
        <v>-1.9867830672208198E-2</v>
      </c>
      <c r="E255" s="173">
        <v>7.3901005475261201E-3</v>
      </c>
      <c r="F255" s="173">
        <v>0.98032823406829905</v>
      </c>
      <c r="G255" s="173">
        <v>0.96623000000000003</v>
      </c>
      <c r="H255" s="173">
        <v>0.99463000000000001</v>
      </c>
      <c r="I255" s="287">
        <v>7.1787062502519303E-3</v>
      </c>
      <c r="J255" s="282">
        <v>427848</v>
      </c>
      <c r="K255" s="282">
        <v>24433</v>
      </c>
      <c r="L255" s="283">
        <v>403415</v>
      </c>
      <c r="M255" s="171"/>
      <c r="N255" s="171"/>
      <c r="O255" s="171"/>
      <c r="P255" s="171"/>
      <c r="Q255" s="171"/>
      <c r="R255" s="171"/>
      <c r="S255" s="171"/>
      <c r="T255" s="171"/>
      <c r="U255" s="171"/>
      <c r="V255" s="171"/>
      <c r="W255" s="171"/>
      <c r="X255" s="171"/>
      <c r="Y255" s="171"/>
      <c r="Z255" s="171"/>
      <c r="AA255" s="171"/>
      <c r="AB255" s="171"/>
    </row>
    <row r="256" spans="1:28" ht="15.75" customHeight="1" x14ac:dyDescent="0.2">
      <c r="A256" s="281">
        <v>429.3</v>
      </c>
      <c r="B256" s="171" t="s">
        <v>1926</v>
      </c>
      <c r="C256" s="171" t="s">
        <v>1831</v>
      </c>
      <c r="D256" s="173">
        <v>4.0717621919262599E-2</v>
      </c>
      <c r="E256" s="173">
        <v>1.5166945483627001E-2</v>
      </c>
      <c r="F256" s="173">
        <v>1.0415579508808701</v>
      </c>
      <c r="G256" s="173">
        <v>1.01105</v>
      </c>
      <c r="H256" s="173">
        <v>1.0729900000000001</v>
      </c>
      <c r="I256" s="287">
        <v>7.2610353138366198E-3</v>
      </c>
      <c r="J256" s="282">
        <v>427145</v>
      </c>
      <c r="K256" s="282">
        <v>5509</v>
      </c>
      <c r="L256" s="283">
        <v>421636</v>
      </c>
      <c r="M256" s="171"/>
      <c r="N256" s="171"/>
      <c r="O256" s="171"/>
      <c r="P256" s="171"/>
      <c r="Q256" s="171"/>
      <c r="R256" s="171"/>
      <c r="S256" s="171"/>
      <c r="T256" s="171"/>
      <c r="U256" s="171"/>
      <c r="V256" s="171"/>
      <c r="W256" s="171"/>
      <c r="X256" s="171"/>
      <c r="Y256" s="171"/>
      <c r="Z256" s="171"/>
      <c r="AA256" s="171"/>
      <c r="AB256" s="171"/>
    </row>
    <row r="257" spans="1:28" ht="15.75" customHeight="1" x14ac:dyDescent="0.2">
      <c r="A257" s="281">
        <v>501</v>
      </c>
      <c r="B257" s="171" t="s">
        <v>1932</v>
      </c>
      <c r="C257" s="171" t="s">
        <v>1818</v>
      </c>
      <c r="D257" s="173">
        <v>5.4978012804257098E-2</v>
      </c>
      <c r="E257" s="173">
        <v>2.0502998544751599E-2</v>
      </c>
      <c r="F257" s="173">
        <v>1.05651738456557</v>
      </c>
      <c r="G257" s="173">
        <v>1.0148999999999999</v>
      </c>
      <c r="H257" s="173">
        <v>1.0998399999999999</v>
      </c>
      <c r="I257" s="287">
        <v>7.3301224882485003E-3</v>
      </c>
      <c r="J257" s="282">
        <v>436435</v>
      </c>
      <c r="K257" s="282">
        <v>2986</v>
      </c>
      <c r="L257" s="283">
        <v>433449</v>
      </c>
      <c r="M257" s="171"/>
      <c r="N257" s="171"/>
      <c r="O257" s="171"/>
      <c r="P257" s="171"/>
      <c r="Q257" s="171"/>
      <c r="R257" s="171"/>
      <c r="S257" s="171"/>
      <c r="T257" s="171"/>
      <c r="U257" s="171"/>
      <c r="V257" s="171"/>
      <c r="W257" s="171"/>
      <c r="X257" s="171"/>
      <c r="Y257" s="171"/>
      <c r="Z257" s="171"/>
      <c r="AA257" s="171"/>
      <c r="AB257" s="171"/>
    </row>
    <row r="258" spans="1:28" ht="15.75" customHeight="1" x14ac:dyDescent="0.2">
      <c r="A258" s="281">
        <v>381.2</v>
      </c>
      <c r="B258" s="171" t="s">
        <v>2846</v>
      </c>
      <c r="C258" s="171" t="s">
        <v>1896</v>
      </c>
      <c r="D258" s="173">
        <v>-3.7861978222282003E-2</v>
      </c>
      <c r="E258" s="173">
        <v>1.4120663741363899E-2</v>
      </c>
      <c r="F258" s="173">
        <v>0.96284582541300101</v>
      </c>
      <c r="G258" s="173">
        <v>0.93655999999999995</v>
      </c>
      <c r="H258" s="173">
        <v>0.98987000000000003</v>
      </c>
      <c r="I258" s="287">
        <v>7.3332973028897002E-3</v>
      </c>
      <c r="J258" s="282">
        <v>431382</v>
      </c>
      <c r="K258" s="282">
        <v>6401</v>
      </c>
      <c r="L258" s="283">
        <v>424981</v>
      </c>
      <c r="M258" s="171"/>
      <c r="N258" s="171"/>
      <c r="O258" s="171"/>
      <c r="P258" s="171"/>
      <c r="Q258" s="171"/>
      <c r="R258" s="171"/>
      <c r="S258" s="171"/>
      <c r="T258" s="171"/>
      <c r="U258" s="171"/>
      <c r="V258" s="171"/>
      <c r="W258" s="171"/>
      <c r="X258" s="171"/>
      <c r="Y258" s="171"/>
      <c r="Z258" s="171"/>
      <c r="AA258" s="171"/>
      <c r="AB258" s="171"/>
    </row>
    <row r="259" spans="1:28" ht="15.75" customHeight="1" x14ac:dyDescent="0.2">
      <c r="A259" s="281">
        <v>804</v>
      </c>
      <c r="B259" s="171" t="s">
        <v>2156</v>
      </c>
      <c r="C259" s="171" t="s">
        <v>1938</v>
      </c>
      <c r="D259" s="173">
        <v>3.0537201662194799E-2</v>
      </c>
      <c r="E259" s="173">
        <v>1.1398044011041599E-2</v>
      </c>
      <c r="F259" s="173">
        <v>1.03100824455578</v>
      </c>
      <c r="G259" s="173">
        <v>1.00823</v>
      </c>
      <c r="H259" s="173">
        <v>1.0543</v>
      </c>
      <c r="I259" s="287">
        <v>7.3806767347480802E-3</v>
      </c>
      <c r="J259" s="282">
        <v>434944</v>
      </c>
      <c r="K259" s="282">
        <v>9945</v>
      </c>
      <c r="L259" s="283">
        <v>424999</v>
      </c>
      <c r="M259" s="171"/>
      <c r="N259" s="171"/>
      <c r="O259" s="171"/>
      <c r="P259" s="171"/>
      <c r="Q259" s="171"/>
      <c r="R259" s="171"/>
      <c r="S259" s="171"/>
      <c r="T259" s="171"/>
      <c r="U259" s="171"/>
      <c r="V259" s="171"/>
      <c r="W259" s="171"/>
      <c r="X259" s="171"/>
      <c r="Y259" s="171"/>
      <c r="Z259" s="171"/>
      <c r="AA259" s="171"/>
      <c r="AB259" s="171"/>
    </row>
    <row r="260" spans="1:28" ht="15.75" customHeight="1" x14ac:dyDescent="0.2">
      <c r="A260" s="281">
        <v>208</v>
      </c>
      <c r="B260" s="171" t="s">
        <v>1864</v>
      </c>
      <c r="C260" s="171" t="s">
        <v>1820</v>
      </c>
      <c r="D260" s="173">
        <v>1.07076223130846E-2</v>
      </c>
      <c r="E260" s="173">
        <v>4.0087928362885798E-3</v>
      </c>
      <c r="F260" s="173">
        <v>1.01076515406027</v>
      </c>
      <c r="G260" s="173">
        <v>1.00285</v>
      </c>
      <c r="H260" s="173">
        <v>1.01874</v>
      </c>
      <c r="I260" s="287">
        <v>7.5617967413711597E-3</v>
      </c>
      <c r="J260" s="282">
        <v>393896</v>
      </c>
      <c r="K260" s="282">
        <v>122511</v>
      </c>
      <c r="L260" s="283">
        <v>271385</v>
      </c>
      <c r="M260" s="171"/>
      <c r="N260" s="171"/>
      <c r="O260" s="171"/>
      <c r="P260" s="171"/>
      <c r="Q260" s="171"/>
      <c r="R260" s="171"/>
      <c r="S260" s="171"/>
      <c r="T260" s="171"/>
      <c r="U260" s="171"/>
      <c r="V260" s="171"/>
      <c r="W260" s="171"/>
      <c r="X260" s="171"/>
      <c r="Y260" s="171"/>
      <c r="Z260" s="171"/>
      <c r="AA260" s="171"/>
      <c r="AB260" s="171"/>
    </row>
    <row r="261" spans="1:28" ht="15.75" customHeight="1" x14ac:dyDescent="0.2">
      <c r="A261" s="281">
        <v>300.12</v>
      </c>
      <c r="B261" s="171" t="s">
        <v>2027</v>
      </c>
      <c r="C261" s="171" t="s">
        <v>1816</v>
      </c>
      <c r="D261" s="173">
        <v>2.3753262845175399E-2</v>
      </c>
      <c r="E261" s="173">
        <v>8.9067077513674507E-3</v>
      </c>
      <c r="F261" s="173">
        <v>1.02403761858831</v>
      </c>
      <c r="G261" s="173">
        <v>1.0063200000000001</v>
      </c>
      <c r="H261" s="173">
        <v>1.0420700000000001</v>
      </c>
      <c r="I261" s="287">
        <v>7.6555368742428397E-3</v>
      </c>
      <c r="J261" s="282">
        <v>433217</v>
      </c>
      <c r="K261" s="282">
        <v>16935</v>
      </c>
      <c r="L261" s="283">
        <v>416282</v>
      </c>
      <c r="M261" s="171"/>
      <c r="N261" s="171"/>
      <c r="O261" s="171"/>
      <c r="P261" s="171"/>
      <c r="Q261" s="171"/>
      <c r="R261" s="171"/>
      <c r="S261" s="171"/>
      <c r="T261" s="171"/>
      <c r="U261" s="171"/>
      <c r="V261" s="171"/>
      <c r="W261" s="171"/>
      <c r="X261" s="171"/>
      <c r="Y261" s="171"/>
      <c r="Z261" s="171"/>
      <c r="AA261" s="171"/>
      <c r="AB261" s="171"/>
    </row>
    <row r="262" spans="1:28" ht="15.75" customHeight="1" x14ac:dyDescent="0.2">
      <c r="A262" s="281">
        <v>368</v>
      </c>
      <c r="B262" s="171" t="s">
        <v>2502</v>
      </c>
      <c r="C262" s="171" t="s">
        <v>1896</v>
      </c>
      <c r="D262" s="173">
        <v>-1.46599478297745E-2</v>
      </c>
      <c r="E262" s="173">
        <v>5.5028528455167902E-3</v>
      </c>
      <c r="F262" s="173">
        <v>0.98544698601944203</v>
      </c>
      <c r="G262" s="173">
        <v>0.97487999999999997</v>
      </c>
      <c r="H262" s="173">
        <v>0.99612999999999996</v>
      </c>
      <c r="I262" s="287">
        <v>7.72030537676792E-3</v>
      </c>
      <c r="J262" s="282">
        <v>390174</v>
      </c>
      <c r="K262" s="282">
        <v>47286</v>
      </c>
      <c r="L262" s="283">
        <v>342888</v>
      </c>
      <c r="M262" s="171"/>
      <c r="N262" s="171"/>
      <c r="O262" s="171"/>
      <c r="P262" s="171"/>
      <c r="Q262" s="171"/>
      <c r="R262" s="171"/>
      <c r="S262" s="171"/>
      <c r="T262" s="171"/>
      <c r="U262" s="171"/>
      <c r="V262" s="171"/>
      <c r="W262" s="171"/>
      <c r="X262" s="171"/>
      <c r="Y262" s="171"/>
      <c r="Z262" s="171"/>
      <c r="AA262" s="171"/>
      <c r="AB262" s="171"/>
    </row>
    <row r="263" spans="1:28" ht="15.75" customHeight="1" x14ac:dyDescent="0.2">
      <c r="A263" s="281">
        <v>149.30000000000001</v>
      </c>
      <c r="B263" s="171" t="s">
        <v>2048</v>
      </c>
      <c r="C263" s="171" t="s">
        <v>1820</v>
      </c>
      <c r="D263" s="173">
        <v>0.15927413394454801</v>
      </c>
      <c r="E263" s="173">
        <v>5.9794685728087799E-2</v>
      </c>
      <c r="F263" s="173">
        <v>1.1726593683606701</v>
      </c>
      <c r="G263" s="173">
        <v>1.04297</v>
      </c>
      <c r="H263" s="173">
        <v>1.31847</v>
      </c>
      <c r="I263" s="287">
        <v>7.7290182288268497E-3</v>
      </c>
      <c r="J263" s="282">
        <v>441770</v>
      </c>
      <c r="K263" s="282">
        <v>346</v>
      </c>
      <c r="L263" s="283">
        <v>441424</v>
      </c>
      <c r="M263" s="171"/>
      <c r="N263" s="171"/>
      <c r="O263" s="171"/>
      <c r="P263" s="171"/>
      <c r="Q263" s="171"/>
      <c r="R263" s="171"/>
      <c r="S263" s="171"/>
      <c r="T263" s="171"/>
      <c r="U263" s="171"/>
      <c r="V263" s="171"/>
      <c r="W263" s="171"/>
      <c r="X263" s="171"/>
      <c r="Y263" s="171"/>
      <c r="Z263" s="171"/>
      <c r="AA263" s="171"/>
      <c r="AB263" s="171"/>
    </row>
    <row r="264" spans="1:28" ht="15.75" customHeight="1" x14ac:dyDescent="0.2">
      <c r="A264" s="281">
        <v>375.1</v>
      </c>
      <c r="B264" s="171" t="s">
        <v>2158</v>
      </c>
      <c r="C264" s="171" t="s">
        <v>1896</v>
      </c>
      <c r="D264" s="173">
        <v>-1.220640867932E-2</v>
      </c>
      <c r="E264" s="173">
        <v>4.5850698484602003E-3</v>
      </c>
      <c r="F264" s="173">
        <v>0.98786778733132896</v>
      </c>
      <c r="G264" s="173">
        <v>0.97902999999999996</v>
      </c>
      <c r="H264" s="173">
        <v>0.99678999999999995</v>
      </c>
      <c r="I264" s="287">
        <v>7.7629939212069E-3</v>
      </c>
      <c r="J264" s="282">
        <v>392853</v>
      </c>
      <c r="K264" s="282">
        <v>76183</v>
      </c>
      <c r="L264" s="283">
        <v>316670</v>
      </c>
      <c r="M264" s="171"/>
      <c r="N264" s="171"/>
      <c r="O264" s="171"/>
      <c r="P264" s="171"/>
      <c r="Q264" s="171"/>
      <c r="R264" s="171"/>
      <c r="S264" s="171"/>
      <c r="T264" s="171"/>
      <c r="U264" s="171"/>
      <c r="V264" s="171"/>
      <c r="W264" s="171"/>
      <c r="X264" s="171"/>
      <c r="Y264" s="171"/>
      <c r="Z264" s="171"/>
      <c r="AA264" s="171"/>
      <c r="AB264" s="171"/>
    </row>
    <row r="265" spans="1:28" ht="15.75" customHeight="1" x14ac:dyDescent="0.2">
      <c r="A265" s="281">
        <v>727.4</v>
      </c>
      <c r="B265" s="171" t="s">
        <v>3142</v>
      </c>
      <c r="C265" s="171" t="s">
        <v>1902</v>
      </c>
      <c r="D265" s="173">
        <v>-3.4623330986734702E-2</v>
      </c>
      <c r="E265" s="173">
        <v>1.3015828395321101E-2</v>
      </c>
      <c r="F265" s="173">
        <v>0.96596919840534201</v>
      </c>
      <c r="G265" s="173">
        <v>0.94164000000000003</v>
      </c>
      <c r="H265" s="173">
        <v>0.99092999999999998</v>
      </c>
      <c r="I265" s="287">
        <v>7.8118775271051001E-3</v>
      </c>
      <c r="J265" s="282">
        <v>433057</v>
      </c>
      <c r="K265" s="282">
        <v>7589</v>
      </c>
      <c r="L265" s="283">
        <v>425468</v>
      </c>
      <c r="M265" s="171"/>
      <c r="N265" s="171"/>
      <c r="O265" s="171"/>
      <c r="P265" s="171"/>
      <c r="Q265" s="171"/>
      <c r="R265" s="171"/>
      <c r="S265" s="171"/>
      <c r="T265" s="171"/>
      <c r="U265" s="171"/>
      <c r="V265" s="171"/>
      <c r="W265" s="171"/>
      <c r="X265" s="171"/>
      <c r="Y265" s="171"/>
      <c r="Z265" s="171"/>
      <c r="AA265" s="171"/>
      <c r="AB265" s="171"/>
    </row>
    <row r="266" spans="1:28" ht="15.75" customHeight="1" x14ac:dyDescent="0.2">
      <c r="A266" s="281">
        <v>870.4</v>
      </c>
      <c r="B266" s="171" t="s">
        <v>2424</v>
      </c>
      <c r="C266" s="171" t="s">
        <v>1938</v>
      </c>
      <c r="D266" s="173">
        <v>0.16566613865976601</v>
      </c>
      <c r="E266" s="173">
        <v>6.2484577396378298E-2</v>
      </c>
      <c r="F266" s="173">
        <v>1.18017901979331</v>
      </c>
      <c r="G266" s="173">
        <v>1.0441400000000001</v>
      </c>
      <c r="H266" s="173">
        <v>1.3339399999999999</v>
      </c>
      <c r="I266" s="287">
        <v>8.0179627021913797E-3</v>
      </c>
      <c r="J266" s="282">
        <v>440877</v>
      </c>
      <c r="K266" s="282">
        <v>319</v>
      </c>
      <c r="L266" s="283">
        <v>440558</v>
      </c>
      <c r="M266" s="171"/>
      <c r="N266" s="171"/>
      <c r="O266" s="171"/>
      <c r="P266" s="171"/>
      <c r="Q266" s="171"/>
      <c r="R266" s="171"/>
      <c r="S266" s="171"/>
      <c r="T266" s="171"/>
      <c r="U266" s="171"/>
      <c r="V266" s="171"/>
      <c r="W266" s="171"/>
      <c r="X266" s="171"/>
      <c r="Y266" s="171"/>
      <c r="Z266" s="171"/>
      <c r="AA266" s="171"/>
      <c r="AB266" s="171"/>
    </row>
    <row r="267" spans="1:28" ht="15.75" customHeight="1" x14ac:dyDescent="0.2">
      <c r="A267" s="281">
        <v>288.11</v>
      </c>
      <c r="B267" s="171" t="s">
        <v>2253</v>
      </c>
      <c r="C267" s="171" t="s">
        <v>1852</v>
      </c>
      <c r="D267" s="173">
        <v>4.8086866065227697E-2</v>
      </c>
      <c r="E267" s="173">
        <v>1.8169794651108299E-2</v>
      </c>
      <c r="F267" s="173">
        <v>1.0492617966095401</v>
      </c>
      <c r="G267" s="173">
        <v>1.0125500000000001</v>
      </c>
      <c r="H267" s="173">
        <v>1.0872999999999999</v>
      </c>
      <c r="I267" s="287">
        <v>8.1322828481774807E-3</v>
      </c>
      <c r="J267" s="282">
        <v>438612</v>
      </c>
      <c r="K267" s="282">
        <v>3828</v>
      </c>
      <c r="L267" s="283">
        <v>434784</v>
      </c>
      <c r="M267" s="171"/>
      <c r="N267" s="171"/>
      <c r="O267" s="171"/>
      <c r="P267" s="171"/>
      <c r="Q267" s="171"/>
      <c r="R267" s="171"/>
      <c r="S267" s="171"/>
      <c r="T267" s="171"/>
      <c r="U267" s="171"/>
      <c r="V267" s="171"/>
      <c r="W267" s="171"/>
      <c r="X267" s="171"/>
      <c r="Y267" s="171"/>
      <c r="Z267" s="171"/>
      <c r="AA267" s="171"/>
      <c r="AB267" s="171"/>
    </row>
    <row r="268" spans="1:28" ht="15.75" customHeight="1" x14ac:dyDescent="0.2">
      <c r="A268" s="281">
        <v>350.1</v>
      </c>
      <c r="B268" s="171" t="s">
        <v>3329</v>
      </c>
      <c r="C268" s="171" t="s">
        <v>1878</v>
      </c>
      <c r="D268" s="173">
        <v>-2.2607046792406701E-2</v>
      </c>
      <c r="E268" s="173">
        <v>8.5440169813692894E-3</v>
      </c>
      <c r="F268" s="173">
        <v>0.97764657766145702</v>
      </c>
      <c r="G268" s="173">
        <v>0.96140999999999999</v>
      </c>
      <c r="H268" s="173">
        <v>0.99416000000000004</v>
      </c>
      <c r="I268" s="287">
        <v>8.1461713720249306E-3</v>
      </c>
      <c r="J268" s="282">
        <v>422953</v>
      </c>
      <c r="K268" s="282">
        <v>17958</v>
      </c>
      <c r="L268" s="283">
        <v>404995</v>
      </c>
      <c r="M268" s="171"/>
      <c r="N268" s="171"/>
      <c r="O268" s="171"/>
      <c r="P268" s="171"/>
      <c r="Q268" s="171"/>
      <c r="R268" s="171"/>
      <c r="S268" s="171"/>
      <c r="T268" s="171"/>
      <c r="U268" s="171"/>
      <c r="V268" s="171"/>
      <c r="W268" s="171"/>
      <c r="X268" s="171"/>
      <c r="Y268" s="171"/>
      <c r="Z268" s="171"/>
      <c r="AA268" s="171"/>
      <c r="AB268" s="171"/>
    </row>
    <row r="269" spans="1:28" ht="15.75" customHeight="1" x14ac:dyDescent="0.2">
      <c r="A269" s="281">
        <v>516</v>
      </c>
      <c r="B269" s="171" t="s">
        <v>1898</v>
      </c>
      <c r="C269" s="171" t="s">
        <v>1818</v>
      </c>
      <c r="D269" s="173">
        <v>4.1979886348275999E-2</v>
      </c>
      <c r="E269" s="173">
        <v>1.6004140452461801E-2</v>
      </c>
      <c r="F269" s="173">
        <v>1.0428735025453899</v>
      </c>
      <c r="G269" s="173">
        <v>1.01067</v>
      </c>
      <c r="H269" s="173">
        <v>1.0761000000000001</v>
      </c>
      <c r="I269" s="287">
        <v>8.7142874493164497E-3</v>
      </c>
      <c r="J269" s="282">
        <v>434452</v>
      </c>
      <c r="K269" s="282">
        <v>4929</v>
      </c>
      <c r="L269" s="283">
        <v>429523</v>
      </c>
      <c r="M269" s="171"/>
      <c r="N269" s="171"/>
      <c r="O269" s="171"/>
      <c r="P269" s="171"/>
      <c r="Q269" s="171"/>
      <c r="R269" s="171"/>
      <c r="S269" s="171"/>
      <c r="T269" s="171"/>
      <c r="U269" s="171"/>
      <c r="V269" s="171"/>
      <c r="W269" s="171"/>
      <c r="X269" s="171"/>
      <c r="Y269" s="171"/>
      <c r="Z269" s="171"/>
      <c r="AA269" s="171"/>
      <c r="AB269" s="171"/>
    </row>
    <row r="270" spans="1:28" ht="15.75" customHeight="1" x14ac:dyDescent="0.2">
      <c r="A270" s="281">
        <v>585.20000000000005</v>
      </c>
      <c r="B270" s="171" t="s">
        <v>2669</v>
      </c>
      <c r="C270" s="171" t="s">
        <v>1918</v>
      </c>
      <c r="D270" s="173">
        <v>-3.8356976426224897E-2</v>
      </c>
      <c r="E270" s="173">
        <v>1.46257241842438E-2</v>
      </c>
      <c r="F270" s="173">
        <v>0.96236933639907996</v>
      </c>
      <c r="G270" s="173">
        <v>0.93516999999999995</v>
      </c>
      <c r="H270" s="173">
        <v>0.99036000000000002</v>
      </c>
      <c r="I270" s="287">
        <v>8.7269496802568694E-3</v>
      </c>
      <c r="J270" s="282">
        <v>434759</v>
      </c>
      <c r="K270" s="282">
        <v>5934</v>
      </c>
      <c r="L270" s="283">
        <v>428825</v>
      </c>
      <c r="M270" s="171"/>
      <c r="N270" s="171"/>
      <c r="O270" s="171"/>
      <c r="P270" s="171"/>
      <c r="Q270" s="171"/>
      <c r="R270" s="171"/>
      <c r="S270" s="171"/>
      <c r="T270" s="171"/>
      <c r="U270" s="171"/>
      <c r="V270" s="171"/>
      <c r="W270" s="171"/>
      <c r="X270" s="171"/>
      <c r="Y270" s="171"/>
      <c r="Z270" s="171"/>
      <c r="AA270" s="171"/>
      <c r="AB270" s="171"/>
    </row>
    <row r="271" spans="1:28" ht="15.75" customHeight="1" x14ac:dyDescent="0.2">
      <c r="A271" s="281">
        <v>379.2</v>
      </c>
      <c r="B271" s="171" t="s">
        <v>2344</v>
      </c>
      <c r="C271" s="171" t="s">
        <v>1896</v>
      </c>
      <c r="D271" s="173">
        <v>-1.5104830567559799E-2</v>
      </c>
      <c r="E271" s="173">
        <v>5.7976989305975803E-3</v>
      </c>
      <c r="F271" s="173">
        <v>0.98500867517205304</v>
      </c>
      <c r="G271" s="173">
        <v>0.97387999999999997</v>
      </c>
      <c r="H271" s="173">
        <v>0.99626999999999999</v>
      </c>
      <c r="I271" s="287">
        <v>9.1789893899308205E-3</v>
      </c>
      <c r="J271" s="282">
        <v>409045</v>
      </c>
      <c r="K271" s="282">
        <v>42693</v>
      </c>
      <c r="L271" s="283">
        <v>366352</v>
      </c>
      <c r="M271" s="171"/>
      <c r="N271" s="171"/>
      <c r="O271" s="171"/>
      <c r="P271" s="171"/>
      <c r="Q271" s="171"/>
      <c r="R271" s="171"/>
      <c r="S271" s="171"/>
      <c r="T271" s="171"/>
      <c r="U271" s="171"/>
      <c r="V271" s="171"/>
      <c r="W271" s="171"/>
      <c r="X271" s="171"/>
      <c r="Y271" s="171"/>
      <c r="Z271" s="171"/>
      <c r="AA271" s="171"/>
      <c r="AB271" s="171"/>
    </row>
    <row r="272" spans="1:28" ht="15.75" customHeight="1" x14ac:dyDescent="0.2">
      <c r="A272" s="281">
        <v>711.1</v>
      </c>
      <c r="B272" s="171" t="s">
        <v>3189</v>
      </c>
      <c r="C272" s="171" t="s">
        <v>1902</v>
      </c>
      <c r="D272" s="173">
        <v>-6.4159698625830305E-2</v>
      </c>
      <c r="E272" s="173">
        <v>2.4822096866586901E-2</v>
      </c>
      <c r="F272" s="173">
        <v>0.93785521338192201</v>
      </c>
      <c r="G272" s="173">
        <v>0.89332</v>
      </c>
      <c r="H272" s="173">
        <v>0.98460999999999999</v>
      </c>
      <c r="I272" s="287">
        <v>9.7440705043990005E-3</v>
      </c>
      <c r="J272" s="282">
        <v>439999</v>
      </c>
      <c r="K272" s="282">
        <v>2046</v>
      </c>
      <c r="L272" s="283">
        <v>437953</v>
      </c>
      <c r="M272" s="171"/>
      <c r="N272" s="171"/>
      <c r="O272" s="171"/>
      <c r="P272" s="171"/>
      <c r="Q272" s="171"/>
      <c r="R272" s="171"/>
      <c r="S272" s="171"/>
      <c r="T272" s="171"/>
      <c r="U272" s="171"/>
      <c r="V272" s="171"/>
      <c r="W272" s="171"/>
      <c r="X272" s="171"/>
      <c r="Y272" s="171"/>
      <c r="Z272" s="171"/>
      <c r="AA272" s="171"/>
      <c r="AB272" s="171"/>
    </row>
    <row r="273" spans="1:28" ht="15.75" customHeight="1" x14ac:dyDescent="0.2">
      <c r="A273" s="281">
        <v>251.1</v>
      </c>
      <c r="B273" s="171" t="s">
        <v>3458</v>
      </c>
      <c r="C273" s="171" t="s">
        <v>1859</v>
      </c>
      <c r="D273" s="173">
        <v>-4.0739958130863299E-2</v>
      </c>
      <c r="E273" s="173">
        <v>1.57648187551486E-2</v>
      </c>
      <c r="F273" s="173">
        <v>0.96007875816429</v>
      </c>
      <c r="G273" s="173">
        <v>0.93086999999999998</v>
      </c>
      <c r="H273" s="173">
        <v>0.99021000000000003</v>
      </c>
      <c r="I273" s="287">
        <v>9.7595958244735201E-3</v>
      </c>
      <c r="J273" s="282">
        <v>433326</v>
      </c>
      <c r="K273" s="282">
        <v>5110</v>
      </c>
      <c r="L273" s="283">
        <v>428216</v>
      </c>
      <c r="M273" s="171"/>
      <c r="N273" s="171"/>
      <c r="O273" s="171"/>
      <c r="P273" s="171"/>
      <c r="Q273" s="171"/>
      <c r="R273" s="171"/>
      <c r="S273" s="171"/>
      <c r="T273" s="171"/>
      <c r="U273" s="171"/>
      <c r="V273" s="171"/>
      <c r="W273" s="171"/>
      <c r="X273" s="171"/>
      <c r="Y273" s="171"/>
      <c r="Z273" s="171"/>
      <c r="AA273" s="171"/>
      <c r="AB273" s="171"/>
    </row>
    <row r="274" spans="1:28" ht="15.75" customHeight="1" x14ac:dyDescent="0.2">
      <c r="A274" s="281">
        <v>580</v>
      </c>
      <c r="B274" s="171" t="s">
        <v>3306</v>
      </c>
      <c r="C274" s="171" t="s">
        <v>1918</v>
      </c>
      <c r="D274" s="173">
        <v>-3.8170684952843502E-2</v>
      </c>
      <c r="E274" s="173">
        <v>1.4805993379266301E-2</v>
      </c>
      <c r="F274" s="173">
        <v>0.96254863430101201</v>
      </c>
      <c r="G274" s="173">
        <v>0.93501999999999996</v>
      </c>
      <c r="H274" s="173">
        <v>0.99089000000000005</v>
      </c>
      <c r="I274" s="287">
        <v>9.9357799670528792E-3</v>
      </c>
      <c r="J274" s="282">
        <v>436010</v>
      </c>
      <c r="K274" s="282">
        <v>5795</v>
      </c>
      <c r="L274" s="283">
        <v>430215</v>
      </c>
      <c r="M274" s="171"/>
      <c r="N274" s="171"/>
      <c r="O274" s="171"/>
      <c r="P274" s="171"/>
      <c r="Q274" s="171"/>
      <c r="R274" s="171"/>
      <c r="S274" s="171"/>
      <c r="T274" s="171"/>
      <c r="U274" s="171"/>
      <c r="V274" s="171"/>
      <c r="W274" s="171"/>
      <c r="X274" s="171"/>
      <c r="Y274" s="171"/>
      <c r="Z274" s="171"/>
      <c r="AA274" s="171"/>
      <c r="AB274" s="171"/>
    </row>
    <row r="275" spans="1:28" ht="15.75" customHeight="1" x14ac:dyDescent="0.2">
      <c r="A275" s="281">
        <v>347</v>
      </c>
      <c r="B275" s="171" t="s">
        <v>2584</v>
      </c>
      <c r="C275" s="171" t="s">
        <v>1878</v>
      </c>
      <c r="D275" s="173">
        <v>-9.1353132544306506E-2</v>
      </c>
      <c r="E275" s="173">
        <v>3.5435551047233699E-2</v>
      </c>
      <c r="F275" s="173">
        <v>0.91269535155315695</v>
      </c>
      <c r="G275" s="173">
        <v>0.85145999999999999</v>
      </c>
      <c r="H275" s="173">
        <v>0.97833999999999999</v>
      </c>
      <c r="I275" s="287">
        <v>9.9371709828792801E-3</v>
      </c>
      <c r="J275" s="282">
        <v>441271</v>
      </c>
      <c r="K275" s="282">
        <v>1011</v>
      </c>
      <c r="L275" s="283">
        <v>440260</v>
      </c>
      <c r="M275" s="171"/>
      <c r="N275" s="171"/>
      <c r="O275" s="171"/>
      <c r="P275" s="171"/>
      <c r="Q275" s="171"/>
      <c r="R275" s="171"/>
      <c r="S275" s="171"/>
      <c r="T275" s="171"/>
      <c r="U275" s="171"/>
      <c r="V275" s="171"/>
      <c r="W275" s="171"/>
      <c r="X275" s="171"/>
      <c r="Y275" s="171"/>
      <c r="Z275" s="171"/>
      <c r="AA275" s="171"/>
      <c r="AB275" s="171"/>
    </row>
    <row r="276" spans="1:28" ht="15.75" customHeight="1" x14ac:dyDescent="0.2">
      <c r="A276" s="281">
        <v>454.11</v>
      </c>
      <c r="B276" s="171" t="s">
        <v>3263</v>
      </c>
      <c r="C276" s="171" t="s">
        <v>1831</v>
      </c>
      <c r="D276" s="173">
        <v>-3.0283817545983801E-2</v>
      </c>
      <c r="E276" s="173">
        <v>1.17550593627595E-2</v>
      </c>
      <c r="F276" s="173">
        <v>0.97017014316082595</v>
      </c>
      <c r="G276" s="173">
        <v>0.94806999999999997</v>
      </c>
      <c r="H276" s="173">
        <v>0.99278</v>
      </c>
      <c r="I276" s="287">
        <v>9.9882190650348E-3</v>
      </c>
      <c r="J276" s="282">
        <v>433858</v>
      </c>
      <c r="K276" s="282">
        <v>9288</v>
      </c>
      <c r="L276" s="283">
        <v>424570</v>
      </c>
      <c r="M276" s="171"/>
      <c r="N276" s="171"/>
      <c r="O276" s="171"/>
      <c r="P276" s="171"/>
      <c r="Q276" s="171"/>
      <c r="R276" s="171"/>
      <c r="S276" s="171"/>
      <c r="T276" s="171"/>
      <c r="U276" s="171"/>
      <c r="V276" s="171"/>
      <c r="W276" s="171"/>
      <c r="X276" s="171"/>
      <c r="Y276" s="171"/>
      <c r="Z276" s="171"/>
      <c r="AA276" s="171"/>
      <c r="AB276" s="171"/>
    </row>
    <row r="277" spans="1:28" ht="15.75" customHeight="1" x14ac:dyDescent="0.2">
      <c r="A277" s="281">
        <v>367</v>
      </c>
      <c r="B277" s="171" t="s">
        <v>1916</v>
      </c>
      <c r="C277" s="171" t="s">
        <v>1896</v>
      </c>
      <c r="D277" s="173">
        <v>-9.8945960520545207E-3</v>
      </c>
      <c r="E277" s="173">
        <v>3.8420633332082398E-3</v>
      </c>
      <c r="F277" s="173">
        <v>0.99015419441022401</v>
      </c>
      <c r="G277" s="173">
        <v>0.98272999999999999</v>
      </c>
      <c r="H277" s="173">
        <v>0.99763999999999997</v>
      </c>
      <c r="I277" s="287">
        <v>1.0014335175831E-2</v>
      </c>
      <c r="J277" s="282">
        <v>407123</v>
      </c>
      <c r="K277" s="282">
        <v>272198</v>
      </c>
      <c r="L277" s="283">
        <v>134925</v>
      </c>
      <c r="M277" s="171"/>
      <c r="N277" s="171"/>
      <c r="O277" s="171"/>
      <c r="P277" s="171"/>
      <c r="Q277" s="171"/>
      <c r="R277" s="171"/>
      <c r="S277" s="171"/>
      <c r="T277" s="171"/>
      <c r="U277" s="171"/>
      <c r="V277" s="171"/>
      <c r="W277" s="171"/>
      <c r="X277" s="171"/>
      <c r="Y277" s="171"/>
      <c r="Z277" s="171"/>
      <c r="AA277" s="171"/>
      <c r="AB277" s="171"/>
    </row>
    <row r="278" spans="1:28" ht="15.75" customHeight="1" x14ac:dyDescent="0.2">
      <c r="A278" s="281">
        <v>550.29999999999995</v>
      </c>
      <c r="B278" s="171" t="s">
        <v>2336</v>
      </c>
      <c r="C278" s="171" t="s">
        <v>1849</v>
      </c>
      <c r="D278" s="173">
        <v>0.17032217479405601</v>
      </c>
      <c r="E278" s="173">
        <v>6.6634469537496105E-2</v>
      </c>
      <c r="F278" s="173">
        <v>1.1856867881886499</v>
      </c>
      <c r="G278" s="173">
        <v>1.0405199999999999</v>
      </c>
      <c r="H278" s="173">
        <v>1.35111</v>
      </c>
      <c r="I278" s="287">
        <v>1.0586270512203001E-2</v>
      </c>
      <c r="J278" s="282">
        <v>441450</v>
      </c>
      <c r="K278" s="282">
        <v>280</v>
      </c>
      <c r="L278" s="283">
        <v>441170</v>
      </c>
      <c r="M278" s="171"/>
      <c r="N278" s="171"/>
      <c r="O278" s="171"/>
      <c r="P278" s="171"/>
      <c r="Q278" s="171"/>
      <c r="R278" s="171"/>
      <c r="S278" s="171"/>
      <c r="T278" s="171"/>
      <c r="U278" s="171"/>
      <c r="V278" s="171"/>
      <c r="W278" s="171"/>
      <c r="X278" s="171"/>
      <c r="Y278" s="171"/>
      <c r="Z278" s="171"/>
      <c r="AA278" s="171"/>
      <c r="AB278" s="171"/>
    </row>
    <row r="279" spans="1:28" ht="15.75" customHeight="1" x14ac:dyDescent="0.2">
      <c r="A279" s="281">
        <v>362.9</v>
      </c>
      <c r="B279" s="171" t="s">
        <v>3533</v>
      </c>
      <c r="C279" s="171" t="s">
        <v>1896</v>
      </c>
      <c r="D279" s="173">
        <v>-4.0180956420266499E-2</v>
      </c>
      <c r="E279" s="173">
        <v>1.5817014789066101E-2</v>
      </c>
      <c r="F279" s="173">
        <v>0.96061559386446904</v>
      </c>
      <c r="G279" s="173">
        <v>0.93128999999999995</v>
      </c>
      <c r="H279" s="173">
        <v>0.99085999999999996</v>
      </c>
      <c r="I279" s="287">
        <v>1.1073752292643299E-2</v>
      </c>
      <c r="J279" s="282">
        <v>437074</v>
      </c>
      <c r="K279" s="282">
        <v>5059</v>
      </c>
      <c r="L279" s="283">
        <v>432015</v>
      </c>
      <c r="M279" s="171"/>
      <c r="N279" s="171"/>
      <c r="O279" s="171"/>
      <c r="P279" s="171"/>
      <c r="Q279" s="171"/>
      <c r="R279" s="171"/>
      <c r="S279" s="171"/>
      <c r="T279" s="171"/>
      <c r="U279" s="171"/>
      <c r="V279" s="171"/>
      <c r="W279" s="171"/>
      <c r="X279" s="171"/>
      <c r="Y279" s="171"/>
      <c r="Z279" s="171"/>
      <c r="AA279" s="171"/>
      <c r="AB279" s="171"/>
    </row>
    <row r="280" spans="1:28" ht="15.75" customHeight="1" x14ac:dyDescent="0.2">
      <c r="A280" s="281">
        <v>338.2</v>
      </c>
      <c r="B280" s="171" t="s">
        <v>1976</v>
      </c>
      <c r="C280" s="171" t="s">
        <v>1878</v>
      </c>
      <c r="D280" s="173">
        <v>-1.4078139994286001E-2</v>
      </c>
      <c r="E280" s="173">
        <v>5.5421356897564604E-3</v>
      </c>
      <c r="F280" s="173">
        <v>0.986020493616796</v>
      </c>
      <c r="G280" s="173">
        <v>0.97536999999999996</v>
      </c>
      <c r="H280" s="173">
        <v>0.99678999999999995</v>
      </c>
      <c r="I280" s="287">
        <v>1.1078869937143399E-2</v>
      </c>
      <c r="J280" s="282">
        <v>402723</v>
      </c>
      <c r="K280" s="282">
        <v>47125</v>
      </c>
      <c r="L280" s="283">
        <v>355598</v>
      </c>
      <c r="M280" s="171"/>
      <c r="N280" s="171"/>
      <c r="O280" s="171"/>
      <c r="P280" s="171"/>
      <c r="Q280" s="171"/>
      <c r="R280" s="171"/>
      <c r="S280" s="171"/>
      <c r="T280" s="171"/>
      <c r="U280" s="171"/>
      <c r="V280" s="171"/>
      <c r="W280" s="171"/>
      <c r="X280" s="171"/>
      <c r="Y280" s="171"/>
      <c r="Z280" s="171"/>
      <c r="AA280" s="171"/>
      <c r="AB280" s="171"/>
    </row>
    <row r="281" spans="1:28" ht="15.75" customHeight="1" x14ac:dyDescent="0.2">
      <c r="A281" s="281">
        <v>418.1</v>
      </c>
      <c r="B281" s="171" t="s">
        <v>3331</v>
      </c>
      <c r="C281" s="171" t="s">
        <v>1831</v>
      </c>
      <c r="D281" s="173">
        <v>-5.9657192449786102E-2</v>
      </c>
      <c r="E281" s="173">
        <v>2.3603622481115898E-2</v>
      </c>
      <c r="F281" s="173">
        <v>0.94208743291988795</v>
      </c>
      <c r="G281" s="173">
        <v>0.89949999999999997</v>
      </c>
      <c r="H281" s="173">
        <v>0.98670000000000002</v>
      </c>
      <c r="I281" s="287">
        <v>1.1489117719094701E-2</v>
      </c>
      <c r="J281" s="282">
        <v>433961</v>
      </c>
      <c r="K281" s="282">
        <v>2262</v>
      </c>
      <c r="L281" s="283">
        <v>431699</v>
      </c>
      <c r="M281" s="171"/>
      <c r="N281" s="171"/>
      <c r="O281" s="171"/>
      <c r="P281" s="171"/>
      <c r="Q281" s="171"/>
      <c r="R281" s="171"/>
      <c r="S281" s="171"/>
      <c r="T281" s="171"/>
      <c r="U281" s="171"/>
      <c r="V281" s="171"/>
      <c r="W281" s="171"/>
      <c r="X281" s="171"/>
      <c r="Y281" s="171"/>
      <c r="Z281" s="171"/>
      <c r="AA281" s="171"/>
      <c r="AB281" s="171"/>
    </row>
    <row r="282" spans="1:28" ht="15.75" customHeight="1" x14ac:dyDescent="0.2">
      <c r="A282" s="281">
        <v>415</v>
      </c>
      <c r="B282" s="171" t="s">
        <v>2032</v>
      </c>
      <c r="C282" s="171" t="s">
        <v>1831</v>
      </c>
      <c r="D282" s="173">
        <v>-2.0168761397993201E-2</v>
      </c>
      <c r="E282" s="173">
        <v>7.9851169826210596E-3</v>
      </c>
      <c r="F282" s="173">
        <v>0.98003326756578202</v>
      </c>
      <c r="G282" s="173">
        <v>0.96480999999999995</v>
      </c>
      <c r="H282" s="173">
        <v>0.99548999999999999</v>
      </c>
      <c r="I282" s="287">
        <v>1.1543711349772799E-2</v>
      </c>
      <c r="J282" s="282">
        <v>429461</v>
      </c>
      <c r="K282" s="282">
        <v>20674</v>
      </c>
      <c r="L282" s="283">
        <v>408787</v>
      </c>
      <c r="M282" s="171"/>
      <c r="N282" s="171"/>
      <c r="O282" s="171"/>
      <c r="P282" s="171"/>
      <c r="Q282" s="171"/>
      <c r="R282" s="171"/>
      <c r="S282" s="171"/>
      <c r="T282" s="171"/>
      <c r="U282" s="171"/>
      <c r="V282" s="171"/>
      <c r="W282" s="171"/>
      <c r="X282" s="171"/>
      <c r="Y282" s="171"/>
      <c r="Z282" s="171"/>
      <c r="AA282" s="171"/>
      <c r="AB282" s="171"/>
    </row>
    <row r="283" spans="1:28" ht="15.75" customHeight="1" x14ac:dyDescent="0.2">
      <c r="A283" s="281">
        <v>713.5</v>
      </c>
      <c r="B283" s="171" t="s">
        <v>2804</v>
      </c>
      <c r="C283" s="171" t="s">
        <v>1902</v>
      </c>
      <c r="D283" s="173">
        <v>-6.9587181086596894E-2</v>
      </c>
      <c r="E283" s="173">
        <v>2.75668350838051E-2</v>
      </c>
      <c r="F283" s="173">
        <v>0.93277880916950295</v>
      </c>
      <c r="G283" s="173">
        <v>0.88371999999999995</v>
      </c>
      <c r="H283" s="173">
        <v>0.98455999999999999</v>
      </c>
      <c r="I283" s="287">
        <v>1.1592632597391401E-2</v>
      </c>
      <c r="J283" s="282">
        <v>441266</v>
      </c>
      <c r="K283" s="282">
        <v>1659</v>
      </c>
      <c r="L283" s="283">
        <v>439607</v>
      </c>
      <c r="M283" s="171"/>
      <c r="N283" s="171"/>
      <c r="O283" s="171"/>
      <c r="P283" s="171"/>
      <c r="Q283" s="171"/>
      <c r="R283" s="171"/>
      <c r="S283" s="171"/>
      <c r="T283" s="171"/>
      <c r="U283" s="171"/>
      <c r="V283" s="171"/>
      <c r="W283" s="171"/>
      <c r="X283" s="171"/>
      <c r="Y283" s="171"/>
      <c r="Z283" s="171"/>
      <c r="AA283" s="171"/>
      <c r="AB283" s="171"/>
    </row>
    <row r="284" spans="1:28" ht="15.75" customHeight="1" x14ac:dyDescent="0.2">
      <c r="A284" s="281">
        <v>386.1</v>
      </c>
      <c r="B284" s="171" t="s">
        <v>2382</v>
      </c>
      <c r="C284" s="171" t="s">
        <v>1896</v>
      </c>
      <c r="D284" s="173">
        <v>-6.3695202104795304E-2</v>
      </c>
      <c r="E284" s="173">
        <v>2.5249136018258501E-2</v>
      </c>
      <c r="F284" s="173">
        <v>0.93829094505586097</v>
      </c>
      <c r="G284" s="173">
        <v>0.89298999999999995</v>
      </c>
      <c r="H284" s="173">
        <v>0.98589000000000004</v>
      </c>
      <c r="I284" s="287">
        <v>1.1646811028718399E-2</v>
      </c>
      <c r="J284" s="282">
        <v>440859</v>
      </c>
      <c r="K284" s="282">
        <v>1972</v>
      </c>
      <c r="L284" s="283">
        <v>438887</v>
      </c>
      <c r="M284" s="171"/>
      <c r="N284" s="171"/>
      <c r="O284" s="171"/>
      <c r="P284" s="171"/>
      <c r="Q284" s="171"/>
      <c r="R284" s="171"/>
      <c r="S284" s="171"/>
      <c r="T284" s="171"/>
      <c r="U284" s="171"/>
      <c r="V284" s="171"/>
      <c r="W284" s="171"/>
      <c r="X284" s="171"/>
      <c r="Y284" s="171"/>
      <c r="Z284" s="171"/>
      <c r="AA284" s="171"/>
      <c r="AB284" s="171"/>
    </row>
    <row r="285" spans="1:28" ht="15.75" customHeight="1" x14ac:dyDescent="0.2">
      <c r="A285" s="281">
        <v>110.1</v>
      </c>
      <c r="B285" s="171" t="s">
        <v>1911</v>
      </c>
      <c r="C285" s="171" t="s">
        <v>1844</v>
      </c>
      <c r="D285" s="173">
        <v>-1.07897461194257E-2</v>
      </c>
      <c r="E285" s="173">
        <v>4.2965790265892898E-3</v>
      </c>
      <c r="F285" s="173">
        <v>0.98926825440017796</v>
      </c>
      <c r="G285" s="173">
        <v>0.98097000000000001</v>
      </c>
      <c r="H285" s="173">
        <v>0.99763000000000002</v>
      </c>
      <c r="I285" s="287">
        <v>1.2030747595092E-2</v>
      </c>
      <c r="J285" s="282">
        <v>396056</v>
      </c>
      <c r="K285" s="282">
        <v>90118</v>
      </c>
      <c r="L285" s="283">
        <v>305938</v>
      </c>
      <c r="M285" s="171"/>
      <c r="N285" s="171"/>
      <c r="O285" s="171"/>
      <c r="P285" s="171"/>
      <c r="Q285" s="171"/>
      <c r="R285" s="171"/>
      <c r="S285" s="171"/>
      <c r="T285" s="171"/>
      <c r="U285" s="171"/>
      <c r="V285" s="171"/>
      <c r="W285" s="171"/>
      <c r="X285" s="171"/>
      <c r="Y285" s="171"/>
      <c r="Z285" s="171"/>
      <c r="AA285" s="171"/>
      <c r="AB285" s="171"/>
    </row>
    <row r="286" spans="1:28" ht="15.75" customHeight="1" x14ac:dyDescent="0.2">
      <c r="A286" s="281">
        <v>180.1</v>
      </c>
      <c r="B286" s="171" t="s">
        <v>2378</v>
      </c>
      <c r="C286" s="171" t="s">
        <v>1820</v>
      </c>
      <c r="D286" s="173">
        <v>0.16216551569395601</v>
      </c>
      <c r="E286" s="173">
        <v>6.4880018964941402E-2</v>
      </c>
      <c r="F286" s="173">
        <v>1.1760548807523299</v>
      </c>
      <c r="G286" s="173">
        <v>1.03562</v>
      </c>
      <c r="H286" s="173">
        <v>1.3355300000000001</v>
      </c>
      <c r="I286" s="287">
        <v>1.2438001582616501E-2</v>
      </c>
      <c r="J286" s="282">
        <v>441765</v>
      </c>
      <c r="K286" s="282">
        <v>304</v>
      </c>
      <c r="L286" s="283">
        <v>441461</v>
      </c>
      <c r="M286" s="171"/>
      <c r="N286" s="171"/>
      <c r="O286" s="171"/>
      <c r="P286" s="171"/>
      <c r="Q286" s="171"/>
      <c r="R286" s="171"/>
      <c r="S286" s="171"/>
      <c r="T286" s="171"/>
      <c r="U286" s="171"/>
      <c r="V286" s="171"/>
      <c r="W286" s="171"/>
      <c r="X286" s="171"/>
      <c r="Y286" s="171"/>
      <c r="Z286" s="171"/>
      <c r="AA286" s="171"/>
      <c r="AB286" s="171"/>
    </row>
    <row r="287" spans="1:28" ht="15.75" customHeight="1" x14ac:dyDescent="0.2">
      <c r="A287" s="281">
        <v>117.1</v>
      </c>
      <c r="B287" s="171" t="s">
        <v>3379</v>
      </c>
      <c r="C287" s="171" t="s">
        <v>1844</v>
      </c>
      <c r="D287" s="173">
        <v>-8.3086822096619495E-2</v>
      </c>
      <c r="E287" s="173">
        <v>3.3300567850663702E-2</v>
      </c>
      <c r="F287" s="173">
        <v>0.92027124387263504</v>
      </c>
      <c r="G287" s="173">
        <v>0.86212</v>
      </c>
      <c r="H287" s="173">
        <v>0.98233999999999999</v>
      </c>
      <c r="I287" s="287">
        <v>1.2593682176168399E-2</v>
      </c>
      <c r="J287" s="282">
        <v>441367</v>
      </c>
      <c r="K287" s="282">
        <v>1120</v>
      </c>
      <c r="L287" s="283">
        <v>440247</v>
      </c>
      <c r="M287" s="171"/>
      <c r="N287" s="171"/>
      <c r="O287" s="171"/>
      <c r="P287" s="171"/>
      <c r="Q287" s="171"/>
      <c r="R287" s="171"/>
      <c r="S287" s="171"/>
      <c r="T287" s="171"/>
      <c r="U287" s="171"/>
      <c r="V287" s="171"/>
      <c r="W287" s="171"/>
      <c r="X287" s="171"/>
      <c r="Y287" s="171"/>
      <c r="Z287" s="171"/>
      <c r="AA287" s="171"/>
      <c r="AB287" s="171"/>
    </row>
    <row r="288" spans="1:28" ht="15.75" customHeight="1" x14ac:dyDescent="0.2">
      <c r="A288" s="281">
        <v>707.2</v>
      </c>
      <c r="B288" s="171" t="s">
        <v>2082</v>
      </c>
      <c r="C288" s="171" t="s">
        <v>1855</v>
      </c>
      <c r="D288" s="173">
        <v>-2.1862717585448499E-2</v>
      </c>
      <c r="E288" s="173">
        <v>8.7833738895217502E-3</v>
      </c>
      <c r="F288" s="173">
        <v>0.97837453945129405</v>
      </c>
      <c r="G288" s="173">
        <v>0.96167999999999998</v>
      </c>
      <c r="H288" s="173">
        <v>0.99536000000000002</v>
      </c>
      <c r="I288" s="287">
        <v>1.2806605099072801E-2</v>
      </c>
      <c r="J288" s="282">
        <v>433480</v>
      </c>
      <c r="K288" s="282">
        <v>16947</v>
      </c>
      <c r="L288" s="283">
        <v>416533</v>
      </c>
      <c r="M288" s="171"/>
      <c r="N288" s="171"/>
      <c r="O288" s="171"/>
      <c r="P288" s="171"/>
      <c r="Q288" s="171"/>
      <c r="R288" s="171"/>
      <c r="S288" s="171"/>
      <c r="T288" s="171"/>
      <c r="U288" s="171"/>
      <c r="V288" s="171"/>
      <c r="W288" s="171"/>
      <c r="X288" s="171"/>
      <c r="Y288" s="171"/>
      <c r="Z288" s="171"/>
      <c r="AA288" s="171"/>
      <c r="AB288" s="171"/>
    </row>
    <row r="289" spans="1:28" ht="15.75" customHeight="1" x14ac:dyDescent="0.2">
      <c r="A289" s="281">
        <v>197</v>
      </c>
      <c r="B289" s="171" t="s">
        <v>1942</v>
      </c>
      <c r="C289" s="171" t="s">
        <v>1820</v>
      </c>
      <c r="D289" s="173">
        <v>2.8868270817409399E-2</v>
      </c>
      <c r="E289" s="173">
        <v>1.1652307469525201E-2</v>
      </c>
      <c r="F289" s="173">
        <v>1.0292889981459501</v>
      </c>
      <c r="G289" s="173">
        <v>1.0060500000000001</v>
      </c>
      <c r="H289" s="173">
        <v>1.05307</v>
      </c>
      <c r="I289" s="287">
        <v>1.3231662086468201E-2</v>
      </c>
      <c r="J289" s="282">
        <v>437384</v>
      </c>
      <c r="K289" s="282">
        <v>9406</v>
      </c>
      <c r="L289" s="283">
        <v>427978</v>
      </c>
      <c r="M289" s="171"/>
      <c r="N289" s="171"/>
      <c r="O289" s="171"/>
      <c r="P289" s="171"/>
      <c r="Q289" s="171"/>
      <c r="R289" s="171"/>
      <c r="S289" s="171"/>
      <c r="T289" s="171"/>
      <c r="U289" s="171"/>
      <c r="V289" s="171"/>
      <c r="W289" s="171"/>
      <c r="X289" s="171"/>
      <c r="Y289" s="171"/>
      <c r="Z289" s="171"/>
      <c r="AA289" s="171"/>
      <c r="AB289" s="171"/>
    </row>
    <row r="290" spans="1:28" ht="15.75" customHeight="1" x14ac:dyDescent="0.2">
      <c r="A290" s="281">
        <v>196</v>
      </c>
      <c r="B290" s="171" t="s">
        <v>2009</v>
      </c>
      <c r="C290" s="171" t="s">
        <v>1820</v>
      </c>
      <c r="D290" s="173">
        <v>3.7689959511390599E-2</v>
      </c>
      <c r="E290" s="173">
        <v>1.53139703206184E-2</v>
      </c>
      <c r="F290" s="173">
        <v>1.0384092340584401</v>
      </c>
      <c r="G290" s="173">
        <v>1.0077</v>
      </c>
      <c r="H290" s="173">
        <v>1.0700499999999999</v>
      </c>
      <c r="I290" s="287">
        <v>1.38492918073731E-2</v>
      </c>
      <c r="J290" s="282">
        <v>440487</v>
      </c>
      <c r="K290" s="282">
        <v>5388</v>
      </c>
      <c r="L290" s="283">
        <v>435099</v>
      </c>
      <c r="M290" s="171"/>
      <c r="N290" s="171"/>
      <c r="O290" s="171"/>
      <c r="P290" s="171"/>
      <c r="Q290" s="171"/>
      <c r="R290" s="171"/>
      <c r="S290" s="171"/>
      <c r="T290" s="171"/>
      <c r="U290" s="171"/>
      <c r="V290" s="171"/>
      <c r="W290" s="171"/>
      <c r="X290" s="171"/>
      <c r="Y290" s="171"/>
      <c r="Z290" s="171"/>
      <c r="AA290" s="171"/>
      <c r="AB290" s="171"/>
    </row>
    <row r="291" spans="1:28" ht="15.75" customHeight="1" x14ac:dyDescent="0.2">
      <c r="A291" s="281">
        <v>742</v>
      </c>
      <c r="B291" s="171" t="s">
        <v>3174</v>
      </c>
      <c r="C291" s="171" t="s">
        <v>1902</v>
      </c>
      <c r="D291" s="173">
        <v>-2.88841227259772E-2</v>
      </c>
      <c r="E291" s="173">
        <v>1.1749069285393701E-2</v>
      </c>
      <c r="F291" s="173">
        <v>0.97152903608056795</v>
      </c>
      <c r="G291" s="173">
        <v>0.94940999999999998</v>
      </c>
      <c r="H291" s="173">
        <v>0.99416000000000004</v>
      </c>
      <c r="I291" s="287">
        <v>1.3955066414114099E-2</v>
      </c>
      <c r="J291" s="282">
        <v>425927</v>
      </c>
      <c r="K291" s="282">
        <v>9417</v>
      </c>
      <c r="L291" s="283">
        <v>416510</v>
      </c>
      <c r="M291" s="171"/>
      <c r="N291" s="171"/>
      <c r="O291" s="171"/>
      <c r="P291" s="171"/>
      <c r="Q291" s="171"/>
      <c r="R291" s="171"/>
      <c r="S291" s="171"/>
      <c r="T291" s="171"/>
      <c r="U291" s="171"/>
      <c r="V291" s="171"/>
      <c r="W291" s="171"/>
      <c r="X291" s="171"/>
      <c r="Y291" s="171"/>
      <c r="Z291" s="171"/>
      <c r="AA291" s="171"/>
      <c r="AB291" s="171"/>
    </row>
    <row r="292" spans="1:28" ht="15.75" customHeight="1" x14ac:dyDescent="0.2">
      <c r="A292" s="281">
        <v>368.2</v>
      </c>
      <c r="B292" s="171" t="s">
        <v>3520</v>
      </c>
      <c r="C292" s="171" t="s">
        <v>1896</v>
      </c>
      <c r="D292" s="173">
        <v>-2.96403239696671E-2</v>
      </c>
      <c r="E292" s="173">
        <v>1.20618326397261E-2</v>
      </c>
      <c r="F292" s="173">
        <v>0.97079464232493495</v>
      </c>
      <c r="G292" s="173">
        <v>0.94811000000000001</v>
      </c>
      <c r="H292" s="173">
        <v>0.99402000000000001</v>
      </c>
      <c r="I292" s="287">
        <v>1.3996044870717801E-2</v>
      </c>
      <c r="J292" s="282">
        <v>432283</v>
      </c>
      <c r="K292" s="282">
        <v>8803</v>
      </c>
      <c r="L292" s="283">
        <v>423480</v>
      </c>
      <c r="M292" s="171"/>
      <c r="N292" s="171"/>
      <c r="O292" s="171"/>
      <c r="P292" s="171"/>
      <c r="Q292" s="171"/>
      <c r="R292" s="171"/>
      <c r="S292" s="171"/>
      <c r="T292" s="171"/>
      <c r="U292" s="171"/>
      <c r="V292" s="171"/>
      <c r="W292" s="171"/>
      <c r="X292" s="171"/>
      <c r="Y292" s="171"/>
      <c r="Z292" s="171"/>
      <c r="AA292" s="171"/>
      <c r="AB292" s="171"/>
    </row>
    <row r="293" spans="1:28" ht="15.75" customHeight="1" x14ac:dyDescent="0.2">
      <c r="A293" s="281">
        <v>224</v>
      </c>
      <c r="B293" s="171" t="s">
        <v>2086</v>
      </c>
      <c r="C293" s="171" t="s">
        <v>1820</v>
      </c>
      <c r="D293" s="173">
        <v>2.0797109365413801E-2</v>
      </c>
      <c r="E293" s="173">
        <v>8.47922331362954E-3</v>
      </c>
      <c r="F293" s="173">
        <v>1.0210148762650999</v>
      </c>
      <c r="G293" s="173">
        <v>1.0041899999999999</v>
      </c>
      <c r="H293" s="173">
        <v>1.03813</v>
      </c>
      <c r="I293" s="287">
        <v>1.41783033359316E-2</v>
      </c>
      <c r="J293" s="282">
        <v>432278</v>
      </c>
      <c r="K293" s="282">
        <v>18254</v>
      </c>
      <c r="L293" s="283">
        <v>414024</v>
      </c>
      <c r="M293" s="171"/>
      <c r="N293" s="171"/>
      <c r="O293" s="171"/>
      <c r="P293" s="171"/>
      <c r="Q293" s="171"/>
      <c r="R293" s="171"/>
      <c r="S293" s="171"/>
      <c r="T293" s="171"/>
      <c r="U293" s="171"/>
      <c r="V293" s="171"/>
      <c r="W293" s="171"/>
      <c r="X293" s="171"/>
      <c r="Y293" s="171"/>
      <c r="Z293" s="171"/>
      <c r="AA293" s="171"/>
      <c r="AB293" s="171"/>
    </row>
    <row r="294" spans="1:28" ht="15.75" customHeight="1" x14ac:dyDescent="0.2">
      <c r="A294" s="281">
        <v>714</v>
      </c>
      <c r="B294" s="171" t="s">
        <v>3485</v>
      </c>
      <c r="C294" s="171" t="s">
        <v>1902</v>
      </c>
      <c r="D294" s="173">
        <v>-2.4757461061205702E-2</v>
      </c>
      <c r="E294" s="173">
        <v>1.0096107367517799E-2</v>
      </c>
      <c r="F294" s="173">
        <v>0.97554649134808002</v>
      </c>
      <c r="G294" s="173">
        <v>0.95643</v>
      </c>
      <c r="H294" s="173">
        <v>0.99504000000000004</v>
      </c>
      <c r="I294" s="287">
        <v>1.41994062004398E-2</v>
      </c>
      <c r="J294" s="282">
        <v>434517</v>
      </c>
      <c r="K294" s="282">
        <v>12740</v>
      </c>
      <c r="L294" s="283">
        <v>421777</v>
      </c>
      <c r="M294" s="171"/>
      <c r="N294" s="171"/>
      <c r="O294" s="171"/>
      <c r="P294" s="171"/>
      <c r="Q294" s="171"/>
      <c r="R294" s="171"/>
      <c r="S294" s="171"/>
      <c r="T294" s="171"/>
      <c r="U294" s="171"/>
      <c r="V294" s="171"/>
      <c r="W294" s="171"/>
      <c r="X294" s="171"/>
      <c r="Y294" s="171"/>
      <c r="Z294" s="171"/>
      <c r="AA294" s="171"/>
      <c r="AB294" s="171"/>
    </row>
    <row r="295" spans="1:28" ht="15.75" customHeight="1" x14ac:dyDescent="0.2">
      <c r="A295" s="281">
        <v>749.1</v>
      </c>
      <c r="B295" s="171" t="s">
        <v>2249</v>
      </c>
      <c r="C295" s="171" t="s">
        <v>2247</v>
      </c>
      <c r="D295" s="173">
        <v>0.39038703797077501</v>
      </c>
      <c r="E295" s="173">
        <v>0.159255225799735</v>
      </c>
      <c r="F295" s="173">
        <v>1.4775525521709301</v>
      </c>
      <c r="G295" s="173">
        <v>1.0813900000000001</v>
      </c>
      <c r="H295" s="173">
        <v>2.01885</v>
      </c>
      <c r="I295" s="287">
        <v>1.4232958547750999E-2</v>
      </c>
      <c r="J295" s="282">
        <v>441955</v>
      </c>
      <c r="K295" s="282">
        <v>49</v>
      </c>
      <c r="L295" s="283">
        <v>441906</v>
      </c>
      <c r="M295" s="171"/>
      <c r="N295" s="171"/>
      <c r="O295" s="171"/>
      <c r="P295" s="171"/>
      <c r="Q295" s="171"/>
      <c r="R295" s="171"/>
      <c r="S295" s="171"/>
      <c r="T295" s="171"/>
      <c r="U295" s="171"/>
      <c r="V295" s="171"/>
      <c r="W295" s="171"/>
      <c r="X295" s="171"/>
      <c r="Y295" s="171"/>
      <c r="Z295" s="171"/>
      <c r="AA295" s="171"/>
      <c r="AB295" s="171"/>
    </row>
    <row r="296" spans="1:28" ht="15.75" customHeight="1" x14ac:dyDescent="0.2">
      <c r="A296" s="281">
        <v>562.1</v>
      </c>
      <c r="B296" s="171" t="s">
        <v>2095</v>
      </c>
      <c r="C296" s="171" t="s">
        <v>1849</v>
      </c>
      <c r="D296" s="173">
        <v>1.33257479018929E-2</v>
      </c>
      <c r="E296" s="173">
        <v>5.4444728606842198E-3</v>
      </c>
      <c r="F296" s="173">
        <v>1.0134149313856999</v>
      </c>
      <c r="G296" s="173">
        <v>1.0026600000000001</v>
      </c>
      <c r="H296" s="173">
        <v>1.0242899999999999</v>
      </c>
      <c r="I296" s="287">
        <v>1.43821758047031E-2</v>
      </c>
      <c r="J296" s="282">
        <v>385453</v>
      </c>
      <c r="K296" s="282">
        <v>49897</v>
      </c>
      <c r="L296" s="283">
        <v>335556</v>
      </c>
      <c r="M296" s="171"/>
      <c r="N296" s="171"/>
      <c r="O296" s="171"/>
      <c r="P296" s="171"/>
      <c r="Q296" s="171"/>
      <c r="R296" s="171"/>
      <c r="S296" s="171"/>
      <c r="T296" s="171"/>
      <c r="U296" s="171"/>
      <c r="V296" s="171"/>
      <c r="W296" s="171"/>
      <c r="X296" s="171"/>
      <c r="Y296" s="171"/>
      <c r="Z296" s="171"/>
      <c r="AA296" s="171"/>
      <c r="AB296" s="171"/>
    </row>
    <row r="297" spans="1:28" ht="15.75" customHeight="1" x14ac:dyDescent="0.2">
      <c r="A297" s="281">
        <v>524.29999999999995</v>
      </c>
      <c r="B297" s="171" t="s">
        <v>3040</v>
      </c>
      <c r="C297" s="171" t="s">
        <v>1849</v>
      </c>
      <c r="D297" s="173">
        <v>-4.90624169920931E-2</v>
      </c>
      <c r="E297" s="173">
        <v>2.00683309302036E-2</v>
      </c>
      <c r="F297" s="173">
        <v>0.95212169927121504</v>
      </c>
      <c r="G297" s="173">
        <v>0.91539999999999999</v>
      </c>
      <c r="H297" s="173">
        <v>0.99031999999999998</v>
      </c>
      <c r="I297" s="287">
        <v>1.4494527252773601E-2</v>
      </c>
      <c r="J297" s="282">
        <v>435491</v>
      </c>
      <c r="K297" s="282">
        <v>3151</v>
      </c>
      <c r="L297" s="283">
        <v>432340</v>
      </c>
      <c r="M297" s="171"/>
      <c r="N297" s="171"/>
      <c r="O297" s="171"/>
      <c r="P297" s="171"/>
      <c r="Q297" s="171"/>
      <c r="R297" s="171"/>
      <c r="S297" s="171"/>
      <c r="T297" s="171"/>
      <c r="U297" s="171"/>
      <c r="V297" s="171"/>
      <c r="W297" s="171"/>
      <c r="X297" s="171"/>
      <c r="Y297" s="171"/>
      <c r="Z297" s="171"/>
      <c r="AA297" s="171"/>
      <c r="AB297" s="171"/>
    </row>
    <row r="298" spans="1:28" ht="15.75" customHeight="1" x14ac:dyDescent="0.2">
      <c r="A298" s="281">
        <v>600</v>
      </c>
      <c r="B298" s="171" t="s">
        <v>2403</v>
      </c>
      <c r="C298" s="171" t="s">
        <v>1918</v>
      </c>
      <c r="D298" s="173">
        <v>-9.9985755123785207E-3</v>
      </c>
      <c r="E298" s="173">
        <v>4.0915097169805896E-3</v>
      </c>
      <c r="F298" s="173">
        <v>0.99005124406390499</v>
      </c>
      <c r="G298" s="173">
        <v>0.98214000000000001</v>
      </c>
      <c r="H298" s="173">
        <v>0.99802000000000002</v>
      </c>
      <c r="I298" s="287">
        <v>1.4536000689115199E-2</v>
      </c>
      <c r="J298" s="282">
        <v>407778</v>
      </c>
      <c r="K298" s="282">
        <v>128857</v>
      </c>
      <c r="L298" s="283">
        <v>278921</v>
      </c>
      <c r="M298" s="171"/>
      <c r="N298" s="171"/>
      <c r="O298" s="171"/>
      <c r="P298" s="171"/>
      <c r="Q298" s="171"/>
      <c r="R298" s="171"/>
      <c r="S298" s="171"/>
      <c r="T298" s="171"/>
      <c r="U298" s="171"/>
      <c r="V298" s="171"/>
      <c r="W298" s="171"/>
      <c r="X298" s="171"/>
      <c r="Y298" s="171"/>
      <c r="Z298" s="171"/>
      <c r="AA298" s="171"/>
      <c r="AB298" s="171"/>
    </row>
    <row r="299" spans="1:28" ht="15.75" customHeight="1" x14ac:dyDescent="0.2">
      <c r="A299" s="281">
        <v>598.4</v>
      </c>
      <c r="B299" s="171" t="s">
        <v>2184</v>
      </c>
      <c r="C299" s="171" t="s">
        <v>1918</v>
      </c>
      <c r="D299" s="173">
        <v>0.19973208781509399</v>
      </c>
      <c r="E299" s="173">
        <v>8.2299743818943005E-2</v>
      </c>
      <c r="F299" s="173">
        <v>1.22107557330894</v>
      </c>
      <c r="G299" s="173">
        <v>1.0391699999999999</v>
      </c>
      <c r="H299" s="173">
        <v>1.43482</v>
      </c>
      <c r="I299" s="287">
        <v>1.52290445659529E-2</v>
      </c>
      <c r="J299" s="282">
        <v>441119</v>
      </c>
      <c r="K299" s="282">
        <v>186</v>
      </c>
      <c r="L299" s="283">
        <v>440933</v>
      </c>
      <c r="M299" s="171"/>
      <c r="N299" s="171"/>
      <c r="O299" s="171"/>
      <c r="P299" s="171"/>
      <c r="Q299" s="171"/>
      <c r="R299" s="171"/>
      <c r="S299" s="171"/>
      <c r="T299" s="171"/>
      <c r="U299" s="171"/>
      <c r="V299" s="171"/>
      <c r="W299" s="171"/>
      <c r="X299" s="171"/>
      <c r="Y299" s="171"/>
      <c r="Z299" s="171"/>
      <c r="AA299" s="171"/>
      <c r="AB299" s="171"/>
    </row>
    <row r="300" spans="1:28" ht="15.75" customHeight="1" x14ac:dyDescent="0.2">
      <c r="A300" s="281">
        <v>426.25</v>
      </c>
      <c r="B300" s="171" t="s">
        <v>2606</v>
      </c>
      <c r="C300" s="171" t="s">
        <v>1831</v>
      </c>
      <c r="D300" s="173">
        <v>-7.0872314547674703E-2</v>
      </c>
      <c r="E300" s="173">
        <v>2.9207034829578801E-2</v>
      </c>
      <c r="F300" s="173">
        <v>0.93158083385401502</v>
      </c>
      <c r="G300" s="173">
        <v>0.87975000000000003</v>
      </c>
      <c r="H300" s="173">
        <v>0.98646999999999996</v>
      </c>
      <c r="I300" s="287">
        <v>1.5243172481626601E-2</v>
      </c>
      <c r="J300" s="282">
        <v>439794</v>
      </c>
      <c r="K300" s="282">
        <v>1469</v>
      </c>
      <c r="L300" s="283">
        <v>438325</v>
      </c>
      <c r="M300" s="171"/>
      <c r="N300" s="171"/>
      <c r="O300" s="171"/>
      <c r="P300" s="171"/>
      <c r="Q300" s="171"/>
      <c r="R300" s="171"/>
      <c r="S300" s="171"/>
      <c r="T300" s="171"/>
      <c r="U300" s="171"/>
      <c r="V300" s="171"/>
      <c r="W300" s="171"/>
      <c r="X300" s="171"/>
      <c r="Y300" s="171"/>
      <c r="Z300" s="171"/>
      <c r="AA300" s="171"/>
      <c r="AB300" s="171"/>
    </row>
    <row r="301" spans="1:28" ht="15.75" customHeight="1" x14ac:dyDescent="0.2">
      <c r="A301" s="281">
        <v>386.2</v>
      </c>
      <c r="B301" s="171" t="s">
        <v>3302</v>
      </c>
      <c r="C301" s="171" t="s">
        <v>1896</v>
      </c>
      <c r="D301" s="173">
        <v>-2.51335756366486E-2</v>
      </c>
      <c r="E301" s="173">
        <v>1.03948698711558E-2</v>
      </c>
      <c r="F301" s="173">
        <v>0.97517964308647598</v>
      </c>
      <c r="G301" s="173">
        <v>0.95550999999999997</v>
      </c>
      <c r="H301" s="173">
        <v>0.99524999999999997</v>
      </c>
      <c r="I301" s="287">
        <v>1.56111099652023E-2</v>
      </c>
      <c r="J301" s="282">
        <v>427256</v>
      </c>
      <c r="K301" s="282">
        <v>11968</v>
      </c>
      <c r="L301" s="283">
        <v>415288</v>
      </c>
      <c r="M301" s="171"/>
      <c r="N301" s="171"/>
      <c r="O301" s="171"/>
      <c r="P301" s="171"/>
      <c r="Q301" s="171"/>
      <c r="R301" s="171"/>
      <c r="S301" s="171"/>
      <c r="T301" s="171"/>
      <c r="U301" s="171"/>
      <c r="V301" s="171"/>
      <c r="W301" s="171"/>
      <c r="X301" s="171"/>
      <c r="Y301" s="171"/>
      <c r="Z301" s="171"/>
      <c r="AA301" s="171"/>
      <c r="AB301" s="171"/>
    </row>
    <row r="302" spans="1:28" ht="15.75" customHeight="1" x14ac:dyDescent="0.2">
      <c r="A302" s="281">
        <v>728.7</v>
      </c>
      <c r="B302" s="171" t="s">
        <v>2272</v>
      </c>
      <c r="C302" s="171" t="s">
        <v>1902</v>
      </c>
      <c r="D302" s="173">
        <v>-1.4985202626490401E-2</v>
      </c>
      <c r="E302" s="173">
        <v>6.2021842010323899E-3</v>
      </c>
      <c r="F302" s="173">
        <v>0.985126516780233</v>
      </c>
      <c r="G302" s="173">
        <v>0.97321999999999997</v>
      </c>
      <c r="H302" s="173">
        <v>0.99717999999999996</v>
      </c>
      <c r="I302" s="287">
        <v>1.5687020206701999E-2</v>
      </c>
      <c r="J302" s="282">
        <v>418671</v>
      </c>
      <c r="K302" s="282">
        <v>36080</v>
      </c>
      <c r="L302" s="283">
        <v>382591</v>
      </c>
      <c r="M302" s="171"/>
      <c r="N302" s="171"/>
      <c r="O302" s="171"/>
      <c r="P302" s="171"/>
      <c r="Q302" s="171"/>
      <c r="R302" s="171"/>
      <c r="S302" s="171"/>
      <c r="T302" s="171"/>
      <c r="U302" s="171"/>
      <c r="V302" s="171"/>
      <c r="W302" s="171"/>
      <c r="X302" s="171"/>
      <c r="Y302" s="171"/>
      <c r="Z302" s="171"/>
      <c r="AA302" s="171"/>
      <c r="AB302" s="171"/>
    </row>
    <row r="303" spans="1:28" ht="15.75" customHeight="1" x14ac:dyDescent="0.2">
      <c r="A303" s="281">
        <v>580.29999999999995</v>
      </c>
      <c r="B303" s="171" t="s">
        <v>3007</v>
      </c>
      <c r="C303" s="171" t="s">
        <v>1918</v>
      </c>
      <c r="D303" s="173">
        <v>-4.2465099103017198E-2</v>
      </c>
      <c r="E303" s="173">
        <v>1.7586737223248199E-2</v>
      </c>
      <c r="F303" s="173">
        <v>0.95842391479155498</v>
      </c>
      <c r="G303" s="173">
        <v>0.92595000000000005</v>
      </c>
      <c r="H303" s="173">
        <v>0.99204000000000003</v>
      </c>
      <c r="I303" s="287">
        <v>1.5752096454576901E-2</v>
      </c>
      <c r="J303" s="282">
        <v>437732</v>
      </c>
      <c r="K303" s="282">
        <v>4091</v>
      </c>
      <c r="L303" s="283">
        <v>433641</v>
      </c>
      <c r="M303" s="171"/>
      <c r="N303" s="171"/>
      <c r="O303" s="171"/>
      <c r="P303" s="171"/>
      <c r="Q303" s="171"/>
      <c r="R303" s="171"/>
      <c r="S303" s="171"/>
      <c r="T303" s="171"/>
      <c r="U303" s="171"/>
      <c r="V303" s="171"/>
      <c r="W303" s="171"/>
      <c r="X303" s="171"/>
      <c r="Y303" s="171"/>
      <c r="Z303" s="171"/>
      <c r="AA303" s="171"/>
      <c r="AB303" s="171"/>
    </row>
    <row r="304" spans="1:28" ht="15.75" customHeight="1" x14ac:dyDescent="0.2">
      <c r="A304" s="281">
        <v>714.1</v>
      </c>
      <c r="B304" s="171" t="s">
        <v>3223</v>
      </c>
      <c r="C304" s="171" t="s">
        <v>1902</v>
      </c>
      <c r="D304" s="173">
        <v>-2.7423664557892899E-2</v>
      </c>
      <c r="E304" s="173">
        <v>1.14222574519231E-2</v>
      </c>
      <c r="F304" s="173">
        <v>0.97294895020705296</v>
      </c>
      <c r="G304" s="173">
        <v>0.95140999999999998</v>
      </c>
      <c r="H304" s="173">
        <v>0.99497999999999998</v>
      </c>
      <c r="I304" s="287">
        <v>1.63549357272815E-2</v>
      </c>
      <c r="J304" s="282">
        <v>437495</v>
      </c>
      <c r="K304" s="282">
        <v>9875</v>
      </c>
      <c r="L304" s="283">
        <v>427620</v>
      </c>
      <c r="M304" s="171"/>
      <c r="N304" s="171"/>
      <c r="O304" s="171"/>
      <c r="P304" s="171"/>
      <c r="Q304" s="171"/>
      <c r="R304" s="171"/>
      <c r="S304" s="171"/>
      <c r="T304" s="171"/>
      <c r="U304" s="171"/>
      <c r="V304" s="171"/>
      <c r="W304" s="171"/>
      <c r="X304" s="171"/>
      <c r="Y304" s="171"/>
      <c r="Z304" s="171"/>
      <c r="AA304" s="171"/>
      <c r="AB304" s="171"/>
    </row>
    <row r="305" spans="1:28" ht="15.75" customHeight="1" x14ac:dyDescent="0.2">
      <c r="A305" s="281">
        <v>110</v>
      </c>
      <c r="B305" s="171" t="s">
        <v>1908</v>
      </c>
      <c r="C305" s="171" t="s">
        <v>1844</v>
      </c>
      <c r="D305" s="173">
        <v>-1.02101876374438E-2</v>
      </c>
      <c r="E305" s="173">
        <v>4.2532009473499801E-3</v>
      </c>
      <c r="F305" s="173">
        <v>0.989841759381757</v>
      </c>
      <c r="G305" s="173">
        <v>0.98162000000000005</v>
      </c>
      <c r="H305" s="173">
        <v>0.99812999999999996</v>
      </c>
      <c r="I305" s="287">
        <v>1.6368707328875302E-2</v>
      </c>
      <c r="J305" s="282">
        <v>394918</v>
      </c>
      <c r="K305" s="282">
        <v>92531</v>
      </c>
      <c r="L305" s="283">
        <v>302387</v>
      </c>
      <c r="M305" s="171"/>
      <c r="N305" s="171"/>
      <c r="O305" s="171"/>
      <c r="P305" s="171"/>
      <c r="Q305" s="171"/>
      <c r="R305" s="171"/>
      <c r="S305" s="171"/>
      <c r="T305" s="171"/>
      <c r="U305" s="171"/>
      <c r="V305" s="171"/>
      <c r="W305" s="171"/>
      <c r="X305" s="171"/>
      <c r="Y305" s="171"/>
      <c r="Z305" s="171"/>
      <c r="AA305" s="171"/>
      <c r="AB305" s="171"/>
    </row>
    <row r="306" spans="1:28" ht="15.75" customHeight="1" x14ac:dyDescent="0.2">
      <c r="A306" s="281">
        <v>755</v>
      </c>
      <c r="B306" s="171" t="s">
        <v>2875</v>
      </c>
      <c r="C306" s="171" t="s">
        <v>2247</v>
      </c>
      <c r="D306" s="173">
        <v>-2.5699203899641299E-2</v>
      </c>
      <c r="E306" s="173">
        <v>1.07909916718702E-2</v>
      </c>
      <c r="F306" s="173">
        <v>0.974628209886654</v>
      </c>
      <c r="G306" s="173">
        <v>0.95423000000000002</v>
      </c>
      <c r="H306" s="173">
        <v>0.99546000000000001</v>
      </c>
      <c r="I306" s="287">
        <v>1.72403072546463E-2</v>
      </c>
      <c r="J306" s="282">
        <v>429765</v>
      </c>
      <c r="K306" s="282">
        <v>11121</v>
      </c>
      <c r="L306" s="283">
        <v>418644</v>
      </c>
      <c r="M306" s="171"/>
      <c r="N306" s="171"/>
      <c r="O306" s="171"/>
      <c r="P306" s="171"/>
      <c r="Q306" s="171"/>
      <c r="R306" s="171"/>
      <c r="S306" s="171"/>
      <c r="T306" s="171"/>
      <c r="U306" s="171"/>
      <c r="V306" s="171"/>
      <c r="W306" s="171"/>
      <c r="X306" s="171"/>
      <c r="Y306" s="171"/>
      <c r="Z306" s="171"/>
      <c r="AA306" s="171"/>
      <c r="AB306" s="171"/>
    </row>
    <row r="307" spans="1:28" ht="15.75" customHeight="1" x14ac:dyDescent="0.2">
      <c r="A307" s="281">
        <v>159.4</v>
      </c>
      <c r="B307" s="171" t="s">
        <v>2493</v>
      </c>
      <c r="C307" s="171" t="s">
        <v>1820</v>
      </c>
      <c r="D307" s="173">
        <v>0.23646430749148101</v>
      </c>
      <c r="E307" s="173">
        <v>9.9627173602988006E-2</v>
      </c>
      <c r="F307" s="173">
        <v>1.2667623408875801</v>
      </c>
      <c r="G307" s="173">
        <v>1.04206</v>
      </c>
      <c r="H307" s="173">
        <v>1.53992</v>
      </c>
      <c r="I307" s="287">
        <v>1.7620770946936599E-2</v>
      </c>
      <c r="J307" s="282">
        <v>441846</v>
      </c>
      <c r="K307" s="282">
        <v>126</v>
      </c>
      <c r="L307" s="283">
        <v>441720</v>
      </c>
      <c r="M307" s="171"/>
      <c r="N307" s="171"/>
      <c r="O307" s="171"/>
      <c r="P307" s="171"/>
      <c r="Q307" s="171"/>
      <c r="R307" s="171"/>
      <c r="S307" s="171"/>
      <c r="T307" s="171"/>
      <c r="U307" s="171"/>
      <c r="V307" s="171"/>
      <c r="W307" s="171"/>
      <c r="X307" s="171"/>
      <c r="Y307" s="171"/>
      <c r="Z307" s="171"/>
      <c r="AA307" s="171"/>
      <c r="AB307" s="171"/>
    </row>
    <row r="308" spans="1:28" ht="15.75" customHeight="1" x14ac:dyDescent="0.2">
      <c r="A308" s="281">
        <v>277</v>
      </c>
      <c r="B308" s="171" t="s">
        <v>2868</v>
      </c>
      <c r="C308" s="171" t="s">
        <v>1859</v>
      </c>
      <c r="D308" s="173">
        <v>-3.9303718964076799E-2</v>
      </c>
      <c r="E308" s="173">
        <v>1.6563160442320202E-2</v>
      </c>
      <c r="F308" s="173">
        <v>0.961458651571242</v>
      </c>
      <c r="G308" s="173">
        <v>0.93074999999999997</v>
      </c>
      <c r="H308" s="173">
        <v>0.99317999999999995</v>
      </c>
      <c r="I308" s="287">
        <v>1.7646169736943499E-2</v>
      </c>
      <c r="J308" s="282">
        <v>435055</v>
      </c>
      <c r="K308" s="282">
        <v>4620</v>
      </c>
      <c r="L308" s="283">
        <v>430435</v>
      </c>
      <c r="M308" s="171"/>
      <c r="N308" s="171"/>
      <c r="O308" s="171"/>
      <c r="P308" s="171"/>
      <c r="Q308" s="171"/>
      <c r="R308" s="171"/>
      <c r="S308" s="171"/>
      <c r="T308" s="171"/>
      <c r="U308" s="171"/>
      <c r="V308" s="171"/>
      <c r="W308" s="171"/>
      <c r="X308" s="171"/>
      <c r="Y308" s="171"/>
      <c r="Z308" s="171"/>
      <c r="AA308" s="171"/>
      <c r="AB308" s="171"/>
    </row>
    <row r="309" spans="1:28" ht="15.75" customHeight="1" x14ac:dyDescent="0.2">
      <c r="A309" s="281">
        <v>687</v>
      </c>
      <c r="B309" s="171" t="s">
        <v>3564</v>
      </c>
      <c r="C309" s="171" t="s">
        <v>1855</v>
      </c>
      <c r="D309" s="173">
        <v>-2.4285547444279201E-2</v>
      </c>
      <c r="E309" s="173">
        <v>1.0275659611119601E-2</v>
      </c>
      <c r="F309" s="173">
        <v>0.97600697366668498</v>
      </c>
      <c r="G309" s="173">
        <v>0.95655000000000001</v>
      </c>
      <c r="H309" s="173">
        <v>0.99585999999999997</v>
      </c>
      <c r="I309" s="287">
        <v>1.8107858413762098E-2</v>
      </c>
      <c r="J309" s="282">
        <v>408897</v>
      </c>
      <c r="K309" s="282">
        <v>12262</v>
      </c>
      <c r="L309" s="283">
        <v>396635</v>
      </c>
      <c r="M309" s="171"/>
      <c r="N309" s="171"/>
      <c r="O309" s="171"/>
      <c r="P309" s="171"/>
      <c r="Q309" s="171"/>
      <c r="R309" s="171"/>
      <c r="S309" s="171"/>
      <c r="T309" s="171"/>
      <c r="U309" s="171"/>
      <c r="V309" s="171"/>
      <c r="W309" s="171"/>
      <c r="X309" s="171"/>
      <c r="Y309" s="171"/>
      <c r="Z309" s="171"/>
      <c r="AA309" s="171"/>
      <c r="AB309" s="171"/>
    </row>
    <row r="310" spans="1:28" ht="15.75" customHeight="1" x14ac:dyDescent="0.2">
      <c r="A310" s="281">
        <v>526.29999999999995</v>
      </c>
      <c r="B310" s="171" t="s">
        <v>2542</v>
      </c>
      <c r="C310" s="171" t="s">
        <v>1849</v>
      </c>
      <c r="D310" s="173">
        <v>0.20005242679111199</v>
      </c>
      <c r="E310" s="173">
        <v>8.4659612271251503E-2</v>
      </c>
      <c r="F310" s="173">
        <v>1.22146679406602</v>
      </c>
      <c r="G310" s="173">
        <v>1.03471</v>
      </c>
      <c r="H310" s="173">
        <v>1.4419299999999999</v>
      </c>
      <c r="I310" s="287">
        <v>1.8126651000854699E-2</v>
      </c>
      <c r="J310" s="282">
        <v>441282</v>
      </c>
      <c r="K310" s="282">
        <v>175</v>
      </c>
      <c r="L310" s="283">
        <v>441107</v>
      </c>
      <c r="M310" s="171"/>
      <c r="N310" s="171"/>
      <c r="O310" s="171"/>
      <c r="P310" s="171"/>
      <c r="Q310" s="171"/>
      <c r="R310" s="171"/>
      <c r="S310" s="171"/>
      <c r="T310" s="171"/>
      <c r="U310" s="171"/>
      <c r="V310" s="171"/>
      <c r="W310" s="171"/>
      <c r="X310" s="171"/>
      <c r="Y310" s="171"/>
      <c r="Z310" s="171"/>
      <c r="AA310" s="171"/>
      <c r="AB310" s="171"/>
    </row>
    <row r="311" spans="1:28" ht="15.75" customHeight="1" x14ac:dyDescent="0.2">
      <c r="A311" s="281">
        <v>871.4</v>
      </c>
      <c r="B311" s="171" t="s">
        <v>3574</v>
      </c>
      <c r="C311" s="171" t="s">
        <v>1938</v>
      </c>
      <c r="D311" s="173">
        <v>-5.9981826065142803E-2</v>
      </c>
      <c r="E311" s="173">
        <v>2.54255223715977E-2</v>
      </c>
      <c r="F311" s="173">
        <v>0.94178164930706199</v>
      </c>
      <c r="G311" s="173">
        <v>0.89600000000000002</v>
      </c>
      <c r="H311" s="173">
        <v>0.9899</v>
      </c>
      <c r="I311" s="287">
        <v>1.8318393794496599E-2</v>
      </c>
      <c r="J311" s="282">
        <v>437396</v>
      </c>
      <c r="K311" s="282">
        <v>1944</v>
      </c>
      <c r="L311" s="283">
        <v>435452</v>
      </c>
      <c r="M311" s="171"/>
      <c r="N311" s="171"/>
      <c r="O311" s="171"/>
      <c r="P311" s="171"/>
      <c r="Q311" s="171"/>
      <c r="R311" s="171"/>
      <c r="S311" s="171"/>
      <c r="T311" s="171"/>
      <c r="U311" s="171"/>
      <c r="V311" s="171"/>
      <c r="W311" s="171"/>
      <c r="X311" s="171"/>
      <c r="Y311" s="171"/>
      <c r="Z311" s="171"/>
      <c r="AA311" s="171"/>
      <c r="AB311" s="171"/>
    </row>
    <row r="312" spans="1:28" ht="15.75" customHeight="1" x14ac:dyDescent="0.2">
      <c r="A312" s="281">
        <v>716</v>
      </c>
      <c r="B312" s="171" t="s">
        <v>2099</v>
      </c>
      <c r="C312" s="171" t="s">
        <v>1902</v>
      </c>
      <c r="D312" s="173">
        <v>-1.3405272310543099E-2</v>
      </c>
      <c r="E312" s="173">
        <v>5.6910077288861204E-3</v>
      </c>
      <c r="F312" s="173">
        <v>0.98668417820337295</v>
      </c>
      <c r="G312" s="173">
        <v>0.97574000000000005</v>
      </c>
      <c r="H312" s="173">
        <v>0.99775000000000003</v>
      </c>
      <c r="I312" s="287">
        <v>1.8496890663177001E-2</v>
      </c>
      <c r="J312" s="282">
        <v>401712</v>
      </c>
      <c r="K312" s="282">
        <v>43795</v>
      </c>
      <c r="L312" s="283">
        <v>357917</v>
      </c>
      <c r="M312" s="171"/>
      <c r="N312" s="171"/>
      <c r="O312" s="171"/>
      <c r="P312" s="171"/>
      <c r="Q312" s="171"/>
      <c r="R312" s="171"/>
      <c r="S312" s="171"/>
      <c r="T312" s="171"/>
      <c r="U312" s="171"/>
      <c r="V312" s="171"/>
      <c r="W312" s="171"/>
      <c r="X312" s="171"/>
      <c r="Y312" s="171"/>
      <c r="Z312" s="171"/>
      <c r="AA312" s="171"/>
      <c r="AB312" s="171"/>
    </row>
    <row r="313" spans="1:28" ht="15.75" customHeight="1" x14ac:dyDescent="0.2">
      <c r="A313" s="281">
        <v>372</v>
      </c>
      <c r="B313" s="171" t="s">
        <v>2170</v>
      </c>
      <c r="C313" s="171" t="s">
        <v>1896</v>
      </c>
      <c r="D313" s="173">
        <v>2.70458885921167E-2</v>
      </c>
      <c r="E313" s="173">
        <v>1.1586443171253199E-2</v>
      </c>
      <c r="F313" s="173">
        <v>1.0274149483072601</v>
      </c>
      <c r="G313" s="173">
        <v>1.0043500000000001</v>
      </c>
      <c r="H313" s="173">
        <v>1.05101</v>
      </c>
      <c r="I313" s="287">
        <v>1.9581580026827399E-2</v>
      </c>
      <c r="J313" s="282">
        <v>425326</v>
      </c>
      <c r="K313" s="282">
        <v>9533</v>
      </c>
      <c r="L313" s="283">
        <v>415793</v>
      </c>
      <c r="M313" s="171"/>
      <c r="N313" s="171"/>
      <c r="O313" s="171"/>
      <c r="P313" s="171"/>
      <c r="Q313" s="171"/>
      <c r="R313" s="171"/>
      <c r="S313" s="171"/>
      <c r="T313" s="171"/>
      <c r="U313" s="171"/>
      <c r="V313" s="171"/>
      <c r="W313" s="171"/>
      <c r="X313" s="171"/>
      <c r="Y313" s="171"/>
      <c r="Z313" s="171"/>
      <c r="AA313" s="171"/>
      <c r="AB313" s="171"/>
    </row>
    <row r="314" spans="1:28" ht="15.75" customHeight="1" x14ac:dyDescent="0.2">
      <c r="A314" s="281">
        <v>286.13</v>
      </c>
      <c r="B314" s="171" t="s">
        <v>2441</v>
      </c>
      <c r="C314" s="171" t="s">
        <v>1852</v>
      </c>
      <c r="D314" s="173">
        <v>-0.25854341584539797</v>
      </c>
      <c r="E314" s="173">
        <v>0.11077457947969099</v>
      </c>
      <c r="F314" s="173">
        <v>0.77217550566905002</v>
      </c>
      <c r="G314" s="173">
        <v>0.62146999999999997</v>
      </c>
      <c r="H314" s="173">
        <v>0.95942000000000005</v>
      </c>
      <c r="I314" s="287">
        <v>1.9597826755377801E-2</v>
      </c>
      <c r="J314" s="282">
        <v>441936</v>
      </c>
      <c r="K314" s="282">
        <v>103</v>
      </c>
      <c r="L314" s="283">
        <v>441833</v>
      </c>
      <c r="M314" s="171"/>
      <c r="N314" s="171"/>
      <c r="O314" s="171"/>
      <c r="P314" s="171"/>
      <c r="Q314" s="171"/>
      <c r="R314" s="171"/>
      <c r="S314" s="171"/>
      <c r="T314" s="171"/>
      <c r="U314" s="171"/>
      <c r="V314" s="171"/>
      <c r="W314" s="171"/>
      <c r="X314" s="171"/>
      <c r="Y314" s="171"/>
      <c r="Z314" s="171"/>
      <c r="AA314" s="171"/>
      <c r="AB314" s="171"/>
    </row>
    <row r="315" spans="1:28" ht="15.75" customHeight="1" x14ac:dyDescent="0.2">
      <c r="A315" s="281">
        <v>574.29999999999995</v>
      </c>
      <c r="B315" s="171" t="s">
        <v>2852</v>
      </c>
      <c r="C315" s="171" t="s">
        <v>1849</v>
      </c>
      <c r="D315" s="173">
        <v>-3.3145499056955498E-2</v>
      </c>
      <c r="E315" s="173">
        <v>1.4207396773810201E-2</v>
      </c>
      <c r="F315" s="173">
        <v>0.96739779388193103</v>
      </c>
      <c r="G315" s="173">
        <v>0.94083000000000006</v>
      </c>
      <c r="H315" s="173">
        <v>0.99472000000000005</v>
      </c>
      <c r="I315" s="287">
        <v>1.9649466451804501E-2</v>
      </c>
      <c r="J315" s="282">
        <v>437312</v>
      </c>
      <c r="K315" s="282">
        <v>6298</v>
      </c>
      <c r="L315" s="283">
        <v>431014</v>
      </c>
      <c r="M315" s="171"/>
      <c r="N315" s="171"/>
      <c r="O315" s="171"/>
      <c r="P315" s="171"/>
      <c r="Q315" s="171"/>
      <c r="R315" s="171"/>
      <c r="S315" s="171"/>
      <c r="T315" s="171"/>
      <c r="U315" s="171"/>
      <c r="V315" s="171"/>
      <c r="W315" s="171"/>
      <c r="X315" s="171"/>
      <c r="Y315" s="171"/>
      <c r="Z315" s="171"/>
      <c r="AA315" s="171"/>
      <c r="AB315" s="171"/>
    </row>
    <row r="316" spans="1:28" ht="15.75" customHeight="1" x14ac:dyDescent="0.2">
      <c r="A316" s="281">
        <v>379.1</v>
      </c>
      <c r="B316" s="171" t="s">
        <v>2695</v>
      </c>
      <c r="C316" s="171" t="s">
        <v>1896</v>
      </c>
      <c r="D316" s="173">
        <v>-8.2331810750639597E-2</v>
      </c>
      <c r="E316" s="173">
        <v>3.53121664937091E-2</v>
      </c>
      <c r="F316" s="173">
        <v>0.920966321465854</v>
      </c>
      <c r="G316" s="173">
        <v>0.85938000000000003</v>
      </c>
      <c r="H316" s="173">
        <v>0.98697000000000001</v>
      </c>
      <c r="I316" s="287">
        <v>1.9724781011440901E-2</v>
      </c>
      <c r="J316" s="282">
        <v>441029</v>
      </c>
      <c r="K316" s="282">
        <v>1011</v>
      </c>
      <c r="L316" s="283">
        <v>440018</v>
      </c>
      <c r="M316" s="171"/>
      <c r="N316" s="171"/>
      <c r="O316" s="171"/>
      <c r="P316" s="171"/>
      <c r="Q316" s="171"/>
      <c r="R316" s="171"/>
      <c r="S316" s="171"/>
      <c r="T316" s="171"/>
      <c r="U316" s="171"/>
      <c r="V316" s="171"/>
      <c r="W316" s="171"/>
      <c r="X316" s="171"/>
      <c r="Y316" s="171"/>
      <c r="Z316" s="171"/>
      <c r="AA316" s="171"/>
      <c r="AB316" s="171"/>
    </row>
    <row r="317" spans="1:28" ht="15.75" customHeight="1" x14ac:dyDescent="0.2">
      <c r="A317" s="281">
        <v>379</v>
      </c>
      <c r="B317" s="171" t="s">
        <v>3068</v>
      </c>
      <c r="C317" s="171" t="s">
        <v>1896</v>
      </c>
      <c r="D317" s="173">
        <v>-1.1927356882073401E-2</v>
      </c>
      <c r="E317" s="173">
        <v>5.1160449402838501E-3</v>
      </c>
      <c r="F317" s="173">
        <v>0.98814349207898899</v>
      </c>
      <c r="G317" s="173">
        <v>0.97828000000000004</v>
      </c>
      <c r="H317" s="173">
        <v>0.99809999999999999</v>
      </c>
      <c r="I317" s="287">
        <v>1.9734237087744799E-2</v>
      </c>
      <c r="J317" s="282">
        <v>399348</v>
      </c>
      <c r="K317" s="282">
        <v>57780</v>
      </c>
      <c r="L317" s="283">
        <v>341568</v>
      </c>
      <c r="M317" s="171"/>
      <c r="N317" s="171"/>
      <c r="O317" s="171"/>
      <c r="P317" s="171"/>
      <c r="Q317" s="171"/>
      <c r="R317" s="171"/>
      <c r="S317" s="171"/>
      <c r="T317" s="171"/>
      <c r="U317" s="171"/>
      <c r="V317" s="171"/>
      <c r="W317" s="171"/>
      <c r="X317" s="171"/>
      <c r="Y317" s="171"/>
      <c r="Z317" s="171"/>
      <c r="AA317" s="171"/>
      <c r="AB317" s="171"/>
    </row>
    <row r="318" spans="1:28" ht="15.75" customHeight="1" x14ac:dyDescent="0.2">
      <c r="A318" s="281">
        <v>151</v>
      </c>
      <c r="B318" s="171" t="s">
        <v>2818</v>
      </c>
      <c r="C318" s="171" t="s">
        <v>1820</v>
      </c>
      <c r="D318" s="173">
        <v>-8.0030752792418405E-2</v>
      </c>
      <c r="E318" s="173">
        <v>3.4567026164458899E-2</v>
      </c>
      <c r="F318" s="173">
        <v>0.92308795841776403</v>
      </c>
      <c r="G318" s="173">
        <v>0.86262000000000005</v>
      </c>
      <c r="H318" s="173">
        <v>0.98780000000000001</v>
      </c>
      <c r="I318" s="287">
        <v>2.0600131807388102E-2</v>
      </c>
      <c r="J318" s="282">
        <v>441304</v>
      </c>
      <c r="K318" s="282">
        <v>1050</v>
      </c>
      <c r="L318" s="283">
        <v>440254</v>
      </c>
      <c r="M318" s="171"/>
      <c r="N318" s="171"/>
      <c r="O318" s="171"/>
      <c r="P318" s="171"/>
      <c r="Q318" s="171"/>
      <c r="R318" s="171"/>
      <c r="S318" s="171"/>
      <c r="T318" s="171"/>
      <c r="U318" s="171"/>
      <c r="V318" s="171"/>
      <c r="W318" s="171"/>
      <c r="X318" s="171"/>
      <c r="Y318" s="171"/>
      <c r="Z318" s="171"/>
      <c r="AA318" s="171"/>
      <c r="AB318" s="171"/>
    </row>
    <row r="319" spans="1:28" ht="15.75" customHeight="1" x14ac:dyDescent="0.2">
      <c r="A319" s="281">
        <v>242.2</v>
      </c>
      <c r="B319" s="171" t="s">
        <v>3132</v>
      </c>
      <c r="C319" s="171" t="s">
        <v>1859</v>
      </c>
      <c r="D319" s="173">
        <v>-0.142095334509625</v>
      </c>
      <c r="E319" s="173">
        <v>6.1457530902737298E-2</v>
      </c>
      <c r="F319" s="173">
        <v>0.86753854618152204</v>
      </c>
      <c r="G319" s="173">
        <v>0.76909000000000005</v>
      </c>
      <c r="H319" s="173">
        <v>0.97858999999999996</v>
      </c>
      <c r="I319" s="287">
        <v>2.0772731399129701E-2</v>
      </c>
      <c r="J319" s="282">
        <v>441622</v>
      </c>
      <c r="K319" s="282">
        <v>333</v>
      </c>
      <c r="L319" s="283">
        <v>441289</v>
      </c>
      <c r="M319" s="171"/>
      <c r="N319" s="171"/>
      <c r="O319" s="171"/>
      <c r="P319" s="171"/>
      <c r="Q319" s="171"/>
      <c r="R319" s="171"/>
      <c r="S319" s="171"/>
      <c r="T319" s="171"/>
      <c r="U319" s="171"/>
      <c r="V319" s="171"/>
      <c r="W319" s="171"/>
      <c r="X319" s="171"/>
      <c r="Y319" s="171"/>
      <c r="Z319" s="171"/>
      <c r="AA319" s="171"/>
      <c r="AB319" s="171"/>
    </row>
    <row r="320" spans="1:28" ht="15.75" customHeight="1" x14ac:dyDescent="0.2">
      <c r="A320" s="281">
        <v>362.26</v>
      </c>
      <c r="B320" s="171" t="s">
        <v>2305</v>
      </c>
      <c r="C320" s="171" t="s">
        <v>1896</v>
      </c>
      <c r="D320" s="173">
        <v>-1.9691777205251799E-2</v>
      </c>
      <c r="E320" s="173">
        <v>8.5323931738623404E-3</v>
      </c>
      <c r="F320" s="173">
        <v>0.980500839446104</v>
      </c>
      <c r="G320" s="173">
        <v>0.96423999999999999</v>
      </c>
      <c r="H320" s="173">
        <v>0.99704000000000004</v>
      </c>
      <c r="I320" s="287">
        <v>2.1005566267799598E-2</v>
      </c>
      <c r="J320" s="282">
        <v>430578</v>
      </c>
      <c r="K320" s="282">
        <v>18227</v>
      </c>
      <c r="L320" s="283">
        <v>412351</v>
      </c>
      <c r="M320" s="171"/>
      <c r="N320" s="171"/>
      <c r="O320" s="171"/>
      <c r="P320" s="171"/>
      <c r="Q320" s="171"/>
      <c r="R320" s="171"/>
      <c r="S320" s="171"/>
      <c r="T320" s="171"/>
      <c r="U320" s="171"/>
      <c r="V320" s="171"/>
      <c r="W320" s="171"/>
      <c r="X320" s="171"/>
      <c r="Y320" s="171"/>
      <c r="Z320" s="171"/>
      <c r="AA320" s="171"/>
      <c r="AB320" s="171"/>
    </row>
    <row r="321" spans="1:28" ht="15.75" customHeight="1" x14ac:dyDescent="0.2">
      <c r="A321" s="281">
        <v>785</v>
      </c>
      <c r="B321" s="171" t="s">
        <v>1945</v>
      </c>
      <c r="C321" s="171" t="s">
        <v>1914</v>
      </c>
      <c r="D321" s="173">
        <v>-1.01540391951096E-2</v>
      </c>
      <c r="E321" s="173">
        <v>4.4098324772909002E-3</v>
      </c>
      <c r="F321" s="173">
        <v>0.98989733901504395</v>
      </c>
      <c r="G321" s="173">
        <v>0.98138000000000003</v>
      </c>
      <c r="H321" s="173">
        <v>0.99848999999999999</v>
      </c>
      <c r="I321" s="287">
        <v>2.1301883620670599E-2</v>
      </c>
      <c r="J321" s="282">
        <v>384758</v>
      </c>
      <c r="K321" s="282">
        <v>84855</v>
      </c>
      <c r="L321" s="283">
        <v>299903</v>
      </c>
      <c r="M321" s="171"/>
      <c r="N321" s="171"/>
      <c r="O321" s="171"/>
      <c r="P321" s="171"/>
      <c r="Q321" s="171"/>
      <c r="R321" s="171"/>
      <c r="S321" s="171"/>
      <c r="T321" s="171"/>
      <c r="U321" s="171"/>
      <c r="V321" s="171"/>
      <c r="W321" s="171"/>
      <c r="X321" s="171"/>
      <c r="Y321" s="171"/>
      <c r="Z321" s="171"/>
      <c r="AA321" s="171"/>
      <c r="AB321" s="171"/>
    </row>
    <row r="322" spans="1:28" ht="15.75" customHeight="1" x14ac:dyDescent="0.2">
      <c r="A322" s="281">
        <v>426.2</v>
      </c>
      <c r="B322" s="171" t="s">
        <v>2762</v>
      </c>
      <c r="C322" s="171" t="s">
        <v>1831</v>
      </c>
      <c r="D322" s="173">
        <v>-2.2607562657408601E-2</v>
      </c>
      <c r="E322" s="173">
        <v>9.8374679204150002E-3</v>
      </c>
      <c r="F322" s="173">
        <v>0.97764607332793296</v>
      </c>
      <c r="G322" s="173">
        <v>0.95898000000000005</v>
      </c>
      <c r="H322" s="173">
        <v>0.99668000000000001</v>
      </c>
      <c r="I322" s="287">
        <v>2.1555649242004898E-2</v>
      </c>
      <c r="J322" s="282">
        <v>431129</v>
      </c>
      <c r="K322" s="282">
        <v>13511</v>
      </c>
      <c r="L322" s="283">
        <v>417618</v>
      </c>
      <c r="M322" s="171"/>
      <c r="N322" s="171"/>
      <c r="O322" s="171"/>
      <c r="P322" s="171"/>
      <c r="Q322" s="171"/>
      <c r="R322" s="171"/>
      <c r="S322" s="171"/>
      <c r="T322" s="171"/>
      <c r="U322" s="171"/>
      <c r="V322" s="171"/>
      <c r="W322" s="171"/>
      <c r="X322" s="171"/>
      <c r="Y322" s="171"/>
      <c r="Z322" s="171"/>
      <c r="AA322" s="171"/>
      <c r="AB322" s="171"/>
    </row>
    <row r="323" spans="1:28" ht="15.75" customHeight="1" x14ac:dyDescent="0.2">
      <c r="A323" s="281">
        <v>963</v>
      </c>
      <c r="B323" s="171" t="s">
        <v>2353</v>
      </c>
      <c r="C323" s="171" t="s">
        <v>1938</v>
      </c>
      <c r="D323" s="173">
        <v>5.7901207879653097E-2</v>
      </c>
      <c r="E323" s="173">
        <v>2.5501442693100999E-2</v>
      </c>
      <c r="F323" s="173">
        <v>1.0596103093900699</v>
      </c>
      <c r="G323" s="173">
        <v>1.0079499999999999</v>
      </c>
      <c r="H323" s="173">
        <v>1.11392</v>
      </c>
      <c r="I323" s="287">
        <v>2.3176830187423201E-2</v>
      </c>
      <c r="J323" s="282">
        <v>438439</v>
      </c>
      <c r="K323" s="282">
        <v>1929</v>
      </c>
      <c r="L323" s="283">
        <v>436510</v>
      </c>
      <c r="M323" s="171"/>
      <c r="N323" s="171"/>
      <c r="O323" s="171"/>
      <c r="P323" s="171"/>
      <c r="Q323" s="171"/>
      <c r="R323" s="171"/>
      <c r="S323" s="171"/>
      <c r="T323" s="171"/>
      <c r="U323" s="171"/>
      <c r="V323" s="171"/>
      <c r="W323" s="171"/>
      <c r="X323" s="171"/>
      <c r="Y323" s="171"/>
      <c r="Z323" s="171"/>
      <c r="AA323" s="171"/>
      <c r="AB323" s="171"/>
    </row>
    <row r="324" spans="1:28" ht="15.75" customHeight="1" x14ac:dyDescent="0.2">
      <c r="A324" s="281">
        <v>365.5</v>
      </c>
      <c r="B324" s="171" t="s">
        <v>2559</v>
      </c>
      <c r="C324" s="171" t="s">
        <v>1896</v>
      </c>
      <c r="D324" s="173">
        <v>7.9498311224456705E-2</v>
      </c>
      <c r="E324" s="173">
        <v>3.5138281429949701E-2</v>
      </c>
      <c r="F324" s="173">
        <v>1.08274373101676</v>
      </c>
      <c r="G324" s="173">
        <v>1.01068</v>
      </c>
      <c r="H324" s="173">
        <v>1.15994</v>
      </c>
      <c r="I324" s="287">
        <v>2.3670130425632801E-2</v>
      </c>
      <c r="J324" s="282">
        <v>441505</v>
      </c>
      <c r="K324" s="282">
        <v>1016</v>
      </c>
      <c r="L324" s="283">
        <v>440489</v>
      </c>
      <c r="M324" s="171"/>
      <c r="N324" s="171"/>
      <c r="O324" s="171"/>
      <c r="P324" s="171"/>
      <c r="Q324" s="171"/>
      <c r="R324" s="171"/>
      <c r="S324" s="171"/>
      <c r="T324" s="171"/>
      <c r="U324" s="171"/>
      <c r="V324" s="171"/>
      <c r="W324" s="171"/>
      <c r="X324" s="171"/>
      <c r="Y324" s="171"/>
      <c r="Z324" s="171"/>
      <c r="AA324" s="171"/>
      <c r="AB324" s="171"/>
    </row>
    <row r="325" spans="1:28" ht="15.75" customHeight="1" x14ac:dyDescent="0.2">
      <c r="A325" s="281">
        <v>428.2</v>
      </c>
      <c r="B325" s="171" t="s">
        <v>2190</v>
      </c>
      <c r="C325" s="171" t="s">
        <v>1831</v>
      </c>
      <c r="D325" s="173">
        <v>-3.9273245266389402E-2</v>
      </c>
      <c r="E325" s="173">
        <v>1.7406555067291E-2</v>
      </c>
      <c r="F325" s="173">
        <v>0.96148795121796105</v>
      </c>
      <c r="G325" s="173">
        <v>0.92923999999999995</v>
      </c>
      <c r="H325" s="173">
        <v>0.99485999999999997</v>
      </c>
      <c r="I325" s="287">
        <v>2.4056038182956801E-2</v>
      </c>
      <c r="J325" s="282">
        <v>435238</v>
      </c>
      <c r="K325" s="282">
        <v>4158</v>
      </c>
      <c r="L325" s="283">
        <v>431080</v>
      </c>
      <c r="M325" s="171"/>
      <c r="N325" s="171"/>
      <c r="O325" s="171"/>
      <c r="P325" s="171"/>
      <c r="Q325" s="171"/>
      <c r="R325" s="171"/>
      <c r="S325" s="171"/>
      <c r="T325" s="171"/>
      <c r="U325" s="171"/>
      <c r="V325" s="171"/>
      <c r="W325" s="171"/>
      <c r="X325" s="171"/>
      <c r="Y325" s="171"/>
      <c r="Z325" s="171"/>
      <c r="AA325" s="171"/>
      <c r="AB325" s="171"/>
    </row>
    <row r="326" spans="1:28" ht="15.75" customHeight="1" x14ac:dyDescent="0.2">
      <c r="A326" s="281">
        <v>415.1</v>
      </c>
      <c r="B326" s="171" t="s">
        <v>2576</v>
      </c>
      <c r="C326" s="171" t="s">
        <v>1831</v>
      </c>
      <c r="D326" s="173">
        <v>-2.5447692267416801E-2</v>
      </c>
      <c r="E326" s="173">
        <v>1.1346265617725899E-2</v>
      </c>
      <c r="F326" s="173">
        <v>0.97487337104768501</v>
      </c>
      <c r="G326" s="173">
        <v>0.95343</v>
      </c>
      <c r="H326" s="173">
        <v>0.99680000000000002</v>
      </c>
      <c r="I326" s="287">
        <v>2.49080784545242E-2</v>
      </c>
      <c r="J326" s="282">
        <v>438650</v>
      </c>
      <c r="K326" s="282">
        <v>9955</v>
      </c>
      <c r="L326" s="283">
        <v>428695</v>
      </c>
      <c r="M326" s="171"/>
      <c r="N326" s="171"/>
      <c r="O326" s="171"/>
      <c r="P326" s="171"/>
      <c r="Q326" s="171"/>
      <c r="R326" s="171"/>
      <c r="S326" s="171"/>
      <c r="T326" s="171"/>
      <c r="U326" s="171"/>
      <c r="V326" s="171"/>
      <c r="W326" s="171"/>
      <c r="X326" s="171"/>
      <c r="Y326" s="171"/>
      <c r="Z326" s="171"/>
      <c r="AA326" s="171"/>
      <c r="AB326" s="171"/>
    </row>
    <row r="327" spans="1:28" ht="15.75" customHeight="1" x14ac:dyDescent="0.2">
      <c r="A327" s="281">
        <v>426.23</v>
      </c>
      <c r="B327" s="171" t="s">
        <v>3024</v>
      </c>
      <c r="C327" s="171" t="s">
        <v>1831</v>
      </c>
      <c r="D327" s="173">
        <v>-6.0298499091451997E-2</v>
      </c>
      <c r="E327" s="173">
        <v>2.6911315993762799E-2</v>
      </c>
      <c r="F327" s="173">
        <v>0.94148345967885205</v>
      </c>
      <c r="G327" s="173">
        <v>0.89310999999999996</v>
      </c>
      <c r="H327" s="173">
        <v>0.99248000000000003</v>
      </c>
      <c r="I327" s="287">
        <v>2.5049576890624599E-2</v>
      </c>
      <c r="J327" s="282">
        <v>440118</v>
      </c>
      <c r="K327" s="282">
        <v>1731</v>
      </c>
      <c r="L327" s="283">
        <v>438387</v>
      </c>
      <c r="M327" s="171"/>
      <c r="N327" s="171"/>
      <c r="O327" s="171"/>
      <c r="P327" s="171"/>
      <c r="Q327" s="171"/>
      <c r="R327" s="171"/>
      <c r="S327" s="171"/>
      <c r="T327" s="171"/>
      <c r="U327" s="171"/>
      <c r="V327" s="171"/>
      <c r="W327" s="171"/>
      <c r="X327" s="171"/>
      <c r="Y327" s="171"/>
      <c r="Z327" s="171"/>
      <c r="AA327" s="171"/>
      <c r="AB327" s="171"/>
    </row>
    <row r="328" spans="1:28" ht="15.75" customHeight="1" x14ac:dyDescent="0.2">
      <c r="A328" s="281">
        <v>433.8</v>
      </c>
      <c r="B328" s="171" t="s">
        <v>2837</v>
      </c>
      <c r="C328" s="171" t="s">
        <v>1831</v>
      </c>
      <c r="D328" s="173">
        <v>-2.1967615445196102E-2</v>
      </c>
      <c r="E328" s="173">
        <v>9.8185270607068099E-3</v>
      </c>
      <c r="F328" s="173">
        <v>0.97827191543868797</v>
      </c>
      <c r="G328" s="173">
        <v>0.95962999999999998</v>
      </c>
      <c r="H328" s="173">
        <v>0.99728000000000006</v>
      </c>
      <c r="I328" s="287">
        <v>2.5262582922884799E-2</v>
      </c>
      <c r="J328" s="282">
        <v>432866</v>
      </c>
      <c r="K328" s="282">
        <v>13402</v>
      </c>
      <c r="L328" s="283">
        <v>419464</v>
      </c>
      <c r="M328" s="171"/>
      <c r="N328" s="171"/>
      <c r="O328" s="171"/>
      <c r="P328" s="171"/>
      <c r="Q328" s="171"/>
      <c r="R328" s="171"/>
      <c r="S328" s="171"/>
      <c r="T328" s="171"/>
      <c r="U328" s="171"/>
      <c r="V328" s="171"/>
      <c r="W328" s="171"/>
      <c r="X328" s="171"/>
      <c r="Y328" s="171"/>
      <c r="Z328" s="171"/>
      <c r="AA328" s="171"/>
      <c r="AB328" s="171"/>
    </row>
    <row r="329" spans="1:28" ht="15.75" customHeight="1" x14ac:dyDescent="0.2">
      <c r="A329" s="281">
        <v>224.1</v>
      </c>
      <c r="B329" s="171" t="s">
        <v>2103</v>
      </c>
      <c r="C329" s="171" t="s">
        <v>1820</v>
      </c>
      <c r="D329" s="173">
        <v>1.94176078909266E-2</v>
      </c>
      <c r="E329" s="173">
        <v>8.6797574781675903E-3</v>
      </c>
      <c r="F329" s="173">
        <v>1.0196073557993099</v>
      </c>
      <c r="G329" s="173">
        <v>1.00241</v>
      </c>
      <c r="H329" s="173">
        <v>1.0370999999999999</v>
      </c>
      <c r="I329" s="287">
        <v>2.5278883255436001E-2</v>
      </c>
      <c r="J329" s="282">
        <v>433275</v>
      </c>
      <c r="K329" s="282">
        <v>17375</v>
      </c>
      <c r="L329" s="283">
        <v>415900</v>
      </c>
      <c r="M329" s="171"/>
      <c r="N329" s="171"/>
      <c r="O329" s="171"/>
      <c r="P329" s="171"/>
      <c r="Q329" s="171"/>
      <c r="R329" s="171"/>
      <c r="S329" s="171"/>
      <c r="T329" s="171"/>
      <c r="U329" s="171"/>
      <c r="V329" s="171"/>
      <c r="W329" s="171"/>
      <c r="X329" s="171"/>
      <c r="Y329" s="171"/>
      <c r="Z329" s="171"/>
      <c r="AA329" s="171"/>
      <c r="AB329" s="171"/>
    </row>
    <row r="330" spans="1:28" ht="15.75" customHeight="1" x14ac:dyDescent="0.2">
      <c r="A330" s="281">
        <v>270.31</v>
      </c>
      <c r="B330" s="171" t="s">
        <v>2702</v>
      </c>
      <c r="C330" s="171" t="s">
        <v>1859</v>
      </c>
      <c r="D330" s="173">
        <v>0.30884520249324998</v>
      </c>
      <c r="E330" s="173">
        <v>0.13817464797126899</v>
      </c>
      <c r="F330" s="173">
        <v>1.3618515429626401</v>
      </c>
      <c r="G330" s="173">
        <v>1.0387599999999999</v>
      </c>
      <c r="H330" s="173">
        <v>1.7854399999999999</v>
      </c>
      <c r="I330" s="287">
        <v>2.54055373582498E-2</v>
      </c>
      <c r="J330" s="282">
        <v>441873</v>
      </c>
      <c r="K330" s="282">
        <v>65</v>
      </c>
      <c r="L330" s="283">
        <v>441808</v>
      </c>
      <c r="M330" s="171"/>
      <c r="N330" s="171"/>
      <c r="O330" s="171"/>
      <c r="P330" s="171"/>
      <c r="Q330" s="171"/>
      <c r="R330" s="171"/>
      <c r="S330" s="171"/>
      <c r="T330" s="171"/>
      <c r="U330" s="171"/>
      <c r="V330" s="171"/>
      <c r="W330" s="171"/>
      <c r="X330" s="171"/>
      <c r="Y330" s="171"/>
      <c r="Z330" s="171"/>
      <c r="AA330" s="171"/>
      <c r="AB330" s="171"/>
    </row>
    <row r="331" spans="1:28" ht="15.75" customHeight="1" x14ac:dyDescent="0.2">
      <c r="A331" s="281">
        <v>286.2</v>
      </c>
      <c r="B331" s="171" t="s">
        <v>2165</v>
      </c>
      <c r="C331" s="171" t="s">
        <v>1852</v>
      </c>
      <c r="D331" s="173">
        <v>-1.32110845726163E-2</v>
      </c>
      <c r="E331" s="173">
        <v>5.9114785550445402E-3</v>
      </c>
      <c r="F331" s="173">
        <v>0.98687579877656795</v>
      </c>
      <c r="G331" s="173">
        <v>0.97550999999999999</v>
      </c>
      <c r="H331" s="173">
        <v>0.99838000000000005</v>
      </c>
      <c r="I331" s="287">
        <v>2.5429234188167199E-2</v>
      </c>
      <c r="J331" s="282">
        <v>432789</v>
      </c>
      <c r="K331" s="282">
        <v>40319</v>
      </c>
      <c r="L331" s="283">
        <v>392470</v>
      </c>
      <c r="M331" s="171"/>
      <c r="N331" s="171"/>
      <c r="O331" s="171"/>
      <c r="P331" s="171"/>
      <c r="Q331" s="171"/>
      <c r="R331" s="171"/>
      <c r="S331" s="171"/>
      <c r="T331" s="171"/>
      <c r="U331" s="171"/>
      <c r="V331" s="171"/>
      <c r="W331" s="171"/>
      <c r="X331" s="171"/>
      <c r="Y331" s="171"/>
      <c r="Z331" s="171"/>
      <c r="AA331" s="171"/>
      <c r="AB331" s="171"/>
    </row>
    <row r="332" spans="1:28" ht="15.75" customHeight="1" x14ac:dyDescent="0.2">
      <c r="A332" s="281">
        <v>305.2</v>
      </c>
      <c r="B332" s="171" t="s">
        <v>3128</v>
      </c>
      <c r="C332" s="171" t="s">
        <v>1816</v>
      </c>
      <c r="D332" s="173">
        <v>-6.3681522795966006E-2</v>
      </c>
      <c r="E332" s="173">
        <v>2.86187264594495E-2</v>
      </c>
      <c r="F332" s="173">
        <v>0.93830378031525896</v>
      </c>
      <c r="G332" s="173">
        <v>0.88712000000000002</v>
      </c>
      <c r="H332" s="173">
        <v>0.99243999999999999</v>
      </c>
      <c r="I332" s="287">
        <v>2.6069848512787899E-2</v>
      </c>
      <c r="J332" s="282">
        <v>441026</v>
      </c>
      <c r="K332" s="282">
        <v>1583</v>
      </c>
      <c r="L332" s="283">
        <v>439443</v>
      </c>
      <c r="M332" s="171"/>
      <c r="N332" s="171"/>
      <c r="O332" s="171"/>
      <c r="P332" s="171"/>
      <c r="Q332" s="171"/>
      <c r="R332" s="171"/>
      <c r="S332" s="171"/>
      <c r="T332" s="171"/>
      <c r="U332" s="171"/>
      <c r="V332" s="171"/>
      <c r="W332" s="171"/>
      <c r="X332" s="171"/>
      <c r="Y332" s="171"/>
      <c r="Z332" s="171"/>
      <c r="AA332" s="171"/>
      <c r="AB332" s="171"/>
    </row>
    <row r="333" spans="1:28" ht="15.75" customHeight="1" x14ac:dyDescent="0.2">
      <c r="A333" s="281">
        <v>618</v>
      </c>
      <c r="B333" s="171" t="s">
        <v>2629</v>
      </c>
      <c r="C333" s="171" t="s">
        <v>1918</v>
      </c>
      <c r="D333" s="173">
        <v>-6.3376199529961305E-2</v>
      </c>
      <c r="E333" s="173">
        <v>2.85334412226983E-2</v>
      </c>
      <c r="F333" s="173">
        <v>0.93859031002983795</v>
      </c>
      <c r="G333" s="173">
        <v>0.88754</v>
      </c>
      <c r="H333" s="173">
        <v>0.99258000000000002</v>
      </c>
      <c r="I333" s="287">
        <v>2.6342828681233301E-2</v>
      </c>
      <c r="J333" s="282">
        <v>440903</v>
      </c>
      <c r="K333" s="282">
        <v>1669</v>
      </c>
      <c r="L333" s="283">
        <v>439234</v>
      </c>
      <c r="M333" s="171"/>
      <c r="N333" s="171"/>
      <c r="O333" s="171"/>
      <c r="P333" s="171"/>
      <c r="Q333" s="171"/>
      <c r="R333" s="171"/>
      <c r="S333" s="171"/>
      <c r="T333" s="171"/>
      <c r="U333" s="171"/>
      <c r="V333" s="171"/>
      <c r="W333" s="171"/>
      <c r="X333" s="171"/>
      <c r="Y333" s="171"/>
      <c r="Z333" s="171"/>
      <c r="AA333" s="171"/>
      <c r="AB333" s="171"/>
    </row>
    <row r="334" spans="1:28" ht="15.75" customHeight="1" x14ac:dyDescent="0.2">
      <c r="A334" s="281">
        <v>711</v>
      </c>
      <c r="B334" s="171" t="s">
        <v>2931</v>
      </c>
      <c r="C334" s="171" t="s">
        <v>1902</v>
      </c>
      <c r="D334" s="173">
        <v>-4.47235812028361E-2</v>
      </c>
      <c r="E334" s="173">
        <v>2.0239459271145201E-2</v>
      </c>
      <c r="F334" s="173">
        <v>0.95626177403310297</v>
      </c>
      <c r="G334" s="173">
        <v>0.91907000000000005</v>
      </c>
      <c r="H334" s="173">
        <v>0.99495999999999996</v>
      </c>
      <c r="I334" s="287">
        <v>2.71244523928564E-2</v>
      </c>
      <c r="J334" s="282">
        <v>438579</v>
      </c>
      <c r="K334" s="282">
        <v>3091</v>
      </c>
      <c r="L334" s="283">
        <v>435488</v>
      </c>
      <c r="M334" s="171"/>
      <c r="N334" s="171"/>
      <c r="O334" s="171"/>
      <c r="P334" s="171"/>
      <c r="Q334" s="171"/>
      <c r="R334" s="171"/>
      <c r="S334" s="171"/>
      <c r="T334" s="171"/>
      <c r="U334" s="171"/>
      <c r="V334" s="171"/>
      <c r="W334" s="171"/>
      <c r="X334" s="171"/>
      <c r="Y334" s="171"/>
      <c r="Z334" s="171"/>
      <c r="AA334" s="171"/>
      <c r="AB334" s="171"/>
    </row>
    <row r="335" spans="1:28" ht="15.75" customHeight="1" x14ac:dyDescent="0.2">
      <c r="A335" s="281">
        <v>729</v>
      </c>
      <c r="B335" s="171" t="s">
        <v>3433</v>
      </c>
      <c r="C335" s="171" t="s">
        <v>1902</v>
      </c>
      <c r="D335" s="173">
        <v>-3.3459082561781497E-2</v>
      </c>
      <c r="E335" s="173">
        <v>1.5159462497444501E-2</v>
      </c>
      <c r="F335" s="173">
        <v>0.967094481450538</v>
      </c>
      <c r="G335" s="173">
        <v>0.93877999999999995</v>
      </c>
      <c r="H335" s="173">
        <v>0.99626000000000003</v>
      </c>
      <c r="I335" s="287">
        <v>2.7304157888848098E-2</v>
      </c>
      <c r="J335" s="282">
        <v>425913</v>
      </c>
      <c r="K335" s="282">
        <v>5571</v>
      </c>
      <c r="L335" s="283">
        <v>420342</v>
      </c>
      <c r="M335" s="171"/>
      <c r="N335" s="171"/>
      <c r="O335" s="171"/>
      <c r="P335" s="171"/>
      <c r="Q335" s="171"/>
      <c r="R335" s="171"/>
      <c r="S335" s="171"/>
      <c r="T335" s="171"/>
      <c r="U335" s="171"/>
      <c r="V335" s="171"/>
      <c r="W335" s="171"/>
      <c r="X335" s="171"/>
      <c r="Y335" s="171"/>
      <c r="Z335" s="171"/>
      <c r="AA335" s="171"/>
      <c r="AB335" s="171"/>
    </row>
    <row r="336" spans="1:28" ht="15.75" customHeight="1" x14ac:dyDescent="0.2">
      <c r="A336" s="281">
        <v>348</v>
      </c>
      <c r="B336" s="171" t="s">
        <v>2322</v>
      </c>
      <c r="C336" s="171" t="s">
        <v>1878</v>
      </c>
      <c r="D336" s="173">
        <v>-2.91315254195188E-2</v>
      </c>
      <c r="E336" s="173">
        <v>1.3200771763721E-2</v>
      </c>
      <c r="F336" s="173">
        <v>0.97128870691045599</v>
      </c>
      <c r="G336" s="173">
        <v>0.94647999999999999</v>
      </c>
      <c r="H336" s="173">
        <v>0.99675000000000002</v>
      </c>
      <c r="I336" s="287">
        <v>2.7327705259743301E-2</v>
      </c>
      <c r="J336" s="282">
        <v>433293</v>
      </c>
      <c r="K336" s="282">
        <v>7303</v>
      </c>
      <c r="L336" s="283">
        <v>425990</v>
      </c>
      <c r="M336" s="171"/>
      <c r="N336" s="171"/>
      <c r="O336" s="171"/>
      <c r="P336" s="171"/>
      <c r="Q336" s="171"/>
      <c r="R336" s="171"/>
      <c r="S336" s="171"/>
      <c r="T336" s="171"/>
      <c r="U336" s="171"/>
      <c r="V336" s="171"/>
      <c r="W336" s="171"/>
      <c r="X336" s="171"/>
      <c r="Y336" s="171"/>
      <c r="Z336" s="171"/>
      <c r="AA336" s="171"/>
      <c r="AB336" s="171"/>
    </row>
    <row r="337" spans="1:28" ht="15.75" customHeight="1" x14ac:dyDescent="0.2">
      <c r="A337" s="281">
        <v>415.11</v>
      </c>
      <c r="B337" s="171" t="s">
        <v>2539</v>
      </c>
      <c r="C337" s="171" t="s">
        <v>1831</v>
      </c>
      <c r="D337" s="173">
        <v>-2.5198068075763701E-2</v>
      </c>
      <c r="E337" s="173">
        <v>1.1423379033807499E-2</v>
      </c>
      <c r="F337" s="173">
        <v>0.97511675340069404</v>
      </c>
      <c r="G337" s="173">
        <v>0.95352999999999999</v>
      </c>
      <c r="H337" s="173">
        <v>0.99719999999999998</v>
      </c>
      <c r="I337" s="287">
        <v>2.73956847894627E-2</v>
      </c>
      <c r="J337" s="282">
        <v>438862</v>
      </c>
      <c r="K337" s="282">
        <v>9818</v>
      </c>
      <c r="L337" s="283">
        <v>429044</v>
      </c>
      <c r="M337" s="171"/>
      <c r="N337" s="171"/>
      <c r="O337" s="171"/>
      <c r="P337" s="171"/>
      <c r="Q337" s="171"/>
      <c r="R337" s="171"/>
      <c r="S337" s="171"/>
      <c r="T337" s="171"/>
      <c r="U337" s="171"/>
      <c r="V337" s="171"/>
      <c r="W337" s="171"/>
      <c r="X337" s="171"/>
      <c r="Y337" s="171"/>
      <c r="Z337" s="171"/>
      <c r="AA337" s="171"/>
      <c r="AB337" s="171"/>
    </row>
    <row r="338" spans="1:28" ht="15.75" customHeight="1" x14ac:dyDescent="0.2">
      <c r="A338" s="281">
        <v>427.7</v>
      </c>
      <c r="B338" s="171" t="s">
        <v>1928</v>
      </c>
      <c r="C338" s="171" t="s">
        <v>1831</v>
      </c>
      <c r="D338" s="173">
        <v>2.1860301679092201E-2</v>
      </c>
      <c r="E338" s="173">
        <v>9.9191157617386904E-3</v>
      </c>
      <c r="F338" s="173">
        <v>1.02210098870459</v>
      </c>
      <c r="G338" s="173">
        <v>1.0024200000000001</v>
      </c>
      <c r="H338" s="173">
        <v>1.04217</v>
      </c>
      <c r="I338" s="287">
        <v>2.7534480635368501E-2</v>
      </c>
      <c r="J338" s="282">
        <v>418054</v>
      </c>
      <c r="K338" s="282">
        <v>13184</v>
      </c>
      <c r="L338" s="283">
        <v>404870</v>
      </c>
      <c r="M338" s="171"/>
      <c r="N338" s="171"/>
      <c r="O338" s="171"/>
      <c r="P338" s="171"/>
      <c r="Q338" s="171"/>
      <c r="R338" s="171"/>
      <c r="S338" s="171"/>
      <c r="T338" s="171"/>
      <c r="U338" s="171"/>
      <c r="V338" s="171"/>
      <c r="W338" s="171"/>
      <c r="X338" s="171"/>
      <c r="Y338" s="171"/>
      <c r="Z338" s="171"/>
      <c r="AA338" s="171"/>
      <c r="AB338" s="171"/>
    </row>
    <row r="339" spans="1:28" ht="15.75" customHeight="1" x14ac:dyDescent="0.2">
      <c r="A339" s="281">
        <v>713</v>
      </c>
      <c r="B339" s="171" t="s">
        <v>3104</v>
      </c>
      <c r="C339" s="171" t="s">
        <v>1902</v>
      </c>
      <c r="D339" s="173">
        <v>-5.4349321691722803E-2</v>
      </c>
      <c r="E339" s="173">
        <v>2.4706213229018201E-2</v>
      </c>
      <c r="F339" s="173">
        <v>0.94710120571433898</v>
      </c>
      <c r="G339" s="173">
        <v>0.90232999999999997</v>
      </c>
      <c r="H339" s="173">
        <v>0.99409000000000003</v>
      </c>
      <c r="I339" s="287">
        <v>2.7819381969280198E-2</v>
      </c>
      <c r="J339" s="282">
        <v>440397</v>
      </c>
      <c r="K339" s="282">
        <v>2070</v>
      </c>
      <c r="L339" s="283">
        <v>438327</v>
      </c>
      <c r="M339" s="171"/>
      <c r="N339" s="171"/>
      <c r="O339" s="171"/>
      <c r="P339" s="171"/>
      <c r="Q339" s="171"/>
      <c r="R339" s="171"/>
      <c r="S339" s="171"/>
      <c r="T339" s="171"/>
      <c r="U339" s="171"/>
      <c r="V339" s="171"/>
      <c r="W339" s="171"/>
      <c r="X339" s="171"/>
      <c r="Y339" s="171"/>
      <c r="Z339" s="171"/>
      <c r="AA339" s="171"/>
      <c r="AB339" s="171"/>
    </row>
    <row r="340" spans="1:28" ht="15.75" customHeight="1" x14ac:dyDescent="0.2">
      <c r="A340" s="281">
        <v>110.11</v>
      </c>
      <c r="B340" s="171" t="s">
        <v>1929</v>
      </c>
      <c r="C340" s="171" t="s">
        <v>1844</v>
      </c>
      <c r="D340" s="173">
        <v>-1.04263781746229E-2</v>
      </c>
      <c r="E340" s="173">
        <v>4.7427661057636997E-3</v>
      </c>
      <c r="F340" s="173">
        <v>0.98962778809019103</v>
      </c>
      <c r="G340" s="173">
        <v>0.98046999999999995</v>
      </c>
      <c r="H340" s="173">
        <v>0.99887000000000004</v>
      </c>
      <c r="I340" s="287">
        <v>2.7922397684341901E-2</v>
      </c>
      <c r="J340" s="282">
        <v>410028</v>
      </c>
      <c r="K340" s="282">
        <v>69015</v>
      </c>
      <c r="L340" s="283">
        <v>341013</v>
      </c>
      <c r="M340" s="171"/>
      <c r="N340" s="171"/>
      <c r="O340" s="171"/>
      <c r="P340" s="171"/>
      <c r="Q340" s="171"/>
      <c r="R340" s="171"/>
      <c r="S340" s="171"/>
      <c r="T340" s="171"/>
      <c r="U340" s="171"/>
      <c r="V340" s="171"/>
      <c r="W340" s="171"/>
      <c r="X340" s="171"/>
      <c r="Y340" s="171"/>
      <c r="Z340" s="171"/>
      <c r="AA340" s="171"/>
      <c r="AB340" s="171"/>
    </row>
    <row r="341" spans="1:28" ht="15.75" customHeight="1" x14ac:dyDescent="0.2">
      <c r="A341" s="281">
        <v>433.1</v>
      </c>
      <c r="B341" s="171" t="s">
        <v>1871</v>
      </c>
      <c r="C341" s="171" t="s">
        <v>1831</v>
      </c>
      <c r="D341" s="173">
        <v>1.6134715572157999E-2</v>
      </c>
      <c r="E341" s="173">
        <v>7.3506604746936604E-3</v>
      </c>
      <c r="F341" s="173">
        <v>1.01626558298425</v>
      </c>
      <c r="G341" s="173">
        <v>1.00173</v>
      </c>
      <c r="H341" s="173">
        <v>1.03101</v>
      </c>
      <c r="I341" s="287">
        <v>2.8163443259296699E-2</v>
      </c>
      <c r="J341" s="282">
        <v>421843</v>
      </c>
      <c r="K341" s="282">
        <v>25003</v>
      </c>
      <c r="L341" s="283">
        <v>396840</v>
      </c>
      <c r="M341" s="171"/>
      <c r="N341" s="171"/>
      <c r="O341" s="171"/>
      <c r="P341" s="171"/>
      <c r="Q341" s="171"/>
      <c r="R341" s="171"/>
      <c r="S341" s="171"/>
      <c r="T341" s="171"/>
      <c r="U341" s="171"/>
      <c r="V341" s="171"/>
      <c r="W341" s="171"/>
      <c r="X341" s="171"/>
      <c r="Y341" s="171"/>
      <c r="Z341" s="171"/>
      <c r="AA341" s="171"/>
      <c r="AB341" s="171"/>
    </row>
    <row r="342" spans="1:28" ht="15.75" customHeight="1" x14ac:dyDescent="0.2">
      <c r="A342" s="281">
        <v>727.6</v>
      </c>
      <c r="B342" s="171" t="s">
        <v>2935</v>
      </c>
      <c r="C342" s="171" t="s">
        <v>1902</v>
      </c>
      <c r="D342" s="173">
        <v>-2.1926279142331698E-2</v>
      </c>
      <c r="E342" s="173">
        <v>1.0000649703152301E-2</v>
      </c>
      <c r="F342" s="173">
        <v>0.97831235441866204</v>
      </c>
      <c r="G342" s="173">
        <v>0.95931999999999995</v>
      </c>
      <c r="H342" s="173">
        <v>0.99768000000000001</v>
      </c>
      <c r="I342" s="287">
        <v>2.83444712858507E-2</v>
      </c>
      <c r="J342" s="282">
        <v>432553</v>
      </c>
      <c r="K342" s="282">
        <v>12976</v>
      </c>
      <c r="L342" s="283">
        <v>419577</v>
      </c>
      <c r="M342" s="171"/>
      <c r="N342" s="171"/>
      <c r="O342" s="171"/>
      <c r="P342" s="171"/>
      <c r="Q342" s="171"/>
      <c r="R342" s="171"/>
      <c r="S342" s="171"/>
      <c r="T342" s="171"/>
      <c r="U342" s="171"/>
      <c r="V342" s="171"/>
      <c r="W342" s="171"/>
      <c r="X342" s="171"/>
      <c r="Y342" s="171"/>
      <c r="Z342" s="171"/>
      <c r="AA342" s="171"/>
      <c r="AB342" s="171"/>
    </row>
    <row r="343" spans="1:28" ht="15.75" customHeight="1" x14ac:dyDescent="0.2">
      <c r="A343" s="281">
        <v>285</v>
      </c>
      <c r="B343" s="171" t="s">
        <v>1851</v>
      </c>
      <c r="C343" s="171" t="s">
        <v>1852</v>
      </c>
      <c r="D343" s="173">
        <v>1.0035762713522E-2</v>
      </c>
      <c r="E343" s="173">
        <v>4.5801807397454703E-3</v>
      </c>
      <c r="F343" s="173">
        <v>1.0100862898648599</v>
      </c>
      <c r="G343" s="173">
        <v>1.0010600000000001</v>
      </c>
      <c r="H343" s="173">
        <v>1.01919</v>
      </c>
      <c r="I343" s="287">
        <v>2.84425239221201E-2</v>
      </c>
      <c r="J343" s="282">
        <v>403355</v>
      </c>
      <c r="K343" s="282">
        <v>76394</v>
      </c>
      <c r="L343" s="283">
        <v>326961</v>
      </c>
      <c r="M343" s="171"/>
      <c r="N343" s="171"/>
      <c r="O343" s="171"/>
      <c r="P343" s="171"/>
      <c r="Q343" s="171"/>
      <c r="R343" s="171"/>
      <c r="S343" s="171"/>
      <c r="T343" s="171"/>
      <c r="U343" s="171"/>
      <c r="V343" s="171"/>
      <c r="W343" s="171"/>
      <c r="X343" s="171"/>
      <c r="Y343" s="171"/>
      <c r="Z343" s="171"/>
      <c r="AA343" s="171"/>
      <c r="AB343" s="171"/>
    </row>
    <row r="344" spans="1:28" ht="15.75" customHeight="1" x14ac:dyDescent="0.2">
      <c r="A344" s="281">
        <v>963.1</v>
      </c>
      <c r="B344" s="171" t="s">
        <v>2381</v>
      </c>
      <c r="C344" s="171" t="s">
        <v>1938</v>
      </c>
      <c r="D344" s="173">
        <v>5.8520811188650101E-2</v>
      </c>
      <c r="E344" s="173">
        <v>2.6716691323376601E-2</v>
      </c>
      <c r="F344" s="173">
        <v>1.06026705088261</v>
      </c>
      <c r="G344" s="173">
        <v>1.0061800000000001</v>
      </c>
      <c r="H344" s="173">
        <v>1.11727</v>
      </c>
      <c r="I344" s="287">
        <v>2.8493692734434601E-2</v>
      </c>
      <c r="J344" s="282">
        <v>438876</v>
      </c>
      <c r="K344" s="282">
        <v>1756</v>
      </c>
      <c r="L344" s="283">
        <v>437120</v>
      </c>
      <c r="M344" s="171"/>
      <c r="N344" s="171"/>
      <c r="O344" s="171"/>
      <c r="P344" s="171"/>
      <c r="Q344" s="171"/>
      <c r="R344" s="171"/>
      <c r="S344" s="171"/>
      <c r="T344" s="171"/>
      <c r="U344" s="171"/>
      <c r="V344" s="171"/>
      <c r="W344" s="171"/>
      <c r="X344" s="171"/>
      <c r="Y344" s="171"/>
      <c r="Z344" s="171"/>
      <c r="AA344" s="171"/>
      <c r="AB344" s="171"/>
    </row>
    <row r="345" spans="1:28" ht="15.75" customHeight="1" x14ac:dyDescent="0.2">
      <c r="A345" s="281">
        <v>303.10000000000002</v>
      </c>
      <c r="B345" s="171" t="s">
        <v>2807</v>
      </c>
      <c r="C345" s="171" t="s">
        <v>1816</v>
      </c>
      <c r="D345" s="173">
        <v>-0.103376118217974</v>
      </c>
      <c r="E345" s="173">
        <v>4.74332649256042E-2</v>
      </c>
      <c r="F345" s="173">
        <v>0.90178773089352304</v>
      </c>
      <c r="G345" s="173">
        <v>0.82172999999999996</v>
      </c>
      <c r="H345" s="173">
        <v>0.98965000000000003</v>
      </c>
      <c r="I345" s="287">
        <v>2.9301871254266101E-2</v>
      </c>
      <c r="J345" s="282">
        <v>441261</v>
      </c>
      <c r="K345" s="282">
        <v>567</v>
      </c>
      <c r="L345" s="283">
        <v>440694</v>
      </c>
      <c r="M345" s="171"/>
      <c r="N345" s="171"/>
      <c r="O345" s="171"/>
      <c r="P345" s="171"/>
      <c r="Q345" s="171"/>
      <c r="R345" s="171"/>
      <c r="S345" s="171"/>
      <c r="T345" s="171"/>
      <c r="U345" s="171"/>
      <c r="V345" s="171"/>
      <c r="W345" s="171"/>
      <c r="X345" s="171"/>
      <c r="Y345" s="171"/>
      <c r="Z345" s="171"/>
      <c r="AA345" s="171"/>
      <c r="AB345" s="171"/>
    </row>
    <row r="346" spans="1:28" ht="15.75" customHeight="1" x14ac:dyDescent="0.2">
      <c r="A346" s="281">
        <v>994.1</v>
      </c>
      <c r="B346" s="171" t="s">
        <v>3028</v>
      </c>
      <c r="C346" s="171" t="s">
        <v>1938</v>
      </c>
      <c r="D346" s="173">
        <v>-7.6048330461376906E-2</v>
      </c>
      <c r="E346" s="173">
        <v>3.4916523875997897E-2</v>
      </c>
      <c r="F346" s="173">
        <v>0.92677141418693398</v>
      </c>
      <c r="G346" s="173">
        <v>0.86546999999999996</v>
      </c>
      <c r="H346" s="173">
        <v>0.99241999999999997</v>
      </c>
      <c r="I346" s="287">
        <v>2.94057351318435E-2</v>
      </c>
      <c r="J346" s="282">
        <v>438531</v>
      </c>
      <c r="K346" s="282">
        <v>1030</v>
      </c>
      <c r="L346" s="283">
        <v>437501</v>
      </c>
      <c r="M346" s="171"/>
      <c r="N346" s="171"/>
      <c r="O346" s="171"/>
      <c r="P346" s="171"/>
      <c r="Q346" s="171"/>
      <c r="R346" s="171"/>
      <c r="S346" s="171"/>
      <c r="T346" s="171"/>
      <c r="U346" s="171"/>
      <c r="V346" s="171"/>
      <c r="W346" s="171"/>
      <c r="X346" s="171"/>
      <c r="Y346" s="171"/>
      <c r="Z346" s="171"/>
      <c r="AA346" s="171"/>
      <c r="AB346" s="171"/>
    </row>
    <row r="347" spans="1:28" ht="15.75" customHeight="1" x14ac:dyDescent="0.2">
      <c r="A347" s="281">
        <v>704.12</v>
      </c>
      <c r="B347" s="171" t="s">
        <v>3408</v>
      </c>
      <c r="C347" s="171" t="s">
        <v>1855</v>
      </c>
      <c r="D347" s="173">
        <v>-0.384306596895782</v>
      </c>
      <c r="E347" s="173">
        <v>0.176809531461144</v>
      </c>
      <c r="F347" s="173">
        <v>0.68092262640882395</v>
      </c>
      <c r="G347" s="173">
        <v>0.48149999999999998</v>
      </c>
      <c r="H347" s="173">
        <v>0.96294000000000002</v>
      </c>
      <c r="I347" s="287">
        <v>2.9737994642262001E-2</v>
      </c>
      <c r="J347" s="282">
        <v>441859</v>
      </c>
      <c r="K347" s="282">
        <v>41</v>
      </c>
      <c r="L347" s="283">
        <v>441818</v>
      </c>
      <c r="M347" s="171"/>
      <c r="N347" s="171"/>
      <c r="O347" s="171"/>
      <c r="P347" s="171"/>
      <c r="Q347" s="171"/>
      <c r="R347" s="171"/>
      <c r="S347" s="171"/>
      <c r="T347" s="171"/>
      <c r="U347" s="171"/>
      <c r="V347" s="171"/>
      <c r="W347" s="171"/>
      <c r="X347" s="171"/>
      <c r="Y347" s="171"/>
      <c r="Z347" s="171"/>
      <c r="AA347" s="171"/>
      <c r="AB347" s="171"/>
    </row>
    <row r="348" spans="1:28" ht="15.75" customHeight="1" x14ac:dyDescent="0.2">
      <c r="A348" s="281">
        <v>687.1</v>
      </c>
      <c r="B348" s="171" t="s">
        <v>3262</v>
      </c>
      <c r="C348" s="171" t="s">
        <v>1855</v>
      </c>
      <c r="D348" s="173">
        <v>-1.2818891789923299E-2</v>
      </c>
      <c r="E348" s="173">
        <v>5.8990461938388701E-3</v>
      </c>
      <c r="F348" s="173">
        <v>0.98726292025042395</v>
      </c>
      <c r="G348" s="173">
        <v>0.97591000000000006</v>
      </c>
      <c r="H348" s="173">
        <v>0.99873999999999996</v>
      </c>
      <c r="I348" s="287">
        <v>2.9776943927711401E-2</v>
      </c>
      <c r="J348" s="282">
        <v>380814</v>
      </c>
      <c r="K348" s="282">
        <v>40472</v>
      </c>
      <c r="L348" s="283">
        <v>340342</v>
      </c>
      <c r="M348" s="171"/>
      <c r="N348" s="171"/>
      <c r="O348" s="171"/>
      <c r="P348" s="171"/>
      <c r="Q348" s="171"/>
      <c r="R348" s="171"/>
      <c r="S348" s="171"/>
      <c r="T348" s="171"/>
      <c r="U348" s="171"/>
      <c r="V348" s="171"/>
      <c r="W348" s="171"/>
      <c r="X348" s="171"/>
      <c r="Y348" s="171"/>
      <c r="Z348" s="171"/>
      <c r="AA348" s="171"/>
      <c r="AB348" s="171"/>
    </row>
    <row r="349" spans="1:28" ht="15.75" customHeight="1" x14ac:dyDescent="0.2">
      <c r="A349" s="281">
        <v>427.3</v>
      </c>
      <c r="B349" s="171" t="s">
        <v>2968</v>
      </c>
      <c r="C349" s="171" t="s">
        <v>1831</v>
      </c>
      <c r="D349" s="173">
        <v>-1.31619062301793E-2</v>
      </c>
      <c r="E349" s="173">
        <v>6.0799128789073096E-3</v>
      </c>
      <c r="F349" s="173">
        <v>0.98692433288594605</v>
      </c>
      <c r="G349" s="173">
        <v>0.97523000000000004</v>
      </c>
      <c r="H349" s="173">
        <v>0.99875999999999998</v>
      </c>
      <c r="I349" s="287">
        <v>3.0401608260257101E-2</v>
      </c>
      <c r="J349" s="282">
        <v>399943</v>
      </c>
      <c r="K349" s="282">
        <v>38018</v>
      </c>
      <c r="L349" s="283">
        <v>361925</v>
      </c>
      <c r="M349" s="171"/>
      <c r="N349" s="171"/>
      <c r="O349" s="171"/>
      <c r="P349" s="171"/>
      <c r="Q349" s="171"/>
      <c r="R349" s="171"/>
      <c r="S349" s="171"/>
      <c r="T349" s="171"/>
      <c r="U349" s="171"/>
      <c r="V349" s="171"/>
      <c r="W349" s="171"/>
      <c r="X349" s="171"/>
      <c r="Y349" s="171"/>
      <c r="Z349" s="171"/>
      <c r="AA349" s="171"/>
      <c r="AB349" s="171"/>
    </row>
    <row r="350" spans="1:28" ht="15.75" customHeight="1" x14ac:dyDescent="0.2">
      <c r="A350" s="281">
        <v>539</v>
      </c>
      <c r="B350" s="171" t="s">
        <v>2672</v>
      </c>
      <c r="C350" s="171" t="s">
        <v>1849</v>
      </c>
      <c r="D350" s="173">
        <v>-4.7085198559459598E-2</v>
      </c>
      <c r="E350" s="173">
        <v>2.1756436299370699E-2</v>
      </c>
      <c r="F350" s="173">
        <v>0.95400611418116199</v>
      </c>
      <c r="G350" s="173">
        <v>0.91417999999999999</v>
      </c>
      <c r="H350" s="173">
        <v>0.99556999999999995</v>
      </c>
      <c r="I350" s="287">
        <v>3.0449288485407601E-2</v>
      </c>
      <c r="J350" s="282">
        <v>440632</v>
      </c>
      <c r="K350" s="282">
        <v>2703</v>
      </c>
      <c r="L350" s="283">
        <v>437929</v>
      </c>
      <c r="M350" s="171"/>
      <c r="N350" s="171"/>
      <c r="O350" s="171"/>
      <c r="P350" s="171"/>
      <c r="Q350" s="171"/>
      <c r="R350" s="171"/>
      <c r="S350" s="171"/>
      <c r="T350" s="171"/>
      <c r="U350" s="171"/>
      <c r="V350" s="171"/>
      <c r="W350" s="171"/>
      <c r="X350" s="171"/>
      <c r="Y350" s="171"/>
      <c r="Z350" s="171"/>
      <c r="AA350" s="171"/>
      <c r="AB350" s="171"/>
    </row>
    <row r="351" spans="1:28" ht="15.75" customHeight="1" x14ac:dyDescent="0.2">
      <c r="A351" s="281">
        <v>446.5</v>
      </c>
      <c r="B351" s="171" t="s">
        <v>2540</v>
      </c>
      <c r="C351" s="171" t="s">
        <v>1831</v>
      </c>
      <c r="D351" s="173">
        <v>-8.5443600194497496E-2</v>
      </c>
      <c r="E351" s="173">
        <v>3.9516797328381398E-2</v>
      </c>
      <c r="F351" s="173">
        <v>0.918104922533031</v>
      </c>
      <c r="G351" s="173">
        <v>0.84967999999999999</v>
      </c>
      <c r="H351" s="173">
        <v>0.99204000000000003</v>
      </c>
      <c r="I351" s="287">
        <v>3.0602020698832701E-2</v>
      </c>
      <c r="J351" s="282">
        <v>441457</v>
      </c>
      <c r="K351" s="282">
        <v>802</v>
      </c>
      <c r="L351" s="283">
        <v>440655</v>
      </c>
      <c r="M351" s="171"/>
      <c r="N351" s="171"/>
      <c r="O351" s="171"/>
      <c r="P351" s="171"/>
      <c r="Q351" s="171"/>
      <c r="R351" s="171"/>
      <c r="S351" s="171"/>
      <c r="T351" s="171"/>
      <c r="U351" s="171"/>
      <c r="V351" s="171"/>
      <c r="W351" s="171"/>
      <c r="X351" s="171"/>
      <c r="Y351" s="171"/>
      <c r="Z351" s="171"/>
      <c r="AA351" s="171"/>
      <c r="AB351" s="171"/>
    </row>
    <row r="352" spans="1:28" ht="15.75" customHeight="1" x14ac:dyDescent="0.2">
      <c r="A352" s="281">
        <v>459.1</v>
      </c>
      <c r="B352" s="171" t="s">
        <v>2572</v>
      </c>
      <c r="C352" s="171" t="s">
        <v>1831</v>
      </c>
      <c r="D352" s="173">
        <v>0.12022091357909701</v>
      </c>
      <c r="E352" s="173">
        <v>5.5762713984476402E-2</v>
      </c>
      <c r="F352" s="173">
        <v>1.1277459584588101</v>
      </c>
      <c r="G352" s="173">
        <v>1.0109900000000001</v>
      </c>
      <c r="H352" s="173">
        <v>1.2579899999999999</v>
      </c>
      <c r="I352" s="287">
        <v>3.10885634358854E-2</v>
      </c>
      <c r="J352" s="282">
        <v>438961</v>
      </c>
      <c r="K352" s="282">
        <v>401</v>
      </c>
      <c r="L352" s="283">
        <v>438560</v>
      </c>
      <c r="M352" s="171"/>
      <c r="N352" s="171"/>
      <c r="O352" s="171"/>
      <c r="P352" s="171"/>
      <c r="Q352" s="171"/>
      <c r="R352" s="171"/>
      <c r="S352" s="171"/>
      <c r="T352" s="171"/>
      <c r="U352" s="171"/>
      <c r="V352" s="171"/>
      <c r="W352" s="171"/>
      <c r="X352" s="171"/>
      <c r="Y352" s="171"/>
      <c r="Z352" s="171"/>
      <c r="AA352" s="171"/>
      <c r="AB352" s="171"/>
    </row>
    <row r="353" spans="1:28" ht="15.75" customHeight="1" x14ac:dyDescent="0.2">
      <c r="A353" s="281">
        <v>261.39999999999998</v>
      </c>
      <c r="B353" s="171" t="s">
        <v>2296</v>
      </c>
      <c r="C353" s="171" t="s">
        <v>1859</v>
      </c>
      <c r="D353" s="173">
        <v>-1.03462546660929E-2</v>
      </c>
      <c r="E353" s="173">
        <v>4.8006034127498001E-3</v>
      </c>
      <c r="F353" s="173">
        <v>0.98970708371739102</v>
      </c>
      <c r="G353" s="173">
        <v>0.98043999999999998</v>
      </c>
      <c r="H353" s="173">
        <v>0.99905999999999995</v>
      </c>
      <c r="I353" s="287">
        <v>3.1146281575630399E-2</v>
      </c>
      <c r="J353" s="282">
        <v>407278</v>
      </c>
      <c r="K353" s="282">
        <v>65439</v>
      </c>
      <c r="L353" s="283">
        <v>341839</v>
      </c>
      <c r="M353" s="171"/>
      <c r="N353" s="171"/>
      <c r="O353" s="171"/>
      <c r="P353" s="171"/>
      <c r="Q353" s="171"/>
      <c r="R353" s="171"/>
      <c r="S353" s="171"/>
      <c r="T353" s="171"/>
      <c r="U353" s="171"/>
      <c r="V353" s="171"/>
      <c r="W353" s="171"/>
      <c r="X353" s="171"/>
      <c r="Y353" s="171"/>
      <c r="Z353" s="171"/>
      <c r="AA353" s="171"/>
      <c r="AB353" s="171"/>
    </row>
    <row r="354" spans="1:28" ht="15.75" customHeight="1" x14ac:dyDescent="0.2">
      <c r="A354" s="281">
        <v>370</v>
      </c>
      <c r="B354" s="171" t="s">
        <v>2409</v>
      </c>
      <c r="C354" s="171" t="s">
        <v>1896</v>
      </c>
      <c r="D354" s="173">
        <v>2.55471380564357E-2</v>
      </c>
      <c r="E354" s="173">
        <v>1.18568497705475E-2</v>
      </c>
      <c r="F354" s="173">
        <v>1.02587626294389</v>
      </c>
      <c r="G354" s="173">
        <v>1.00231</v>
      </c>
      <c r="H354" s="173">
        <v>1.05</v>
      </c>
      <c r="I354" s="287">
        <v>3.1190708113836001E-2</v>
      </c>
      <c r="J354" s="282">
        <v>426981</v>
      </c>
      <c r="K354" s="282">
        <v>9095</v>
      </c>
      <c r="L354" s="283">
        <v>417886</v>
      </c>
      <c r="M354" s="171"/>
      <c r="N354" s="171"/>
      <c r="O354" s="171"/>
      <c r="P354" s="171"/>
      <c r="Q354" s="171"/>
      <c r="R354" s="171"/>
      <c r="S354" s="171"/>
      <c r="T354" s="171"/>
      <c r="U354" s="171"/>
      <c r="V354" s="171"/>
      <c r="W354" s="171"/>
      <c r="X354" s="171"/>
      <c r="Y354" s="171"/>
      <c r="Z354" s="171"/>
      <c r="AA354" s="171"/>
      <c r="AB354" s="171"/>
    </row>
    <row r="355" spans="1:28" ht="15.75" customHeight="1" x14ac:dyDescent="0.2">
      <c r="A355" s="281">
        <v>306</v>
      </c>
      <c r="B355" s="171" t="s">
        <v>2994</v>
      </c>
      <c r="C355" s="171" t="s">
        <v>1816</v>
      </c>
      <c r="D355" s="173">
        <v>-1.43358403818147E-2</v>
      </c>
      <c r="E355" s="173">
        <v>6.6560296448749398E-3</v>
      </c>
      <c r="F355" s="173">
        <v>0.98576642849122598</v>
      </c>
      <c r="G355" s="173">
        <v>0.97299000000000002</v>
      </c>
      <c r="H355" s="173">
        <v>0.99870999999999999</v>
      </c>
      <c r="I355" s="287">
        <v>3.1254872758716697E-2</v>
      </c>
      <c r="J355" s="282">
        <v>401713</v>
      </c>
      <c r="K355" s="282">
        <v>31355</v>
      </c>
      <c r="L355" s="283">
        <v>370358</v>
      </c>
      <c r="M355" s="171"/>
      <c r="N355" s="171"/>
      <c r="O355" s="171"/>
      <c r="P355" s="171"/>
      <c r="Q355" s="171"/>
      <c r="R355" s="171"/>
      <c r="S355" s="171"/>
      <c r="T355" s="171"/>
      <c r="U355" s="171"/>
      <c r="V355" s="171"/>
      <c r="W355" s="171"/>
      <c r="X355" s="171"/>
      <c r="Y355" s="171"/>
      <c r="Z355" s="171"/>
      <c r="AA355" s="171"/>
      <c r="AB355" s="171"/>
    </row>
    <row r="356" spans="1:28" ht="15.75" customHeight="1" x14ac:dyDescent="0.2">
      <c r="A356" s="281">
        <v>479</v>
      </c>
      <c r="B356" s="171" t="s">
        <v>3601</v>
      </c>
      <c r="C356" s="171" t="s">
        <v>1818</v>
      </c>
      <c r="D356" s="173">
        <v>-2.0108142426582699E-2</v>
      </c>
      <c r="E356" s="173">
        <v>9.34747665811771E-3</v>
      </c>
      <c r="F356" s="173">
        <v>0.98009267797509003</v>
      </c>
      <c r="G356" s="173">
        <v>0.96230000000000004</v>
      </c>
      <c r="H356" s="173">
        <v>0.99821000000000004</v>
      </c>
      <c r="I356" s="287">
        <v>3.1461677725958197E-2</v>
      </c>
      <c r="J356" s="282">
        <v>410982</v>
      </c>
      <c r="K356" s="282">
        <v>14968</v>
      </c>
      <c r="L356" s="283">
        <v>396014</v>
      </c>
      <c r="M356" s="171"/>
      <c r="N356" s="171"/>
      <c r="O356" s="171"/>
      <c r="P356" s="171"/>
      <c r="Q356" s="171"/>
      <c r="R356" s="171"/>
      <c r="S356" s="171"/>
      <c r="T356" s="171"/>
      <c r="U356" s="171"/>
      <c r="V356" s="171"/>
      <c r="W356" s="171"/>
      <c r="X356" s="171"/>
      <c r="Y356" s="171"/>
      <c r="Z356" s="171"/>
      <c r="AA356" s="171"/>
      <c r="AB356" s="171"/>
    </row>
    <row r="357" spans="1:28" ht="15.75" customHeight="1" x14ac:dyDescent="0.2">
      <c r="A357" s="281">
        <v>573.6</v>
      </c>
      <c r="B357" s="171" t="s">
        <v>2396</v>
      </c>
      <c r="C357" s="171" t="s">
        <v>1849</v>
      </c>
      <c r="D357" s="173">
        <v>3.4384803413151498E-2</v>
      </c>
      <c r="E357" s="173">
        <v>1.6009270268407198E-2</v>
      </c>
      <c r="F357" s="173">
        <v>1.03498279502317</v>
      </c>
      <c r="G357" s="173">
        <v>1.00301</v>
      </c>
      <c r="H357" s="173">
        <v>1.0679700000000001</v>
      </c>
      <c r="I357" s="287">
        <v>3.1729186691124699E-2</v>
      </c>
      <c r="J357" s="282">
        <v>430799</v>
      </c>
      <c r="K357" s="282">
        <v>4977</v>
      </c>
      <c r="L357" s="283">
        <v>425822</v>
      </c>
      <c r="M357" s="171"/>
      <c r="N357" s="171"/>
      <c r="O357" s="171"/>
      <c r="P357" s="171"/>
      <c r="Q357" s="171"/>
      <c r="R357" s="171"/>
      <c r="S357" s="171"/>
      <c r="T357" s="171"/>
      <c r="U357" s="171"/>
      <c r="V357" s="171"/>
      <c r="W357" s="171"/>
      <c r="X357" s="171"/>
      <c r="Y357" s="171"/>
      <c r="Z357" s="171"/>
      <c r="AA357" s="171"/>
      <c r="AB357" s="171"/>
    </row>
    <row r="358" spans="1:28" ht="15.75" customHeight="1" x14ac:dyDescent="0.2">
      <c r="A358" s="281">
        <v>251</v>
      </c>
      <c r="B358" s="171" t="s">
        <v>2460</v>
      </c>
      <c r="C358" s="171" t="s">
        <v>1859</v>
      </c>
      <c r="D358" s="173">
        <v>0.14438724467535899</v>
      </c>
      <c r="E358" s="173">
        <v>6.7697027268837001E-2</v>
      </c>
      <c r="F358" s="173">
        <v>1.15533141785008</v>
      </c>
      <c r="G358" s="173">
        <v>1.0117700000000001</v>
      </c>
      <c r="H358" s="173">
        <v>1.3192600000000001</v>
      </c>
      <c r="I358" s="287">
        <v>3.29374693902749E-2</v>
      </c>
      <c r="J358" s="282">
        <v>441366</v>
      </c>
      <c r="K358" s="282">
        <v>273</v>
      </c>
      <c r="L358" s="283">
        <v>441093</v>
      </c>
      <c r="M358" s="171"/>
      <c r="N358" s="171"/>
      <c r="O358" s="171"/>
      <c r="P358" s="171"/>
      <c r="Q358" s="171"/>
      <c r="R358" s="171"/>
      <c r="S358" s="171"/>
      <c r="T358" s="171"/>
      <c r="U358" s="171"/>
      <c r="V358" s="171"/>
      <c r="W358" s="171"/>
      <c r="X358" s="171"/>
      <c r="Y358" s="171"/>
      <c r="Z358" s="171"/>
      <c r="AA358" s="171"/>
      <c r="AB358" s="171"/>
    </row>
    <row r="359" spans="1:28" ht="15.75" customHeight="1" x14ac:dyDescent="0.2">
      <c r="A359" s="281">
        <v>756.3</v>
      </c>
      <c r="B359" s="171" t="s">
        <v>2246</v>
      </c>
      <c r="C359" s="171" t="s">
        <v>2247</v>
      </c>
      <c r="D359" s="173">
        <v>0.12785631647370099</v>
      </c>
      <c r="E359" s="173">
        <v>6.0233218575723502E-2</v>
      </c>
      <c r="F359" s="173">
        <v>1.13638971048529</v>
      </c>
      <c r="G359" s="173">
        <v>1.0098499999999999</v>
      </c>
      <c r="H359" s="173">
        <v>1.2787900000000001</v>
      </c>
      <c r="I359" s="287">
        <v>3.3780024449107403E-2</v>
      </c>
      <c r="J359" s="282">
        <v>441151</v>
      </c>
      <c r="K359" s="282">
        <v>347</v>
      </c>
      <c r="L359" s="283">
        <v>440804</v>
      </c>
      <c r="M359" s="171"/>
      <c r="N359" s="171"/>
      <c r="O359" s="171"/>
      <c r="P359" s="171"/>
      <c r="Q359" s="171"/>
      <c r="R359" s="171"/>
      <c r="S359" s="171"/>
      <c r="T359" s="171"/>
      <c r="U359" s="171"/>
      <c r="V359" s="171"/>
      <c r="W359" s="171"/>
      <c r="X359" s="171"/>
      <c r="Y359" s="171"/>
      <c r="Z359" s="171"/>
      <c r="AA359" s="171"/>
      <c r="AB359" s="171"/>
    </row>
    <row r="360" spans="1:28" ht="15.75" customHeight="1" x14ac:dyDescent="0.2">
      <c r="A360" s="281">
        <v>580.4</v>
      </c>
      <c r="B360" s="171" t="s">
        <v>2619</v>
      </c>
      <c r="C360" s="171" t="s">
        <v>1918</v>
      </c>
      <c r="D360" s="173">
        <v>-0.117997995325977</v>
      </c>
      <c r="E360" s="173">
        <v>5.6142496479188002E-2</v>
      </c>
      <c r="F360" s="173">
        <v>0.88869783416229398</v>
      </c>
      <c r="G360" s="173">
        <v>0.79608999999999996</v>
      </c>
      <c r="H360" s="173">
        <v>0.99207000000000001</v>
      </c>
      <c r="I360" s="287">
        <v>3.5574395364893603E-2</v>
      </c>
      <c r="J360" s="282">
        <v>441034</v>
      </c>
      <c r="K360" s="282">
        <v>398</v>
      </c>
      <c r="L360" s="283">
        <v>440636</v>
      </c>
      <c r="M360" s="171"/>
      <c r="N360" s="171"/>
      <c r="O360" s="171"/>
      <c r="P360" s="171"/>
      <c r="Q360" s="171"/>
      <c r="R360" s="171"/>
      <c r="S360" s="171"/>
      <c r="T360" s="171"/>
      <c r="U360" s="171"/>
      <c r="V360" s="171"/>
      <c r="W360" s="171"/>
      <c r="X360" s="171"/>
      <c r="Y360" s="171"/>
      <c r="Z360" s="171"/>
      <c r="AA360" s="171"/>
      <c r="AB360" s="171"/>
    </row>
    <row r="361" spans="1:28" ht="15.75" customHeight="1" x14ac:dyDescent="0.2">
      <c r="A361" s="281">
        <v>496.21</v>
      </c>
      <c r="B361" s="171" t="s">
        <v>1823</v>
      </c>
      <c r="C361" s="171" t="s">
        <v>1818</v>
      </c>
      <c r="D361" s="173">
        <v>1.6287158359119001E-2</v>
      </c>
      <c r="E361" s="173">
        <v>7.7523251547690396E-3</v>
      </c>
      <c r="F361" s="173">
        <v>1.0164205171510099</v>
      </c>
      <c r="G361" s="173">
        <v>1.00109</v>
      </c>
      <c r="H361" s="173">
        <v>1.0319799999999999</v>
      </c>
      <c r="I361" s="287">
        <v>3.5646365489679102E-2</v>
      </c>
      <c r="J361" s="282">
        <v>426085</v>
      </c>
      <c r="K361" s="282">
        <v>22065</v>
      </c>
      <c r="L361" s="283">
        <v>404020</v>
      </c>
      <c r="M361" s="171"/>
      <c r="N361" s="171"/>
      <c r="O361" s="171"/>
      <c r="P361" s="171"/>
      <c r="Q361" s="171"/>
      <c r="R361" s="171"/>
      <c r="S361" s="171"/>
      <c r="T361" s="171"/>
      <c r="U361" s="171"/>
      <c r="V361" s="171"/>
      <c r="W361" s="171"/>
      <c r="X361" s="171"/>
      <c r="Y361" s="171"/>
      <c r="Z361" s="171"/>
      <c r="AA361" s="171"/>
      <c r="AB361" s="171"/>
    </row>
    <row r="362" spans="1:28" ht="15.75" customHeight="1" x14ac:dyDescent="0.2">
      <c r="A362" s="281">
        <v>333</v>
      </c>
      <c r="B362" s="171" t="s">
        <v>2983</v>
      </c>
      <c r="C362" s="171" t="s">
        <v>1878</v>
      </c>
      <c r="D362" s="173">
        <v>-1.6612695443092299E-2</v>
      </c>
      <c r="E362" s="173">
        <v>7.9263682608508093E-3</v>
      </c>
      <c r="F362" s="173">
        <v>0.98352453441173004</v>
      </c>
      <c r="G362" s="173">
        <v>0.96836</v>
      </c>
      <c r="H362" s="173">
        <v>0.99892000000000003</v>
      </c>
      <c r="I362" s="287">
        <v>3.60930753826499E-2</v>
      </c>
      <c r="J362" s="282">
        <v>427980</v>
      </c>
      <c r="K362" s="282">
        <v>21004</v>
      </c>
      <c r="L362" s="283">
        <v>406976</v>
      </c>
      <c r="M362" s="171"/>
      <c r="N362" s="171"/>
      <c r="O362" s="171"/>
      <c r="P362" s="171"/>
      <c r="Q362" s="171"/>
      <c r="R362" s="171"/>
      <c r="S362" s="171"/>
      <c r="T362" s="171"/>
      <c r="U362" s="171"/>
      <c r="V362" s="171"/>
      <c r="W362" s="171"/>
      <c r="X362" s="171"/>
      <c r="Y362" s="171"/>
      <c r="Z362" s="171"/>
      <c r="AA362" s="171"/>
      <c r="AB362" s="171"/>
    </row>
    <row r="363" spans="1:28" ht="15.75" customHeight="1" x14ac:dyDescent="0.2">
      <c r="A363" s="281">
        <v>306.89999999999998</v>
      </c>
      <c r="B363" s="171" t="s">
        <v>2987</v>
      </c>
      <c r="C363" s="171" t="s">
        <v>1816</v>
      </c>
      <c r="D363" s="173">
        <v>-5.2611085915204199E-2</v>
      </c>
      <c r="E363" s="173">
        <v>2.5172321382749701E-2</v>
      </c>
      <c r="F363" s="173">
        <v>0.94874892255940402</v>
      </c>
      <c r="G363" s="173">
        <v>0.90307999999999999</v>
      </c>
      <c r="H363" s="173">
        <v>0.99673</v>
      </c>
      <c r="I363" s="287">
        <v>3.6614465971258198E-2</v>
      </c>
      <c r="J363" s="282">
        <v>437352</v>
      </c>
      <c r="K363" s="282">
        <v>2007</v>
      </c>
      <c r="L363" s="283">
        <v>435345</v>
      </c>
      <c r="M363" s="171"/>
      <c r="N363" s="171"/>
      <c r="O363" s="171"/>
      <c r="P363" s="171"/>
      <c r="Q363" s="171"/>
      <c r="R363" s="171"/>
      <c r="S363" s="171"/>
      <c r="T363" s="171"/>
      <c r="U363" s="171"/>
      <c r="V363" s="171"/>
      <c r="W363" s="171"/>
      <c r="X363" s="171"/>
      <c r="Y363" s="171"/>
      <c r="Z363" s="171"/>
      <c r="AA363" s="171"/>
      <c r="AB363" s="171"/>
    </row>
    <row r="364" spans="1:28" ht="15.75" customHeight="1" x14ac:dyDescent="0.2">
      <c r="A364" s="281">
        <v>592.13</v>
      </c>
      <c r="B364" s="171" t="s">
        <v>2537</v>
      </c>
      <c r="C364" s="171" t="s">
        <v>1918</v>
      </c>
      <c r="D364" s="173">
        <v>-0.102353424047624</v>
      </c>
      <c r="E364" s="173">
        <v>4.90337899989352E-2</v>
      </c>
      <c r="F364" s="173">
        <v>0.90271045570101704</v>
      </c>
      <c r="G364" s="173">
        <v>0.81999</v>
      </c>
      <c r="H364" s="173">
        <v>0.99377000000000004</v>
      </c>
      <c r="I364" s="287">
        <v>3.6851456331838797E-2</v>
      </c>
      <c r="J364" s="282">
        <v>441474</v>
      </c>
      <c r="K364" s="282">
        <v>528</v>
      </c>
      <c r="L364" s="283">
        <v>440946</v>
      </c>
      <c r="M364" s="171"/>
      <c r="N364" s="171"/>
      <c r="O364" s="171"/>
      <c r="P364" s="171"/>
      <c r="Q364" s="171"/>
      <c r="R364" s="171"/>
      <c r="S364" s="171"/>
      <c r="T364" s="171"/>
      <c r="U364" s="171"/>
      <c r="V364" s="171"/>
      <c r="W364" s="171"/>
      <c r="X364" s="171"/>
      <c r="Y364" s="171"/>
      <c r="Z364" s="171"/>
      <c r="AA364" s="171"/>
      <c r="AB364" s="171"/>
    </row>
    <row r="365" spans="1:28" ht="15.75" customHeight="1" x14ac:dyDescent="0.2">
      <c r="A365" s="281">
        <v>153.30000000000001</v>
      </c>
      <c r="B365" s="171" t="s">
        <v>2097</v>
      </c>
      <c r="C365" s="171" t="s">
        <v>1820</v>
      </c>
      <c r="D365" s="173">
        <v>4.2552178150469099E-2</v>
      </c>
      <c r="E365" s="173">
        <v>2.03908590310742E-2</v>
      </c>
      <c r="F365" s="173">
        <v>1.0434705013140799</v>
      </c>
      <c r="G365" s="173">
        <v>1.0025900000000001</v>
      </c>
      <c r="H365" s="173">
        <v>1.08602</v>
      </c>
      <c r="I365" s="287">
        <v>3.6903851072940599E-2</v>
      </c>
      <c r="J365" s="282">
        <v>440528</v>
      </c>
      <c r="K365" s="282">
        <v>3014</v>
      </c>
      <c r="L365" s="283">
        <v>437514</v>
      </c>
      <c r="M365" s="171"/>
      <c r="N365" s="171"/>
      <c r="O365" s="171"/>
      <c r="P365" s="171"/>
      <c r="Q365" s="171"/>
      <c r="R365" s="171"/>
      <c r="S365" s="171"/>
      <c r="T365" s="171"/>
      <c r="U365" s="171"/>
      <c r="V365" s="171"/>
      <c r="W365" s="171"/>
      <c r="X365" s="171"/>
      <c r="Y365" s="171"/>
      <c r="Z365" s="171"/>
      <c r="AA365" s="171"/>
      <c r="AB365" s="171"/>
    </row>
    <row r="366" spans="1:28" ht="15.75" customHeight="1" x14ac:dyDescent="0.2">
      <c r="A366" s="281">
        <v>530.70000000000005</v>
      </c>
      <c r="B366" s="171" t="s">
        <v>2743</v>
      </c>
      <c r="C366" s="171" t="s">
        <v>1849</v>
      </c>
      <c r="D366" s="173">
        <v>0.13248975575466301</v>
      </c>
      <c r="E366" s="173">
        <v>6.3529631357097299E-2</v>
      </c>
      <c r="F366" s="173">
        <v>1.1416673205091501</v>
      </c>
      <c r="G366" s="173">
        <v>1.008</v>
      </c>
      <c r="H366" s="173">
        <v>1.2930600000000001</v>
      </c>
      <c r="I366" s="287">
        <v>3.7025780076834602E-2</v>
      </c>
      <c r="J366" s="282">
        <v>441192</v>
      </c>
      <c r="K366" s="282">
        <v>309</v>
      </c>
      <c r="L366" s="283">
        <v>440883</v>
      </c>
      <c r="M366" s="171"/>
      <c r="N366" s="171"/>
      <c r="O366" s="171"/>
      <c r="P366" s="171"/>
      <c r="Q366" s="171"/>
      <c r="R366" s="171"/>
      <c r="S366" s="171"/>
      <c r="T366" s="171"/>
      <c r="U366" s="171"/>
      <c r="V366" s="171"/>
      <c r="W366" s="171"/>
      <c r="X366" s="171"/>
      <c r="Y366" s="171"/>
      <c r="Z366" s="171"/>
      <c r="AA366" s="171"/>
      <c r="AB366" s="171"/>
    </row>
    <row r="367" spans="1:28" ht="15.75" customHeight="1" x14ac:dyDescent="0.2">
      <c r="A367" s="281">
        <v>341</v>
      </c>
      <c r="B367" s="171" t="s">
        <v>2520</v>
      </c>
      <c r="C367" s="171" t="s">
        <v>1878</v>
      </c>
      <c r="D367" s="173">
        <v>0.131463504619873</v>
      </c>
      <c r="E367" s="173">
        <v>6.3047841662685497E-2</v>
      </c>
      <c r="F367" s="173">
        <v>1.14049628411742</v>
      </c>
      <c r="G367" s="173">
        <v>1.0079199999999999</v>
      </c>
      <c r="H367" s="173">
        <v>1.29051</v>
      </c>
      <c r="I367" s="287">
        <v>3.7056697851879802E-2</v>
      </c>
      <c r="J367" s="282">
        <v>441499</v>
      </c>
      <c r="K367" s="282">
        <v>319</v>
      </c>
      <c r="L367" s="283">
        <v>441180</v>
      </c>
      <c r="M367" s="171"/>
      <c r="N367" s="171"/>
      <c r="O367" s="171"/>
      <c r="P367" s="171"/>
      <c r="Q367" s="171"/>
      <c r="R367" s="171"/>
      <c r="S367" s="171"/>
      <c r="T367" s="171"/>
      <c r="U367" s="171"/>
      <c r="V367" s="171"/>
      <c r="W367" s="171"/>
      <c r="X367" s="171"/>
      <c r="Y367" s="171"/>
      <c r="Z367" s="171"/>
      <c r="AA367" s="171"/>
      <c r="AB367" s="171"/>
    </row>
    <row r="368" spans="1:28" ht="15.75" customHeight="1" x14ac:dyDescent="0.2">
      <c r="A368" s="281">
        <v>304</v>
      </c>
      <c r="B368" s="171" t="s">
        <v>2015</v>
      </c>
      <c r="C368" s="171" t="s">
        <v>1816</v>
      </c>
      <c r="D368" s="173">
        <v>1.01446455514951E-2</v>
      </c>
      <c r="E368" s="173">
        <v>4.8677978124144197E-3</v>
      </c>
      <c r="F368" s="173">
        <v>1.0101962769144399</v>
      </c>
      <c r="G368" s="173">
        <v>1.0005999999999999</v>
      </c>
      <c r="H368" s="173">
        <v>1.0198799999999999</v>
      </c>
      <c r="I368" s="287">
        <v>3.7157272647351802E-2</v>
      </c>
      <c r="J368" s="282">
        <v>405488</v>
      </c>
      <c r="K368" s="282">
        <v>66206</v>
      </c>
      <c r="L368" s="283">
        <v>339282</v>
      </c>
      <c r="M368" s="171"/>
      <c r="N368" s="171"/>
      <c r="O368" s="171"/>
      <c r="P368" s="171"/>
      <c r="Q368" s="171"/>
      <c r="R368" s="171"/>
      <c r="S368" s="171"/>
      <c r="T368" s="171"/>
      <c r="U368" s="171"/>
      <c r="V368" s="171"/>
      <c r="W368" s="171"/>
      <c r="X368" s="171"/>
      <c r="Y368" s="171"/>
      <c r="Z368" s="171"/>
      <c r="AA368" s="171"/>
      <c r="AB368" s="171"/>
    </row>
    <row r="369" spans="1:28" ht="15.75" customHeight="1" x14ac:dyDescent="0.2">
      <c r="A369" s="281">
        <v>755.1</v>
      </c>
      <c r="B369" s="171" t="s">
        <v>3051</v>
      </c>
      <c r="C369" s="171" t="s">
        <v>2247</v>
      </c>
      <c r="D369" s="173">
        <v>-2.3028326063071002E-2</v>
      </c>
      <c r="E369" s="173">
        <v>1.10635902493894E-2</v>
      </c>
      <c r="F369" s="173">
        <v>0.97723480216658198</v>
      </c>
      <c r="G369" s="173">
        <v>0.95626999999999995</v>
      </c>
      <c r="H369" s="173">
        <v>0.99865999999999999</v>
      </c>
      <c r="I369" s="287">
        <v>3.7392602761358397E-2</v>
      </c>
      <c r="J369" s="282">
        <v>431028</v>
      </c>
      <c r="K369" s="282">
        <v>10562</v>
      </c>
      <c r="L369" s="283">
        <v>420466</v>
      </c>
      <c r="M369" s="171"/>
      <c r="N369" s="171"/>
      <c r="O369" s="171"/>
      <c r="P369" s="171"/>
      <c r="Q369" s="171"/>
      <c r="R369" s="171"/>
      <c r="S369" s="171"/>
      <c r="T369" s="171"/>
      <c r="U369" s="171"/>
      <c r="V369" s="171"/>
      <c r="W369" s="171"/>
      <c r="X369" s="171"/>
      <c r="Y369" s="171"/>
      <c r="Z369" s="171"/>
      <c r="AA369" s="171"/>
      <c r="AB369" s="171"/>
    </row>
    <row r="370" spans="1:28" ht="15.75" customHeight="1" x14ac:dyDescent="0.2">
      <c r="A370" s="281">
        <v>327.31</v>
      </c>
      <c r="B370" s="171" t="s">
        <v>3493</v>
      </c>
      <c r="C370" s="171" t="s">
        <v>1878</v>
      </c>
      <c r="D370" s="173">
        <v>-3.27197010643435E-2</v>
      </c>
      <c r="E370" s="173">
        <v>1.5786984442147701E-2</v>
      </c>
      <c r="F370" s="173">
        <v>0.96780979762958297</v>
      </c>
      <c r="G370" s="173">
        <v>0.93832000000000004</v>
      </c>
      <c r="H370" s="173">
        <v>0.99822</v>
      </c>
      <c r="I370" s="287">
        <v>3.82118981430844E-2</v>
      </c>
      <c r="J370" s="282">
        <v>435876</v>
      </c>
      <c r="K370" s="282">
        <v>5094</v>
      </c>
      <c r="L370" s="283">
        <v>430782</v>
      </c>
      <c r="M370" s="171"/>
      <c r="N370" s="171"/>
      <c r="O370" s="171"/>
      <c r="P370" s="171"/>
      <c r="Q370" s="171"/>
      <c r="R370" s="171"/>
      <c r="S370" s="171"/>
      <c r="T370" s="171"/>
      <c r="U370" s="171"/>
      <c r="V370" s="171"/>
      <c r="W370" s="171"/>
      <c r="X370" s="171"/>
      <c r="Y370" s="171"/>
      <c r="Z370" s="171"/>
      <c r="AA370" s="171"/>
      <c r="AB370" s="171"/>
    </row>
    <row r="371" spans="1:28" ht="15.75" customHeight="1" x14ac:dyDescent="0.2">
      <c r="A371" s="281">
        <v>198.3</v>
      </c>
      <c r="B371" s="171" t="s">
        <v>2231</v>
      </c>
      <c r="C371" s="171" t="s">
        <v>1820</v>
      </c>
      <c r="D371" s="173">
        <v>7.8732298548426102E-2</v>
      </c>
      <c r="E371" s="173">
        <v>3.8121440985239001E-2</v>
      </c>
      <c r="F371" s="173">
        <v>1.08191465317652</v>
      </c>
      <c r="G371" s="173">
        <v>1.0040199999999999</v>
      </c>
      <c r="H371" s="173">
        <v>1.1658500000000001</v>
      </c>
      <c r="I371" s="287">
        <v>3.88944090644626E-2</v>
      </c>
      <c r="J371" s="282">
        <v>441114</v>
      </c>
      <c r="K371" s="282">
        <v>860</v>
      </c>
      <c r="L371" s="283">
        <v>440254</v>
      </c>
      <c r="M371" s="171"/>
      <c r="N371" s="171"/>
      <c r="O371" s="171"/>
      <c r="P371" s="171"/>
      <c r="Q371" s="171"/>
      <c r="R371" s="171"/>
      <c r="S371" s="171"/>
      <c r="T371" s="171"/>
      <c r="U371" s="171"/>
      <c r="V371" s="171"/>
      <c r="W371" s="171"/>
      <c r="X371" s="171"/>
      <c r="Y371" s="171"/>
      <c r="Z371" s="171"/>
      <c r="AA371" s="171"/>
      <c r="AB371" s="171"/>
    </row>
    <row r="372" spans="1:28" ht="15.75" customHeight="1" x14ac:dyDescent="0.2">
      <c r="A372" s="281">
        <v>70.900000000000006</v>
      </c>
      <c r="B372" s="171" t="s">
        <v>2226</v>
      </c>
      <c r="C372" s="171" t="s">
        <v>1844</v>
      </c>
      <c r="D372" s="173">
        <v>4.5995567245377698E-2</v>
      </c>
      <c r="E372" s="173">
        <v>2.24026638900027E-2</v>
      </c>
      <c r="F372" s="173">
        <v>1.04706976954329</v>
      </c>
      <c r="G372" s="173">
        <v>1.0020899999999999</v>
      </c>
      <c r="H372" s="173">
        <v>1.0940700000000001</v>
      </c>
      <c r="I372" s="287">
        <v>4.0060031983377799E-2</v>
      </c>
      <c r="J372" s="282">
        <v>437563</v>
      </c>
      <c r="K372" s="282">
        <v>2519</v>
      </c>
      <c r="L372" s="283">
        <v>435044</v>
      </c>
      <c r="M372" s="171"/>
      <c r="N372" s="171"/>
      <c r="O372" s="171"/>
      <c r="P372" s="171"/>
      <c r="Q372" s="171"/>
      <c r="R372" s="171"/>
      <c r="S372" s="171"/>
      <c r="T372" s="171"/>
      <c r="U372" s="171"/>
      <c r="V372" s="171"/>
      <c r="W372" s="171"/>
      <c r="X372" s="171"/>
      <c r="Y372" s="171"/>
      <c r="Z372" s="171"/>
      <c r="AA372" s="171"/>
      <c r="AB372" s="171"/>
    </row>
    <row r="373" spans="1:28" ht="15.75" customHeight="1" x14ac:dyDescent="0.2">
      <c r="A373" s="281">
        <v>735.2</v>
      </c>
      <c r="B373" s="171" t="s">
        <v>3556</v>
      </c>
      <c r="C373" s="171" t="s">
        <v>1902</v>
      </c>
      <c r="D373" s="173">
        <v>-1.32589732213366E-2</v>
      </c>
      <c r="E373" s="173">
        <v>6.4644346455353403E-3</v>
      </c>
      <c r="F373" s="173">
        <v>0.98682853975970397</v>
      </c>
      <c r="G373" s="173">
        <v>0.97440000000000004</v>
      </c>
      <c r="H373" s="173">
        <v>0.99941000000000002</v>
      </c>
      <c r="I373" s="287">
        <v>4.0260653723669701E-2</v>
      </c>
      <c r="J373" s="282">
        <v>422096</v>
      </c>
      <c r="K373" s="282">
        <v>32803</v>
      </c>
      <c r="L373" s="283">
        <v>389293</v>
      </c>
      <c r="M373" s="171"/>
      <c r="N373" s="171"/>
      <c r="O373" s="171"/>
      <c r="P373" s="171"/>
      <c r="Q373" s="171"/>
      <c r="R373" s="171"/>
      <c r="S373" s="171"/>
      <c r="T373" s="171"/>
      <c r="U373" s="171"/>
      <c r="V373" s="171"/>
      <c r="W373" s="171"/>
      <c r="X373" s="171"/>
      <c r="Y373" s="171"/>
      <c r="Z373" s="171"/>
      <c r="AA373" s="171"/>
      <c r="AB373" s="171"/>
    </row>
    <row r="374" spans="1:28" ht="15.75" customHeight="1" x14ac:dyDescent="0.2">
      <c r="A374" s="281">
        <v>740.11</v>
      </c>
      <c r="B374" s="171" t="s">
        <v>3131</v>
      </c>
      <c r="C374" s="171" t="s">
        <v>1902</v>
      </c>
      <c r="D374" s="173">
        <v>-9.7032434615902802E-3</v>
      </c>
      <c r="E374" s="173">
        <v>4.7439463826344898E-3</v>
      </c>
      <c r="F374" s="173">
        <v>0.99034368110909099</v>
      </c>
      <c r="G374" s="173">
        <v>0.98118000000000005</v>
      </c>
      <c r="H374" s="173">
        <v>0.99958999999999998</v>
      </c>
      <c r="I374" s="287">
        <v>4.0815947065122898E-2</v>
      </c>
      <c r="J374" s="282">
        <v>406938</v>
      </c>
      <c r="K374" s="282">
        <v>68004</v>
      </c>
      <c r="L374" s="283">
        <v>338934</v>
      </c>
      <c r="M374" s="171"/>
      <c r="N374" s="171"/>
      <c r="O374" s="171"/>
      <c r="P374" s="171"/>
      <c r="Q374" s="171"/>
      <c r="R374" s="171"/>
      <c r="S374" s="171"/>
      <c r="T374" s="171"/>
      <c r="U374" s="171"/>
      <c r="V374" s="171"/>
      <c r="W374" s="171"/>
      <c r="X374" s="171"/>
      <c r="Y374" s="171"/>
      <c r="Z374" s="171"/>
      <c r="AA374" s="171"/>
      <c r="AB374" s="171"/>
    </row>
    <row r="375" spans="1:28" ht="15.75" customHeight="1" x14ac:dyDescent="0.2">
      <c r="A375" s="281">
        <v>276.14</v>
      </c>
      <c r="B375" s="171" t="s">
        <v>2108</v>
      </c>
      <c r="C375" s="171" t="s">
        <v>1859</v>
      </c>
      <c r="D375" s="173">
        <v>-1.6238127269996301E-2</v>
      </c>
      <c r="E375" s="173">
        <v>7.9524929931430993E-3</v>
      </c>
      <c r="F375" s="173">
        <v>0.98389300040328798</v>
      </c>
      <c r="G375" s="173">
        <v>0.96867999999999999</v>
      </c>
      <c r="H375" s="173">
        <v>0.99934999999999996</v>
      </c>
      <c r="I375" s="287">
        <v>4.1162302311521098E-2</v>
      </c>
      <c r="J375" s="282">
        <v>418547</v>
      </c>
      <c r="K375" s="282">
        <v>20960</v>
      </c>
      <c r="L375" s="283">
        <v>397587</v>
      </c>
      <c r="M375" s="171"/>
      <c r="N375" s="171"/>
      <c r="O375" s="171"/>
      <c r="P375" s="171"/>
      <c r="Q375" s="171"/>
      <c r="R375" s="171"/>
      <c r="S375" s="171"/>
      <c r="T375" s="171"/>
      <c r="U375" s="171"/>
      <c r="V375" s="171"/>
      <c r="W375" s="171"/>
      <c r="X375" s="171"/>
      <c r="Y375" s="171"/>
      <c r="Z375" s="171"/>
      <c r="AA375" s="171"/>
      <c r="AB375" s="171"/>
    </row>
    <row r="376" spans="1:28" ht="15.75" customHeight="1" x14ac:dyDescent="0.2">
      <c r="A376" s="281">
        <v>365.1</v>
      </c>
      <c r="B376" s="171" t="s">
        <v>2176</v>
      </c>
      <c r="C376" s="171" t="s">
        <v>1896</v>
      </c>
      <c r="D376" s="173">
        <v>1.0707007120190499E-2</v>
      </c>
      <c r="E376" s="173">
        <v>5.2447284662045599E-3</v>
      </c>
      <c r="F376" s="173">
        <v>1.0107645322449199</v>
      </c>
      <c r="G376" s="173">
        <v>1.0004299999999999</v>
      </c>
      <c r="H376" s="173">
        <v>1.02121</v>
      </c>
      <c r="I376" s="287">
        <v>4.1203161584121899E-2</v>
      </c>
      <c r="J376" s="282">
        <v>425818</v>
      </c>
      <c r="K376" s="282">
        <v>53051</v>
      </c>
      <c r="L376" s="283">
        <v>372767</v>
      </c>
      <c r="M376" s="171"/>
      <c r="N376" s="171"/>
      <c r="O376" s="171"/>
      <c r="P376" s="171"/>
      <c r="Q376" s="171"/>
      <c r="R376" s="171"/>
      <c r="S376" s="171"/>
      <c r="T376" s="171"/>
      <c r="U376" s="171"/>
      <c r="V376" s="171"/>
      <c r="W376" s="171"/>
      <c r="X376" s="171"/>
      <c r="Y376" s="171"/>
      <c r="Z376" s="171"/>
      <c r="AA376" s="171"/>
      <c r="AB376" s="171"/>
    </row>
    <row r="377" spans="1:28" ht="15.75" customHeight="1" x14ac:dyDescent="0.2">
      <c r="A377" s="281">
        <v>276.12</v>
      </c>
      <c r="B377" s="171" t="s">
        <v>1951</v>
      </c>
      <c r="C377" s="171" t="s">
        <v>1859</v>
      </c>
      <c r="D377" s="173">
        <v>1.8823265631079399E-2</v>
      </c>
      <c r="E377" s="173">
        <v>9.2673307206167493E-3</v>
      </c>
      <c r="F377" s="173">
        <v>1.0190015401080701</v>
      </c>
      <c r="G377" s="173">
        <v>1.0006600000000001</v>
      </c>
      <c r="H377" s="173">
        <v>1.0376799999999999</v>
      </c>
      <c r="I377" s="287">
        <v>4.2240581283169099E-2</v>
      </c>
      <c r="J377" s="282">
        <v>425544</v>
      </c>
      <c r="K377" s="282">
        <v>15080</v>
      </c>
      <c r="L377" s="283">
        <v>410464</v>
      </c>
      <c r="M377" s="171"/>
      <c r="N377" s="171"/>
      <c r="O377" s="171"/>
      <c r="P377" s="171"/>
      <c r="Q377" s="171"/>
      <c r="R377" s="171"/>
      <c r="S377" s="171"/>
      <c r="T377" s="171"/>
      <c r="U377" s="171"/>
      <c r="V377" s="171"/>
      <c r="W377" s="171"/>
      <c r="X377" s="171"/>
      <c r="Y377" s="171"/>
      <c r="Z377" s="171"/>
      <c r="AA377" s="171"/>
      <c r="AB377" s="171"/>
    </row>
    <row r="378" spans="1:28" ht="15.75" customHeight="1" x14ac:dyDescent="0.2">
      <c r="A378" s="281">
        <v>695.7</v>
      </c>
      <c r="B378" s="171" t="s">
        <v>3448</v>
      </c>
      <c r="C378" s="171" t="s">
        <v>1855</v>
      </c>
      <c r="D378" s="173">
        <v>-2.7622477428864201E-2</v>
      </c>
      <c r="E378" s="173">
        <v>1.36102848198485E-2</v>
      </c>
      <c r="F378" s="173">
        <v>0.97275553466034004</v>
      </c>
      <c r="G378" s="173">
        <v>0.94715000000000005</v>
      </c>
      <c r="H378" s="173">
        <v>0.99904999999999999</v>
      </c>
      <c r="I378" s="287">
        <v>4.2404365865027702E-2</v>
      </c>
      <c r="J378" s="282">
        <v>431794</v>
      </c>
      <c r="K378" s="282">
        <v>6903</v>
      </c>
      <c r="L378" s="283">
        <v>424891</v>
      </c>
      <c r="M378" s="171"/>
      <c r="N378" s="171"/>
      <c r="O378" s="171"/>
      <c r="P378" s="171"/>
      <c r="Q378" s="171"/>
      <c r="R378" s="171"/>
      <c r="S378" s="171"/>
      <c r="T378" s="171"/>
      <c r="U378" s="171"/>
      <c r="V378" s="171"/>
      <c r="W378" s="171"/>
      <c r="X378" s="171"/>
      <c r="Y378" s="171"/>
      <c r="Z378" s="171"/>
      <c r="AA378" s="171"/>
      <c r="AB378" s="171"/>
    </row>
    <row r="379" spans="1:28" ht="15.75" customHeight="1" x14ac:dyDescent="0.2">
      <c r="A379" s="281">
        <v>585.32000000000005</v>
      </c>
      <c r="B379" s="171" t="s">
        <v>2765</v>
      </c>
      <c r="C379" s="171" t="s">
        <v>1918</v>
      </c>
      <c r="D379" s="173">
        <v>-3.1492583191223202E-2</v>
      </c>
      <c r="E379" s="173">
        <v>1.5539174399334801E-2</v>
      </c>
      <c r="F379" s="173">
        <v>0.96899814330102196</v>
      </c>
      <c r="G379" s="173">
        <v>0.93993000000000004</v>
      </c>
      <c r="H379" s="173">
        <v>0.99895999999999996</v>
      </c>
      <c r="I379" s="287">
        <v>4.2697459284613E-2</v>
      </c>
      <c r="J379" s="282">
        <v>439872</v>
      </c>
      <c r="K379" s="282">
        <v>5260</v>
      </c>
      <c r="L379" s="283">
        <v>434612</v>
      </c>
      <c r="M379" s="171"/>
      <c r="N379" s="171"/>
      <c r="O379" s="171"/>
      <c r="P379" s="171"/>
      <c r="Q379" s="171"/>
      <c r="R379" s="171"/>
      <c r="S379" s="171"/>
      <c r="T379" s="171"/>
      <c r="U379" s="171"/>
      <c r="V379" s="171"/>
      <c r="W379" s="171"/>
      <c r="X379" s="171"/>
      <c r="Y379" s="171"/>
      <c r="Z379" s="171"/>
      <c r="AA379" s="171"/>
      <c r="AB379" s="171"/>
    </row>
    <row r="380" spans="1:28" ht="15.75" customHeight="1" x14ac:dyDescent="0.2">
      <c r="A380" s="281">
        <v>255</v>
      </c>
      <c r="B380" s="171" t="s">
        <v>2019</v>
      </c>
      <c r="C380" s="171" t="s">
        <v>1859</v>
      </c>
      <c r="D380" s="173">
        <v>3.4394828936003E-2</v>
      </c>
      <c r="E380" s="173">
        <v>1.70012236702155E-2</v>
      </c>
      <c r="F380" s="173">
        <v>1.03499317131885</v>
      </c>
      <c r="G380" s="173">
        <v>1.0010699999999999</v>
      </c>
      <c r="H380" s="173">
        <v>1.07006</v>
      </c>
      <c r="I380" s="287">
        <v>4.3064940486145301E-2</v>
      </c>
      <c r="J380" s="282">
        <v>437736</v>
      </c>
      <c r="K380" s="282">
        <v>4389</v>
      </c>
      <c r="L380" s="283">
        <v>433347</v>
      </c>
      <c r="M380" s="171"/>
      <c r="N380" s="171"/>
      <c r="O380" s="171"/>
      <c r="P380" s="171"/>
      <c r="Q380" s="171"/>
      <c r="R380" s="171"/>
      <c r="S380" s="171"/>
      <c r="T380" s="171"/>
      <c r="U380" s="171"/>
      <c r="V380" s="171"/>
      <c r="W380" s="171"/>
      <c r="X380" s="171"/>
      <c r="Y380" s="171"/>
      <c r="Z380" s="171"/>
      <c r="AA380" s="171"/>
      <c r="AB380" s="171"/>
    </row>
    <row r="381" spans="1:28" ht="15.75" customHeight="1" x14ac:dyDescent="0.2">
      <c r="A381" s="281">
        <v>496.2</v>
      </c>
      <c r="B381" s="171" t="s">
        <v>1822</v>
      </c>
      <c r="C381" s="171" t="s">
        <v>1818</v>
      </c>
      <c r="D381" s="173">
        <v>1.4673328650837199E-2</v>
      </c>
      <c r="E381" s="173">
        <v>7.2638404500996404E-3</v>
      </c>
      <c r="F381" s="173">
        <v>1.0147815104189299</v>
      </c>
      <c r="G381" s="173">
        <v>1.00044</v>
      </c>
      <c r="H381" s="173">
        <v>1.0293300000000001</v>
      </c>
      <c r="I381" s="287">
        <v>4.3378090786866497E-2</v>
      </c>
      <c r="J381" s="282">
        <v>422391</v>
      </c>
      <c r="K381" s="282">
        <v>25374</v>
      </c>
      <c r="L381" s="283">
        <v>397017</v>
      </c>
      <c r="M381" s="171"/>
      <c r="N381" s="171"/>
      <c r="O381" s="171"/>
      <c r="P381" s="171"/>
      <c r="Q381" s="171"/>
      <c r="R381" s="171"/>
      <c r="S381" s="171"/>
      <c r="T381" s="171"/>
      <c r="U381" s="171"/>
      <c r="V381" s="171"/>
      <c r="W381" s="171"/>
      <c r="X381" s="171"/>
      <c r="Y381" s="171"/>
      <c r="Z381" s="171"/>
      <c r="AA381" s="171"/>
      <c r="AB381" s="171"/>
    </row>
    <row r="382" spans="1:28" ht="15.75" customHeight="1" x14ac:dyDescent="0.2">
      <c r="A382" s="281">
        <v>255.22</v>
      </c>
      <c r="B382" s="171" t="s">
        <v>2346</v>
      </c>
      <c r="C382" s="171" t="s">
        <v>1859</v>
      </c>
      <c r="D382" s="173">
        <v>0.40886538127873201</v>
      </c>
      <c r="E382" s="173">
        <v>0.20273644845728001</v>
      </c>
      <c r="F382" s="173">
        <v>1.50510909098581</v>
      </c>
      <c r="G382" s="173">
        <v>1.0115700000000001</v>
      </c>
      <c r="H382" s="173">
        <v>2.2394500000000002</v>
      </c>
      <c r="I382" s="287">
        <v>4.3723335065762002E-2</v>
      </c>
      <c r="J382" s="282">
        <v>441972</v>
      </c>
      <c r="K382" s="282">
        <v>30</v>
      </c>
      <c r="L382" s="283">
        <v>441942</v>
      </c>
      <c r="M382" s="171"/>
      <c r="N382" s="171"/>
      <c r="O382" s="171"/>
      <c r="P382" s="171"/>
      <c r="Q382" s="171"/>
      <c r="R382" s="171"/>
      <c r="S382" s="171"/>
      <c r="T382" s="171"/>
      <c r="U382" s="171"/>
      <c r="V382" s="171"/>
      <c r="W382" s="171"/>
      <c r="X382" s="171"/>
      <c r="Y382" s="171"/>
      <c r="Z382" s="171"/>
      <c r="AA382" s="171"/>
      <c r="AB382" s="171"/>
    </row>
    <row r="383" spans="1:28" ht="15.75" customHeight="1" x14ac:dyDescent="0.2">
      <c r="A383" s="281">
        <v>355.1</v>
      </c>
      <c r="B383" s="171" t="s">
        <v>2018</v>
      </c>
      <c r="C383" s="171" t="s">
        <v>1878</v>
      </c>
      <c r="D383" s="173">
        <v>-1.5283126111739801E-2</v>
      </c>
      <c r="E383" s="173">
        <v>7.5788371850969904E-3</v>
      </c>
      <c r="F383" s="173">
        <v>0.98483306816973004</v>
      </c>
      <c r="G383" s="173">
        <v>0.97031000000000001</v>
      </c>
      <c r="H383" s="173">
        <v>0.99956999999999996</v>
      </c>
      <c r="I383" s="287">
        <v>4.37421923479469E-2</v>
      </c>
      <c r="J383" s="282">
        <v>426999</v>
      </c>
      <c r="K383" s="282">
        <v>23616</v>
      </c>
      <c r="L383" s="283">
        <v>403383</v>
      </c>
      <c r="M383" s="171"/>
      <c r="N383" s="171"/>
      <c r="O383" s="171"/>
      <c r="P383" s="171"/>
      <c r="Q383" s="171"/>
      <c r="R383" s="171"/>
      <c r="S383" s="171"/>
      <c r="T383" s="171"/>
      <c r="U383" s="171"/>
      <c r="V383" s="171"/>
      <c r="W383" s="171"/>
      <c r="X383" s="171"/>
      <c r="Y383" s="171"/>
      <c r="Z383" s="171"/>
      <c r="AA383" s="171"/>
      <c r="AB383" s="171"/>
    </row>
    <row r="384" spans="1:28" ht="15.75" customHeight="1" x14ac:dyDescent="0.2">
      <c r="A384" s="281">
        <v>743.21</v>
      </c>
      <c r="B384" s="171" t="s">
        <v>2589</v>
      </c>
      <c r="C384" s="171" t="s">
        <v>1902</v>
      </c>
      <c r="D384" s="173">
        <v>-6.4938673953332193E-2</v>
      </c>
      <c r="E384" s="173">
        <v>3.2390677166450797E-2</v>
      </c>
      <c r="F384" s="173">
        <v>0.93712493178252998</v>
      </c>
      <c r="G384" s="173">
        <v>0.87948000000000004</v>
      </c>
      <c r="H384" s="173">
        <v>0.99855000000000005</v>
      </c>
      <c r="I384" s="287">
        <v>4.4978343076792403E-2</v>
      </c>
      <c r="J384" s="282">
        <v>439263</v>
      </c>
      <c r="K384" s="282">
        <v>1189</v>
      </c>
      <c r="L384" s="283">
        <v>438074</v>
      </c>
      <c r="M384" s="171"/>
      <c r="N384" s="171"/>
      <c r="O384" s="171"/>
      <c r="P384" s="171"/>
      <c r="Q384" s="171"/>
      <c r="R384" s="171"/>
      <c r="S384" s="171"/>
      <c r="T384" s="171"/>
      <c r="U384" s="171"/>
      <c r="V384" s="171"/>
      <c r="W384" s="171"/>
      <c r="X384" s="171"/>
      <c r="Y384" s="171"/>
      <c r="Z384" s="171"/>
      <c r="AA384" s="171"/>
      <c r="AB384" s="171"/>
    </row>
    <row r="385" spans="1:28" ht="15.75" customHeight="1" x14ac:dyDescent="0.2">
      <c r="A385" s="281">
        <v>204.22</v>
      </c>
      <c r="B385" s="171" t="s">
        <v>3077</v>
      </c>
      <c r="C385" s="171" t="s">
        <v>1820</v>
      </c>
      <c r="D385" s="173">
        <v>8.6129553772825496E-2</v>
      </c>
      <c r="E385" s="173">
        <v>4.2971863441588203E-2</v>
      </c>
      <c r="F385" s="173">
        <v>1.08994752597276</v>
      </c>
      <c r="G385" s="173">
        <v>1.0019100000000001</v>
      </c>
      <c r="H385" s="173">
        <v>1.18573</v>
      </c>
      <c r="I385" s="287">
        <v>4.5035323357276502E-2</v>
      </c>
      <c r="J385" s="282">
        <v>441854</v>
      </c>
      <c r="K385" s="282">
        <v>678</v>
      </c>
      <c r="L385" s="283">
        <v>441176</v>
      </c>
      <c r="M385" s="171"/>
      <c r="N385" s="171"/>
      <c r="O385" s="171"/>
      <c r="P385" s="171"/>
      <c r="Q385" s="171"/>
      <c r="R385" s="171"/>
      <c r="S385" s="171"/>
      <c r="T385" s="171"/>
      <c r="U385" s="171"/>
      <c r="V385" s="171"/>
      <c r="W385" s="171"/>
      <c r="X385" s="171"/>
      <c r="Y385" s="171"/>
      <c r="Z385" s="171"/>
      <c r="AA385" s="171"/>
      <c r="AB385" s="171"/>
    </row>
    <row r="386" spans="1:28" ht="15.75" customHeight="1" x14ac:dyDescent="0.2">
      <c r="A386" s="281">
        <v>427.12</v>
      </c>
      <c r="B386" s="171" t="s">
        <v>2283</v>
      </c>
      <c r="C386" s="171" t="s">
        <v>1831</v>
      </c>
      <c r="D386" s="173">
        <v>-2.6623559512548599E-2</v>
      </c>
      <c r="E386" s="173">
        <v>1.33169923708074E-2</v>
      </c>
      <c r="F386" s="173">
        <v>0.97372772307948197</v>
      </c>
      <c r="G386" s="173">
        <v>0.94864000000000004</v>
      </c>
      <c r="H386" s="173">
        <v>0.99948000000000004</v>
      </c>
      <c r="I386" s="287">
        <v>4.5584863931035897E-2</v>
      </c>
      <c r="J386" s="282">
        <v>435289</v>
      </c>
      <c r="K386" s="282">
        <v>7176</v>
      </c>
      <c r="L386" s="283">
        <v>428113</v>
      </c>
      <c r="M386" s="171"/>
      <c r="N386" s="171"/>
      <c r="O386" s="171"/>
      <c r="P386" s="171"/>
      <c r="Q386" s="171"/>
      <c r="R386" s="171"/>
      <c r="S386" s="171"/>
      <c r="T386" s="171"/>
      <c r="U386" s="171"/>
      <c r="V386" s="171"/>
      <c r="W386" s="171"/>
      <c r="X386" s="171"/>
      <c r="Y386" s="171"/>
      <c r="Z386" s="171"/>
      <c r="AA386" s="171"/>
      <c r="AB386" s="171"/>
    </row>
    <row r="387" spans="1:28" ht="15.75" customHeight="1" x14ac:dyDescent="0.2">
      <c r="A387" s="281">
        <v>622</v>
      </c>
      <c r="B387" s="171" t="s">
        <v>2295</v>
      </c>
      <c r="C387" s="171" t="s">
        <v>1918</v>
      </c>
      <c r="D387" s="173">
        <v>-8.1006589609643298E-2</v>
      </c>
      <c r="E387" s="173">
        <v>4.0556180060453501E-2</v>
      </c>
      <c r="F387" s="173">
        <v>0.92218761456818799</v>
      </c>
      <c r="G387" s="173">
        <v>0.85172000000000003</v>
      </c>
      <c r="H387" s="173">
        <v>0.99848000000000003</v>
      </c>
      <c r="I387" s="287">
        <v>4.5782616175712901E-2</v>
      </c>
      <c r="J387" s="282">
        <v>441087</v>
      </c>
      <c r="K387" s="282">
        <v>801</v>
      </c>
      <c r="L387" s="283">
        <v>440286</v>
      </c>
      <c r="M387" s="171"/>
      <c r="N387" s="171"/>
      <c r="O387" s="171"/>
      <c r="P387" s="171"/>
      <c r="Q387" s="171"/>
      <c r="R387" s="171"/>
      <c r="S387" s="171"/>
      <c r="T387" s="171"/>
      <c r="U387" s="171"/>
      <c r="V387" s="171"/>
      <c r="W387" s="171"/>
      <c r="X387" s="171"/>
      <c r="Y387" s="171"/>
      <c r="Z387" s="171"/>
      <c r="AA387" s="171"/>
      <c r="AB387" s="171"/>
    </row>
    <row r="388" spans="1:28" ht="15.75" customHeight="1" x14ac:dyDescent="0.2">
      <c r="A388" s="281">
        <v>371.3</v>
      </c>
      <c r="B388" s="171" t="s">
        <v>1964</v>
      </c>
      <c r="C388" s="171" t="s">
        <v>1896</v>
      </c>
      <c r="D388" s="173">
        <v>1.1757853103569299E-2</v>
      </c>
      <c r="E388" s="173">
        <v>5.8962094686682001E-3</v>
      </c>
      <c r="F388" s="173">
        <v>1.0118272483714601</v>
      </c>
      <c r="G388" s="173">
        <v>1.0002</v>
      </c>
      <c r="H388" s="173">
        <v>1.02359</v>
      </c>
      <c r="I388" s="287">
        <v>4.61370172248243E-2</v>
      </c>
      <c r="J388" s="282">
        <v>405532</v>
      </c>
      <c r="K388" s="282">
        <v>40646</v>
      </c>
      <c r="L388" s="283">
        <v>364886</v>
      </c>
      <c r="M388" s="171"/>
      <c r="N388" s="171"/>
      <c r="O388" s="171"/>
      <c r="P388" s="171"/>
      <c r="Q388" s="171"/>
      <c r="R388" s="171"/>
      <c r="S388" s="171"/>
      <c r="T388" s="171"/>
      <c r="U388" s="171"/>
      <c r="V388" s="171"/>
      <c r="W388" s="171"/>
      <c r="X388" s="171"/>
      <c r="Y388" s="171"/>
      <c r="Z388" s="171"/>
      <c r="AA388" s="171"/>
      <c r="AB388" s="171"/>
    </row>
    <row r="389" spans="1:28" ht="15.75" customHeight="1" x14ac:dyDescent="0.2">
      <c r="A389" s="281">
        <v>564.1</v>
      </c>
      <c r="B389" s="171" t="s">
        <v>2276</v>
      </c>
      <c r="C389" s="171" t="s">
        <v>1849</v>
      </c>
      <c r="D389" s="173">
        <v>-1.9747573567422402E-2</v>
      </c>
      <c r="E389" s="173">
        <v>9.9227231873562308E-3</v>
      </c>
      <c r="F389" s="173">
        <v>0.98044613259239399</v>
      </c>
      <c r="G389" s="173">
        <v>0.96155999999999997</v>
      </c>
      <c r="H389" s="173">
        <v>0.99970000000000003</v>
      </c>
      <c r="I389" s="287">
        <v>4.6575901303284699E-2</v>
      </c>
      <c r="J389" s="282">
        <v>433361</v>
      </c>
      <c r="K389" s="282">
        <v>13617</v>
      </c>
      <c r="L389" s="283">
        <v>419744</v>
      </c>
      <c r="M389" s="171"/>
      <c r="N389" s="171"/>
      <c r="O389" s="171"/>
      <c r="P389" s="171"/>
      <c r="Q389" s="171"/>
      <c r="R389" s="171"/>
      <c r="S389" s="171"/>
      <c r="T389" s="171"/>
      <c r="U389" s="171"/>
      <c r="V389" s="171"/>
      <c r="W389" s="171"/>
      <c r="X389" s="171"/>
      <c r="Y389" s="171"/>
      <c r="Z389" s="171"/>
      <c r="AA389" s="171"/>
      <c r="AB389" s="171"/>
    </row>
    <row r="390" spans="1:28" ht="15.75" customHeight="1" x14ac:dyDescent="0.2">
      <c r="A390" s="281">
        <v>627</v>
      </c>
      <c r="B390" s="171" t="s">
        <v>2362</v>
      </c>
      <c r="C390" s="171" t="s">
        <v>1918</v>
      </c>
      <c r="D390" s="173">
        <v>-3.06291841688036E-2</v>
      </c>
      <c r="E390" s="173">
        <v>1.53912133046208E-2</v>
      </c>
      <c r="F390" s="173">
        <v>0.96983513662828902</v>
      </c>
      <c r="G390" s="173">
        <v>0.94101999999999997</v>
      </c>
      <c r="H390" s="173">
        <v>0.99953999999999998</v>
      </c>
      <c r="I390" s="287">
        <v>4.6586142592137898E-2</v>
      </c>
      <c r="J390" s="282">
        <v>437788</v>
      </c>
      <c r="K390" s="282">
        <v>10540</v>
      </c>
      <c r="L390" s="283">
        <v>427248</v>
      </c>
      <c r="M390" s="171"/>
      <c r="N390" s="171"/>
      <c r="O390" s="171"/>
      <c r="P390" s="171"/>
      <c r="Q390" s="171"/>
      <c r="R390" s="171"/>
      <c r="S390" s="171"/>
      <c r="T390" s="171"/>
      <c r="U390" s="171"/>
      <c r="V390" s="171"/>
      <c r="W390" s="171"/>
      <c r="X390" s="171"/>
      <c r="Y390" s="171"/>
      <c r="Z390" s="171"/>
      <c r="AA390" s="171"/>
      <c r="AB390" s="171"/>
    </row>
    <row r="391" spans="1:28" ht="15.75" customHeight="1" x14ac:dyDescent="0.2">
      <c r="A391" s="281">
        <v>939.1</v>
      </c>
      <c r="B391" s="171" t="s">
        <v>2618</v>
      </c>
      <c r="C391" s="171" t="s">
        <v>1855</v>
      </c>
      <c r="D391" s="173">
        <v>-0.13687524661696099</v>
      </c>
      <c r="E391" s="173">
        <v>6.8929434523790398E-2</v>
      </c>
      <c r="F391" s="173">
        <v>0.87207901415342504</v>
      </c>
      <c r="G391" s="173">
        <v>0.76187000000000005</v>
      </c>
      <c r="H391" s="173">
        <v>0.99822999999999995</v>
      </c>
      <c r="I391" s="287">
        <v>4.7063311047350398E-2</v>
      </c>
      <c r="J391" s="282">
        <v>440984</v>
      </c>
      <c r="K391" s="282">
        <v>264</v>
      </c>
      <c r="L391" s="283">
        <v>440720</v>
      </c>
      <c r="M391" s="171"/>
      <c r="N391" s="171"/>
      <c r="O391" s="171"/>
      <c r="P391" s="171"/>
      <c r="Q391" s="171"/>
      <c r="R391" s="171"/>
      <c r="S391" s="171"/>
      <c r="T391" s="171"/>
      <c r="U391" s="171"/>
      <c r="V391" s="171"/>
      <c r="W391" s="171"/>
      <c r="X391" s="171"/>
      <c r="Y391" s="171"/>
      <c r="Z391" s="171"/>
      <c r="AA391" s="171"/>
      <c r="AB391" s="171"/>
    </row>
    <row r="392" spans="1:28" ht="15.75" customHeight="1" x14ac:dyDescent="0.2">
      <c r="A392" s="281">
        <v>947</v>
      </c>
      <c r="B392" s="171" t="s">
        <v>2573</v>
      </c>
      <c r="C392" s="171" t="s">
        <v>1938</v>
      </c>
      <c r="D392" s="173">
        <v>-3.1419457125441301E-2</v>
      </c>
      <c r="E392" s="173">
        <v>1.5830597620659501E-2</v>
      </c>
      <c r="F392" s="173">
        <v>0.96906900491387504</v>
      </c>
      <c r="G392" s="173">
        <v>0.93945999999999996</v>
      </c>
      <c r="H392" s="173">
        <v>0.99961</v>
      </c>
      <c r="I392" s="287">
        <v>4.7174553584154302E-2</v>
      </c>
      <c r="J392" s="282">
        <v>432523</v>
      </c>
      <c r="K392" s="282">
        <v>5105</v>
      </c>
      <c r="L392" s="283">
        <v>427418</v>
      </c>
      <c r="M392" s="171"/>
      <c r="N392" s="171"/>
      <c r="O392" s="171"/>
      <c r="P392" s="171"/>
      <c r="Q392" s="171"/>
      <c r="R392" s="171"/>
      <c r="S392" s="171"/>
      <c r="T392" s="171"/>
      <c r="U392" s="171"/>
      <c r="V392" s="171"/>
      <c r="W392" s="171"/>
      <c r="X392" s="171"/>
      <c r="Y392" s="171"/>
      <c r="Z392" s="171"/>
      <c r="AA392" s="171"/>
      <c r="AB392" s="171"/>
    </row>
    <row r="393" spans="1:28" ht="15.75" customHeight="1" x14ac:dyDescent="0.2">
      <c r="A393" s="281">
        <v>8.52</v>
      </c>
      <c r="B393" s="171" t="s">
        <v>2130</v>
      </c>
      <c r="C393" s="171" t="s">
        <v>1844</v>
      </c>
      <c r="D393" s="173">
        <v>3.3640512924665203E-2</v>
      </c>
      <c r="E393" s="173">
        <v>1.6951346570378702E-2</v>
      </c>
      <c r="F393" s="173">
        <v>1.0342127537758301</v>
      </c>
      <c r="G393" s="173">
        <v>1.0004200000000001</v>
      </c>
      <c r="H393" s="173">
        <v>1.06915</v>
      </c>
      <c r="I393" s="287">
        <v>4.7196411917709499E-2</v>
      </c>
      <c r="J393" s="282">
        <v>438335</v>
      </c>
      <c r="K393" s="282">
        <v>4411</v>
      </c>
      <c r="L393" s="283">
        <v>433924</v>
      </c>
      <c r="M393" s="171"/>
      <c r="N393" s="171"/>
      <c r="O393" s="171"/>
      <c r="P393" s="171"/>
      <c r="Q393" s="171"/>
      <c r="R393" s="171"/>
      <c r="S393" s="171"/>
      <c r="T393" s="171"/>
      <c r="U393" s="171"/>
      <c r="V393" s="171"/>
      <c r="W393" s="171"/>
      <c r="X393" s="171"/>
      <c r="Y393" s="171"/>
      <c r="Z393" s="171"/>
      <c r="AA393" s="171"/>
      <c r="AB393" s="171"/>
    </row>
    <row r="394" spans="1:28" ht="15.75" customHeight="1" x14ac:dyDescent="0.2">
      <c r="A394" s="281">
        <v>444.1</v>
      </c>
      <c r="B394" s="171" t="s">
        <v>1956</v>
      </c>
      <c r="C394" s="171" t="s">
        <v>1831</v>
      </c>
      <c r="D394" s="173">
        <v>5.0280526461200702E-2</v>
      </c>
      <c r="E394" s="173">
        <v>2.53446006490654E-2</v>
      </c>
      <c r="F394" s="173">
        <v>1.0515660471052599</v>
      </c>
      <c r="G394" s="173">
        <v>1.00061</v>
      </c>
      <c r="H394" s="173">
        <v>1.1051200000000001</v>
      </c>
      <c r="I394" s="287">
        <v>4.7269746399413101E-2</v>
      </c>
      <c r="J394" s="282">
        <v>439479</v>
      </c>
      <c r="K394" s="282">
        <v>1950</v>
      </c>
      <c r="L394" s="283">
        <v>437529</v>
      </c>
      <c r="M394" s="171"/>
      <c r="N394" s="171"/>
      <c r="O394" s="171"/>
      <c r="P394" s="171"/>
      <c r="Q394" s="171"/>
      <c r="R394" s="171"/>
      <c r="S394" s="171"/>
      <c r="T394" s="171"/>
      <c r="U394" s="171"/>
      <c r="V394" s="171"/>
      <c r="W394" s="171"/>
      <c r="X394" s="171"/>
      <c r="Y394" s="171"/>
      <c r="Z394" s="171"/>
      <c r="AA394" s="171"/>
      <c r="AB394" s="171"/>
    </row>
    <row r="395" spans="1:28" ht="15.75" customHeight="1" x14ac:dyDescent="0.2">
      <c r="A395" s="281">
        <v>204.2</v>
      </c>
      <c r="B395" s="171" t="s">
        <v>3110</v>
      </c>
      <c r="C395" s="171" t="s">
        <v>1820</v>
      </c>
      <c r="D395" s="173">
        <v>6.2790048999903106E-2</v>
      </c>
      <c r="E395" s="173">
        <v>3.1675260625323699E-2</v>
      </c>
      <c r="F395" s="173">
        <v>1.0648032592525201</v>
      </c>
      <c r="G395" s="173">
        <v>1.00071</v>
      </c>
      <c r="H395" s="173">
        <v>1.1330100000000001</v>
      </c>
      <c r="I395" s="287">
        <v>4.7445038890935202E-2</v>
      </c>
      <c r="J395" s="282">
        <v>441559</v>
      </c>
      <c r="K395" s="282">
        <v>1250</v>
      </c>
      <c r="L395" s="283">
        <v>440309</v>
      </c>
      <c r="M395" s="171"/>
      <c r="N395" s="171"/>
      <c r="O395" s="171"/>
      <c r="P395" s="171"/>
      <c r="Q395" s="171"/>
      <c r="R395" s="171"/>
      <c r="S395" s="171"/>
      <c r="T395" s="171"/>
      <c r="U395" s="171"/>
      <c r="V395" s="171"/>
      <c r="W395" s="171"/>
      <c r="X395" s="171"/>
      <c r="Y395" s="171"/>
      <c r="Z395" s="171"/>
      <c r="AA395" s="171"/>
      <c r="AB395" s="171"/>
    </row>
    <row r="396" spans="1:28" ht="15.75" customHeight="1" x14ac:dyDescent="0.2">
      <c r="A396" s="281">
        <v>681.6</v>
      </c>
      <c r="B396" s="171" t="s">
        <v>2856</v>
      </c>
      <c r="C396" s="171" t="s">
        <v>1855</v>
      </c>
      <c r="D396" s="173">
        <v>-3.6790968697901397E-2</v>
      </c>
      <c r="E396" s="173">
        <v>1.8641385355592101E-2</v>
      </c>
      <c r="F396" s="173">
        <v>0.96387759488136704</v>
      </c>
      <c r="G396" s="173">
        <v>0.92930000000000001</v>
      </c>
      <c r="H396" s="173">
        <v>0.99975000000000003</v>
      </c>
      <c r="I396" s="287">
        <v>4.8425225869523102E-2</v>
      </c>
      <c r="J396" s="282">
        <v>437071</v>
      </c>
      <c r="K396" s="282">
        <v>3637</v>
      </c>
      <c r="L396" s="283">
        <v>433434</v>
      </c>
      <c r="M396" s="171"/>
      <c r="N396" s="171"/>
      <c r="O396" s="171"/>
      <c r="P396" s="171"/>
      <c r="Q396" s="171"/>
      <c r="R396" s="171"/>
      <c r="S396" s="171"/>
      <c r="T396" s="171"/>
      <c r="U396" s="171"/>
      <c r="V396" s="171"/>
      <c r="W396" s="171"/>
      <c r="X396" s="171"/>
      <c r="Y396" s="171"/>
      <c r="Z396" s="171"/>
      <c r="AA396" s="171"/>
      <c r="AB396" s="171"/>
    </row>
    <row r="397" spans="1:28" ht="15.75" customHeight="1" x14ac:dyDescent="0.2">
      <c r="A397" s="281">
        <v>626.14</v>
      </c>
      <c r="B397" s="171" t="s">
        <v>2325</v>
      </c>
      <c r="C397" s="171" t="s">
        <v>1918</v>
      </c>
      <c r="D397" s="173">
        <v>9.0255308126819603E-2</v>
      </c>
      <c r="E397" s="173">
        <v>4.5778597703252599E-2</v>
      </c>
      <c r="F397" s="173">
        <v>1.0944536709554</v>
      </c>
      <c r="G397" s="173">
        <v>1.0005299999999999</v>
      </c>
      <c r="H397" s="173">
        <v>1.1972</v>
      </c>
      <c r="I397" s="287">
        <v>4.8659717391676897E-2</v>
      </c>
      <c r="J397" s="282">
        <v>440819</v>
      </c>
      <c r="K397" s="282">
        <v>633</v>
      </c>
      <c r="L397" s="283">
        <v>440186</v>
      </c>
      <c r="M397" s="171"/>
      <c r="N397" s="171"/>
      <c r="O397" s="171"/>
      <c r="P397" s="171"/>
      <c r="Q397" s="171"/>
      <c r="R397" s="171"/>
      <c r="S397" s="171"/>
      <c r="T397" s="171"/>
      <c r="U397" s="171"/>
      <c r="V397" s="171"/>
      <c r="W397" s="171"/>
      <c r="X397" s="171"/>
      <c r="Y397" s="171"/>
      <c r="Z397" s="171"/>
      <c r="AA397" s="171"/>
      <c r="AB397" s="171"/>
    </row>
    <row r="398" spans="1:28" ht="15.75" customHeight="1" x14ac:dyDescent="0.2">
      <c r="A398" s="281">
        <v>362.6</v>
      </c>
      <c r="B398" s="171" t="s">
        <v>2587</v>
      </c>
      <c r="C398" s="171" t="s">
        <v>1896</v>
      </c>
      <c r="D398" s="173">
        <v>2.6509914533476599E-2</v>
      </c>
      <c r="E398" s="173">
        <v>1.3476695792131999E-2</v>
      </c>
      <c r="F398" s="173">
        <v>1.02686442809296</v>
      </c>
      <c r="G398" s="173">
        <v>1.0001</v>
      </c>
      <c r="H398" s="173">
        <v>1.0543499999999999</v>
      </c>
      <c r="I398" s="287">
        <v>4.9172485181885002E-2</v>
      </c>
      <c r="J398" s="282">
        <v>432326</v>
      </c>
      <c r="K398" s="282">
        <v>7027</v>
      </c>
      <c r="L398" s="283">
        <v>425299</v>
      </c>
      <c r="M398" s="171"/>
      <c r="N398" s="171"/>
      <c r="O398" s="171"/>
      <c r="P398" s="171"/>
      <c r="Q398" s="171"/>
      <c r="R398" s="171"/>
      <c r="S398" s="171"/>
      <c r="T398" s="171"/>
      <c r="U398" s="171"/>
      <c r="V398" s="171"/>
      <c r="W398" s="171"/>
      <c r="X398" s="171"/>
      <c r="Y398" s="171"/>
      <c r="Z398" s="171"/>
      <c r="AA398" s="171"/>
      <c r="AB398" s="171"/>
    </row>
    <row r="399" spans="1:28" ht="15.75" customHeight="1" x14ac:dyDescent="0.2">
      <c r="A399" s="281">
        <v>345.12</v>
      </c>
      <c r="B399" s="171" t="s">
        <v>2915</v>
      </c>
      <c r="C399" s="171" t="s">
        <v>1878</v>
      </c>
      <c r="D399" s="173">
        <v>-3.6858791205798998E-2</v>
      </c>
      <c r="E399" s="173">
        <v>1.8747854994334599E-2</v>
      </c>
      <c r="F399" s="173">
        <v>0.96381222450239301</v>
      </c>
      <c r="G399" s="173">
        <v>0.92903999999999998</v>
      </c>
      <c r="H399" s="173">
        <v>0.99988999999999995</v>
      </c>
      <c r="I399" s="287">
        <v>4.9295478927508601E-2</v>
      </c>
      <c r="J399" s="282">
        <v>439388</v>
      </c>
      <c r="K399" s="282">
        <v>3610</v>
      </c>
      <c r="L399" s="283">
        <v>435778</v>
      </c>
      <c r="M399" s="171"/>
      <c r="N399" s="171"/>
      <c r="O399" s="171"/>
      <c r="P399" s="171"/>
      <c r="Q399" s="171"/>
      <c r="R399" s="171"/>
      <c r="S399" s="171"/>
      <c r="T399" s="171"/>
      <c r="U399" s="171"/>
      <c r="V399" s="171"/>
      <c r="W399" s="171"/>
      <c r="X399" s="171"/>
      <c r="Y399" s="171"/>
      <c r="Z399" s="171"/>
      <c r="AA399" s="171"/>
      <c r="AB399" s="171"/>
    </row>
    <row r="400" spans="1:28" ht="15.75" customHeight="1" x14ac:dyDescent="0.2">
      <c r="A400" s="281">
        <v>599.4</v>
      </c>
      <c r="B400" s="171" t="s">
        <v>3502</v>
      </c>
      <c r="C400" s="171" t="s">
        <v>1918</v>
      </c>
      <c r="D400" s="173">
        <v>-1.4610619715503001E-2</v>
      </c>
      <c r="E400" s="173">
        <v>7.43797977579665E-3</v>
      </c>
      <c r="F400" s="173">
        <v>0.98549559745992199</v>
      </c>
      <c r="G400" s="173">
        <v>0.97123000000000004</v>
      </c>
      <c r="H400" s="173">
        <v>0.99997000000000003</v>
      </c>
      <c r="I400" s="287">
        <v>4.9492257020486402E-2</v>
      </c>
      <c r="J400" s="282">
        <v>422694</v>
      </c>
      <c r="K400" s="282">
        <v>25005</v>
      </c>
      <c r="L400" s="283">
        <v>397689</v>
      </c>
      <c r="M400" s="171"/>
      <c r="N400" s="171"/>
      <c r="O400" s="171"/>
      <c r="P400" s="171"/>
      <c r="Q400" s="171"/>
      <c r="R400" s="171"/>
      <c r="S400" s="171"/>
      <c r="T400" s="171"/>
      <c r="U400" s="171"/>
      <c r="V400" s="171"/>
      <c r="W400" s="171"/>
      <c r="X400" s="171"/>
      <c r="Y400" s="171"/>
      <c r="Z400" s="171"/>
      <c r="AA400" s="171"/>
      <c r="AB400" s="171"/>
    </row>
    <row r="401" spans="1:28" ht="15.75" customHeight="1" x14ac:dyDescent="0.2">
      <c r="A401" s="281">
        <v>742.9</v>
      </c>
      <c r="B401" s="171" t="s">
        <v>3598</v>
      </c>
      <c r="C401" s="171" t="s">
        <v>1902</v>
      </c>
      <c r="D401" s="173">
        <v>-2.6060656884953799E-2</v>
      </c>
      <c r="E401" s="173">
        <v>1.32906940283426E-2</v>
      </c>
      <c r="F401" s="173">
        <v>0.974275991269691</v>
      </c>
      <c r="G401" s="173">
        <v>0.94921999999999995</v>
      </c>
      <c r="H401" s="173">
        <v>0.99999000000000005</v>
      </c>
      <c r="I401" s="287">
        <v>4.9900039762795702E-2</v>
      </c>
      <c r="J401" s="282">
        <v>428542</v>
      </c>
      <c r="K401" s="282">
        <v>7314</v>
      </c>
      <c r="L401" s="283">
        <v>421228</v>
      </c>
      <c r="M401" s="171"/>
      <c r="N401" s="171"/>
      <c r="O401" s="171"/>
      <c r="P401" s="171"/>
      <c r="Q401" s="171"/>
      <c r="R401" s="171"/>
      <c r="S401" s="171"/>
      <c r="T401" s="171"/>
      <c r="U401" s="171"/>
      <c r="V401" s="171"/>
      <c r="W401" s="171"/>
      <c r="X401" s="171"/>
      <c r="Y401" s="171"/>
      <c r="Z401" s="171"/>
      <c r="AA401" s="171"/>
      <c r="AB401" s="171"/>
    </row>
    <row r="402" spans="1:28" ht="15.75" customHeight="1" x14ac:dyDescent="0.2">
      <c r="A402" s="281">
        <v>395.2</v>
      </c>
      <c r="B402" s="171" t="s">
        <v>2948</v>
      </c>
      <c r="C402" s="171" t="s">
        <v>1831</v>
      </c>
      <c r="D402" s="173">
        <v>-1.6723775296171799E-2</v>
      </c>
      <c r="E402" s="173">
        <v>8.5676063710760208E-3</v>
      </c>
      <c r="F402" s="173">
        <v>0.98341529071844702</v>
      </c>
      <c r="G402" s="173">
        <v>0.96704000000000001</v>
      </c>
      <c r="H402" s="173">
        <v>1.00007</v>
      </c>
      <c r="I402" s="287">
        <v>5.0940870016577502E-2</v>
      </c>
      <c r="J402" s="282">
        <v>430428</v>
      </c>
      <c r="K402" s="282">
        <v>18155</v>
      </c>
      <c r="L402" s="283">
        <v>412273</v>
      </c>
      <c r="M402" s="171"/>
      <c r="N402" s="171"/>
      <c r="O402" s="171"/>
      <c r="P402" s="171"/>
      <c r="Q402" s="171"/>
      <c r="R402" s="171"/>
      <c r="S402" s="171"/>
      <c r="T402" s="171"/>
      <c r="U402" s="171"/>
      <c r="V402" s="171"/>
      <c r="W402" s="171"/>
      <c r="X402" s="171"/>
      <c r="Y402" s="171"/>
      <c r="Z402" s="171"/>
      <c r="AA402" s="171"/>
      <c r="AB402" s="171"/>
    </row>
    <row r="403" spans="1:28" ht="15.75" customHeight="1" x14ac:dyDescent="0.2">
      <c r="A403" s="281">
        <v>646</v>
      </c>
      <c r="B403" s="171" t="s">
        <v>2715</v>
      </c>
      <c r="C403" s="171" t="s">
        <v>2615</v>
      </c>
      <c r="D403" s="173">
        <v>-0.117237164249031</v>
      </c>
      <c r="E403" s="173">
        <v>6.0205123979431001E-2</v>
      </c>
      <c r="F403" s="173">
        <v>0.88937424037534396</v>
      </c>
      <c r="G403" s="173">
        <v>0.79037999999999997</v>
      </c>
      <c r="H403" s="173">
        <v>1.0007699999999999</v>
      </c>
      <c r="I403" s="287">
        <v>5.1499323383966303E-2</v>
      </c>
      <c r="J403" s="282">
        <v>441580</v>
      </c>
      <c r="K403" s="282">
        <v>374</v>
      </c>
      <c r="L403" s="283">
        <v>441206</v>
      </c>
      <c r="M403" s="171"/>
      <c r="N403" s="171"/>
      <c r="O403" s="171"/>
      <c r="P403" s="171"/>
      <c r="Q403" s="171"/>
      <c r="R403" s="171"/>
      <c r="S403" s="171"/>
      <c r="T403" s="171"/>
      <c r="U403" s="171"/>
      <c r="V403" s="171"/>
      <c r="W403" s="171"/>
      <c r="X403" s="171"/>
      <c r="Y403" s="171"/>
      <c r="Z403" s="171"/>
      <c r="AA403" s="171"/>
      <c r="AB403" s="171"/>
    </row>
    <row r="404" spans="1:28" ht="15.75" customHeight="1" x14ac:dyDescent="0.2">
      <c r="A404" s="281">
        <v>707.1</v>
      </c>
      <c r="B404" s="171" t="s">
        <v>2485</v>
      </c>
      <c r="C404" s="171" t="s">
        <v>1855</v>
      </c>
      <c r="D404" s="173">
        <v>-2.3614555805517901E-2</v>
      </c>
      <c r="E404" s="173">
        <v>1.21291939454046E-2</v>
      </c>
      <c r="F404" s="173">
        <v>0.97666208594824</v>
      </c>
      <c r="G404" s="173">
        <v>0.95372000000000001</v>
      </c>
      <c r="H404" s="173">
        <v>1.0001599999999999</v>
      </c>
      <c r="I404" s="287">
        <v>5.1544469525834503E-2</v>
      </c>
      <c r="J404" s="282">
        <v>436169</v>
      </c>
      <c r="K404" s="282">
        <v>8680</v>
      </c>
      <c r="L404" s="283">
        <v>427489</v>
      </c>
      <c r="M404" s="171"/>
      <c r="N404" s="171"/>
      <c r="O404" s="171"/>
      <c r="P404" s="171"/>
      <c r="Q404" s="171"/>
      <c r="R404" s="171"/>
      <c r="S404" s="171"/>
      <c r="T404" s="171"/>
      <c r="U404" s="171"/>
      <c r="V404" s="171"/>
      <c r="W404" s="171"/>
      <c r="X404" s="171"/>
      <c r="Y404" s="171"/>
      <c r="Z404" s="171"/>
      <c r="AA404" s="171"/>
      <c r="AB404" s="171"/>
    </row>
    <row r="405" spans="1:28" ht="15.75" customHeight="1" x14ac:dyDescent="0.2">
      <c r="A405" s="281">
        <v>588.1</v>
      </c>
      <c r="B405" s="171" t="s">
        <v>3157</v>
      </c>
      <c r="C405" s="171" t="s">
        <v>1918</v>
      </c>
      <c r="D405" s="173">
        <v>-5.8279484270604497E-2</v>
      </c>
      <c r="E405" s="173">
        <v>2.9938800049526801E-2</v>
      </c>
      <c r="F405" s="173">
        <v>0.94338624897103596</v>
      </c>
      <c r="G405" s="173">
        <v>0.88961999999999997</v>
      </c>
      <c r="H405" s="173">
        <v>1.0004</v>
      </c>
      <c r="I405" s="287">
        <v>5.1580239631886099E-2</v>
      </c>
      <c r="J405" s="282">
        <v>440856</v>
      </c>
      <c r="K405" s="282">
        <v>1401</v>
      </c>
      <c r="L405" s="283">
        <v>439455</v>
      </c>
      <c r="M405" s="171"/>
      <c r="N405" s="171"/>
      <c r="O405" s="171"/>
      <c r="P405" s="171"/>
      <c r="Q405" s="171"/>
      <c r="R405" s="171"/>
      <c r="S405" s="171"/>
      <c r="T405" s="171"/>
      <c r="U405" s="171"/>
      <c r="V405" s="171"/>
      <c r="W405" s="171"/>
      <c r="X405" s="171"/>
      <c r="Y405" s="171"/>
      <c r="Z405" s="171"/>
      <c r="AA405" s="171"/>
      <c r="AB405" s="171"/>
    </row>
    <row r="406" spans="1:28" ht="15.75" customHeight="1" x14ac:dyDescent="0.2">
      <c r="A406" s="281">
        <v>473.4</v>
      </c>
      <c r="B406" s="171" t="s">
        <v>1957</v>
      </c>
      <c r="C406" s="171" t="s">
        <v>1818</v>
      </c>
      <c r="D406" s="173">
        <v>1.8564847554124901E-2</v>
      </c>
      <c r="E406" s="173">
        <v>9.5437562450040002E-3</v>
      </c>
      <c r="F406" s="173">
        <v>1.01873824571115</v>
      </c>
      <c r="G406" s="173">
        <v>0.99985999999999997</v>
      </c>
      <c r="H406" s="173">
        <v>1.0379700000000001</v>
      </c>
      <c r="I406" s="287">
        <v>5.17467153684769E-2</v>
      </c>
      <c r="J406" s="282">
        <v>431581</v>
      </c>
      <c r="K406" s="282">
        <v>14253</v>
      </c>
      <c r="L406" s="283">
        <v>417328</v>
      </c>
      <c r="M406" s="171"/>
      <c r="N406" s="171"/>
      <c r="O406" s="171"/>
      <c r="P406" s="171"/>
      <c r="Q406" s="171"/>
      <c r="R406" s="171"/>
      <c r="S406" s="171"/>
      <c r="T406" s="171"/>
      <c r="U406" s="171"/>
      <c r="V406" s="171"/>
      <c r="W406" s="171"/>
      <c r="X406" s="171"/>
      <c r="Y406" s="171"/>
      <c r="Z406" s="171"/>
      <c r="AA406" s="171"/>
      <c r="AB406" s="171"/>
    </row>
    <row r="407" spans="1:28" ht="15.75" customHeight="1" x14ac:dyDescent="0.2">
      <c r="A407" s="281">
        <v>444</v>
      </c>
      <c r="B407" s="171" t="s">
        <v>1922</v>
      </c>
      <c r="C407" s="171" t="s">
        <v>1831</v>
      </c>
      <c r="D407" s="173">
        <v>3.5308451225795602E-2</v>
      </c>
      <c r="E407" s="173">
        <v>1.8162544821199399E-2</v>
      </c>
      <c r="F407" s="173">
        <v>1.03593919623887</v>
      </c>
      <c r="G407" s="173">
        <v>0.99970999999999999</v>
      </c>
      <c r="H407" s="173">
        <v>1.07348</v>
      </c>
      <c r="I407" s="287">
        <v>5.1892369834896999E-2</v>
      </c>
      <c r="J407" s="282">
        <v>437405</v>
      </c>
      <c r="K407" s="282">
        <v>3820</v>
      </c>
      <c r="L407" s="283">
        <v>433585</v>
      </c>
      <c r="M407" s="171"/>
      <c r="N407" s="171"/>
      <c r="O407" s="171"/>
      <c r="P407" s="171"/>
      <c r="Q407" s="171"/>
      <c r="R407" s="171"/>
      <c r="S407" s="171"/>
      <c r="T407" s="171"/>
      <c r="U407" s="171"/>
      <c r="V407" s="171"/>
      <c r="W407" s="171"/>
      <c r="X407" s="171"/>
      <c r="Y407" s="171"/>
      <c r="Z407" s="171"/>
      <c r="AA407" s="171"/>
      <c r="AB407" s="171"/>
    </row>
    <row r="408" spans="1:28" ht="15.75" customHeight="1" x14ac:dyDescent="0.2">
      <c r="A408" s="281">
        <v>701.3</v>
      </c>
      <c r="B408" s="171" t="s">
        <v>2643</v>
      </c>
      <c r="C408" s="171" t="s">
        <v>1855</v>
      </c>
      <c r="D408" s="173">
        <v>-8.54294959757496E-2</v>
      </c>
      <c r="E408" s="173">
        <v>4.39823183356845E-2</v>
      </c>
      <c r="F408" s="173">
        <v>0.91811787177701099</v>
      </c>
      <c r="G408" s="173">
        <v>0.84228999999999998</v>
      </c>
      <c r="H408" s="173">
        <v>1.00078</v>
      </c>
      <c r="I408" s="287">
        <v>5.2093533750500201E-2</v>
      </c>
      <c r="J408" s="282">
        <v>441368</v>
      </c>
      <c r="K408" s="282">
        <v>656</v>
      </c>
      <c r="L408" s="283">
        <v>440712</v>
      </c>
      <c r="M408" s="171"/>
      <c r="N408" s="171"/>
      <c r="O408" s="171"/>
      <c r="P408" s="171"/>
      <c r="Q408" s="171"/>
      <c r="R408" s="171"/>
      <c r="S408" s="171"/>
      <c r="T408" s="171"/>
      <c r="U408" s="171"/>
      <c r="V408" s="171"/>
      <c r="W408" s="171"/>
      <c r="X408" s="171"/>
      <c r="Y408" s="171"/>
      <c r="Z408" s="171"/>
      <c r="AA408" s="171"/>
      <c r="AB408" s="171"/>
    </row>
    <row r="409" spans="1:28" ht="15.75" customHeight="1" x14ac:dyDescent="0.2">
      <c r="A409" s="281">
        <v>790.6</v>
      </c>
      <c r="B409" s="171" t="s">
        <v>2662</v>
      </c>
      <c r="C409" s="171" t="s">
        <v>1914</v>
      </c>
      <c r="D409" s="173">
        <v>-1.43861245371746E-2</v>
      </c>
      <c r="E409" s="173">
        <v>7.4094110035990996E-3</v>
      </c>
      <c r="F409" s="173">
        <v>0.98571686130521996</v>
      </c>
      <c r="G409" s="173">
        <v>0.97150999999999998</v>
      </c>
      <c r="H409" s="173">
        <v>1.00014</v>
      </c>
      <c r="I409" s="287">
        <v>5.21853445118486E-2</v>
      </c>
      <c r="J409" s="282">
        <v>401614</v>
      </c>
      <c r="K409" s="282">
        <v>24362</v>
      </c>
      <c r="L409" s="283">
        <v>377252</v>
      </c>
      <c r="M409" s="171"/>
      <c r="N409" s="171"/>
      <c r="O409" s="171"/>
      <c r="P409" s="171"/>
      <c r="Q409" s="171"/>
      <c r="R409" s="171"/>
      <c r="S409" s="171"/>
      <c r="T409" s="171"/>
      <c r="U409" s="171"/>
      <c r="V409" s="171"/>
      <c r="W409" s="171"/>
      <c r="X409" s="171"/>
      <c r="Y409" s="171"/>
      <c r="Z409" s="171"/>
      <c r="AA409" s="171"/>
      <c r="AB409" s="171"/>
    </row>
    <row r="410" spans="1:28" ht="15.75" customHeight="1" x14ac:dyDescent="0.2">
      <c r="A410" s="281">
        <v>325</v>
      </c>
      <c r="B410" s="171" t="s">
        <v>2442</v>
      </c>
      <c r="C410" s="171" t="s">
        <v>1878</v>
      </c>
      <c r="D410" s="173">
        <v>-0.304561707945119</v>
      </c>
      <c r="E410" s="173">
        <v>0.15742888756550899</v>
      </c>
      <c r="F410" s="173">
        <v>0.73744652052110804</v>
      </c>
      <c r="G410" s="173">
        <v>0.54166000000000003</v>
      </c>
      <c r="H410" s="173">
        <v>1.0040100000000001</v>
      </c>
      <c r="I410" s="287">
        <v>5.3039570048146203E-2</v>
      </c>
      <c r="J410" s="282">
        <v>441979</v>
      </c>
      <c r="K410" s="282">
        <v>51</v>
      </c>
      <c r="L410" s="283">
        <v>441928</v>
      </c>
      <c r="M410" s="171"/>
      <c r="N410" s="171"/>
      <c r="O410" s="171"/>
      <c r="P410" s="171"/>
      <c r="Q410" s="171"/>
      <c r="R410" s="171"/>
      <c r="S410" s="171"/>
      <c r="T410" s="171"/>
      <c r="U410" s="171"/>
      <c r="V410" s="171"/>
      <c r="W410" s="171"/>
      <c r="X410" s="171"/>
      <c r="Y410" s="171"/>
      <c r="Z410" s="171"/>
      <c r="AA410" s="171"/>
      <c r="AB410" s="171"/>
    </row>
    <row r="411" spans="1:28" ht="15.75" customHeight="1" x14ac:dyDescent="0.2">
      <c r="A411" s="281">
        <v>202.24</v>
      </c>
      <c r="B411" s="171" t="s">
        <v>2670</v>
      </c>
      <c r="C411" s="171" t="s">
        <v>1820</v>
      </c>
      <c r="D411" s="173">
        <v>-0.13332565953353701</v>
      </c>
      <c r="E411" s="173">
        <v>6.9123554674778306E-2</v>
      </c>
      <c r="F411" s="173">
        <v>0.87518003497355301</v>
      </c>
      <c r="G411" s="173">
        <v>0.76429000000000002</v>
      </c>
      <c r="H411" s="173">
        <v>1.0021599999999999</v>
      </c>
      <c r="I411" s="287">
        <v>5.3755431241682E-2</v>
      </c>
      <c r="J411" s="282">
        <v>441847</v>
      </c>
      <c r="K411" s="282">
        <v>262</v>
      </c>
      <c r="L411" s="283">
        <v>441585</v>
      </c>
      <c r="M411" s="171"/>
      <c r="N411" s="171"/>
      <c r="O411" s="171"/>
      <c r="P411" s="171"/>
      <c r="Q411" s="171"/>
      <c r="R411" s="171"/>
      <c r="S411" s="171"/>
      <c r="T411" s="171"/>
      <c r="U411" s="171"/>
      <c r="V411" s="171"/>
      <c r="W411" s="171"/>
      <c r="X411" s="171"/>
      <c r="Y411" s="171"/>
      <c r="Z411" s="171"/>
      <c r="AA411" s="171"/>
      <c r="AB411" s="171"/>
    </row>
    <row r="412" spans="1:28" ht="15.75" customHeight="1" x14ac:dyDescent="0.2">
      <c r="A412" s="281">
        <v>788</v>
      </c>
      <c r="B412" s="171" t="s">
        <v>2133</v>
      </c>
      <c r="C412" s="171" t="s">
        <v>1914</v>
      </c>
      <c r="D412" s="173">
        <v>-1.25040389908405E-2</v>
      </c>
      <c r="E412" s="173">
        <v>6.4948510654369903E-3</v>
      </c>
      <c r="F412" s="173">
        <v>0.98757381168424596</v>
      </c>
      <c r="G412" s="173">
        <v>0.97507999999999995</v>
      </c>
      <c r="H412" s="173">
        <v>1.00023</v>
      </c>
      <c r="I412" s="287">
        <v>5.4201420853126799E-2</v>
      </c>
      <c r="J412" s="282">
        <v>416888</v>
      </c>
      <c r="K412" s="282">
        <v>32273</v>
      </c>
      <c r="L412" s="283">
        <v>384615</v>
      </c>
      <c r="M412" s="171"/>
      <c r="N412" s="171"/>
      <c r="O412" s="171"/>
      <c r="P412" s="171"/>
      <c r="Q412" s="171"/>
      <c r="R412" s="171"/>
      <c r="S412" s="171"/>
      <c r="T412" s="171"/>
      <c r="U412" s="171"/>
      <c r="V412" s="171"/>
      <c r="W412" s="171"/>
      <c r="X412" s="171"/>
      <c r="Y412" s="171"/>
      <c r="Z412" s="171"/>
      <c r="AA412" s="171"/>
      <c r="AB412" s="171"/>
    </row>
    <row r="413" spans="1:28" ht="15.75" customHeight="1" x14ac:dyDescent="0.2">
      <c r="A413" s="281">
        <v>613.1</v>
      </c>
      <c r="B413" s="171" t="s">
        <v>2236</v>
      </c>
      <c r="C413" s="171" t="s">
        <v>1918</v>
      </c>
      <c r="D413" s="173">
        <v>0.117607751885907</v>
      </c>
      <c r="E413" s="173">
        <v>6.1360801347161403E-2</v>
      </c>
      <c r="F413" s="173">
        <v>1.12480282303968</v>
      </c>
      <c r="G413" s="173">
        <v>0.99734</v>
      </c>
      <c r="H413" s="173">
        <v>1.2685500000000001</v>
      </c>
      <c r="I413" s="287">
        <v>5.52812263162724E-2</v>
      </c>
      <c r="J413" s="282">
        <v>441201</v>
      </c>
      <c r="K413" s="282">
        <v>339</v>
      </c>
      <c r="L413" s="283">
        <v>440862</v>
      </c>
      <c r="M413" s="171"/>
      <c r="N413" s="171"/>
      <c r="O413" s="171"/>
      <c r="P413" s="171"/>
      <c r="Q413" s="171"/>
      <c r="R413" s="171"/>
      <c r="S413" s="171"/>
      <c r="T413" s="171"/>
      <c r="U413" s="171"/>
      <c r="V413" s="171"/>
      <c r="W413" s="171"/>
      <c r="X413" s="171"/>
      <c r="Y413" s="171"/>
      <c r="Z413" s="171"/>
      <c r="AA413" s="171"/>
      <c r="AB413" s="171"/>
    </row>
    <row r="414" spans="1:28" ht="15.75" customHeight="1" x14ac:dyDescent="0.2">
      <c r="A414" s="281">
        <v>562</v>
      </c>
      <c r="B414" s="171" t="s">
        <v>2057</v>
      </c>
      <c r="C414" s="171" t="s">
        <v>1849</v>
      </c>
      <c r="D414" s="173">
        <v>9.8723930046032398E-3</v>
      </c>
      <c r="E414" s="173">
        <v>5.1537532778381497E-3</v>
      </c>
      <c r="F414" s="173">
        <v>1.0099212858404001</v>
      </c>
      <c r="G414" s="173">
        <v>0.99977000000000005</v>
      </c>
      <c r="H414" s="173">
        <v>1.02017</v>
      </c>
      <c r="I414" s="287">
        <v>5.5419410264764699E-2</v>
      </c>
      <c r="J414" s="282">
        <v>385689</v>
      </c>
      <c r="K414" s="282">
        <v>56861</v>
      </c>
      <c r="L414" s="283">
        <v>328828</v>
      </c>
      <c r="M414" s="171"/>
      <c r="N414" s="171"/>
      <c r="O414" s="171"/>
      <c r="P414" s="171"/>
      <c r="Q414" s="171"/>
      <c r="R414" s="171"/>
      <c r="S414" s="171"/>
      <c r="T414" s="171"/>
      <c r="U414" s="171"/>
      <c r="V414" s="171"/>
      <c r="W414" s="171"/>
      <c r="X414" s="171"/>
      <c r="Y414" s="171"/>
      <c r="Z414" s="171"/>
      <c r="AA414" s="171"/>
      <c r="AB414" s="171"/>
    </row>
    <row r="415" spans="1:28" ht="15.75" customHeight="1" x14ac:dyDescent="0.2">
      <c r="A415" s="281">
        <v>840.2</v>
      </c>
      <c r="B415" s="171" t="s">
        <v>2995</v>
      </c>
      <c r="C415" s="171" t="s">
        <v>1938</v>
      </c>
      <c r="D415" s="173">
        <v>-2.22769396296916E-2</v>
      </c>
      <c r="E415" s="173">
        <v>1.16652662770339E-2</v>
      </c>
      <c r="F415" s="173">
        <v>0.97796935907264304</v>
      </c>
      <c r="G415" s="173">
        <v>0.95586000000000004</v>
      </c>
      <c r="H415" s="173">
        <v>1.0005900000000001</v>
      </c>
      <c r="I415" s="287">
        <v>5.6174273818449097E-2</v>
      </c>
      <c r="J415" s="282">
        <v>432530</v>
      </c>
      <c r="K415" s="282">
        <v>9443</v>
      </c>
      <c r="L415" s="283">
        <v>423087</v>
      </c>
      <c r="M415" s="171"/>
      <c r="N415" s="171"/>
      <c r="O415" s="171"/>
      <c r="P415" s="171"/>
      <c r="Q415" s="171"/>
      <c r="R415" s="171"/>
      <c r="S415" s="171"/>
      <c r="T415" s="171"/>
      <c r="U415" s="171"/>
      <c r="V415" s="171"/>
      <c r="W415" s="171"/>
      <c r="X415" s="171"/>
      <c r="Y415" s="171"/>
      <c r="Z415" s="171"/>
      <c r="AA415" s="171"/>
      <c r="AB415" s="171"/>
    </row>
    <row r="416" spans="1:28" ht="15.75" customHeight="1" x14ac:dyDescent="0.2">
      <c r="A416" s="281">
        <v>599</v>
      </c>
      <c r="B416" s="171" t="s">
        <v>3062</v>
      </c>
      <c r="C416" s="171" t="s">
        <v>1918</v>
      </c>
      <c r="D416" s="173">
        <v>-8.6563485934477505E-3</v>
      </c>
      <c r="E416" s="173">
        <v>4.5395951391051202E-3</v>
      </c>
      <c r="F416" s="173">
        <v>0.99138100971879894</v>
      </c>
      <c r="G416" s="173">
        <v>0.98260000000000003</v>
      </c>
      <c r="H416" s="173">
        <v>1.00024</v>
      </c>
      <c r="I416" s="287">
        <v>5.6539398069517403E-2</v>
      </c>
      <c r="J416" s="282">
        <v>392984</v>
      </c>
      <c r="K416" s="282">
        <v>78591</v>
      </c>
      <c r="L416" s="283">
        <v>314393</v>
      </c>
      <c r="M416" s="171"/>
      <c r="N416" s="171"/>
      <c r="O416" s="171"/>
      <c r="P416" s="171"/>
      <c r="Q416" s="171"/>
      <c r="R416" s="171"/>
      <c r="S416" s="171"/>
      <c r="T416" s="171"/>
      <c r="U416" s="171"/>
      <c r="V416" s="171"/>
      <c r="W416" s="171"/>
      <c r="X416" s="171"/>
      <c r="Y416" s="171"/>
      <c r="Z416" s="171"/>
      <c r="AA416" s="171"/>
      <c r="AB416" s="171"/>
    </row>
    <row r="417" spans="1:28" ht="15.75" customHeight="1" x14ac:dyDescent="0.2">
      <c r="A417" s="281">
        <v>290</v>
      </c>
      <c r="B417" s="171" t="s">
        <v>1943</v>
      </c>
      <c r="C417" s="171" t="s">
        <v>1816</v>
      </c>
      <c r="D417" s="173">
        <v>1.3151534073974199E-2</v>
      </c>
      <c r="E417" s="173">
        <v>6.9015504128347302E-3</v>
      </c>
      <c r="F417" s="173">
        <v>1.01323839586915</v>
      </c>
      <c r="G417" s="173">
        <v>0.99961999999999995</v>
      </c>
      <c r="H417" s="173">
        <v>1.02704</v>
      </c>
      <c r="I417" s="287">
        <v>5.67032583340666E-2</v>
      </c>
      <c r="J417" s="282">
        <v>424485</v>
      </c>
      <c r="K417" s="282">
        <v>29081</v>
      </c>
      <c r="L417" s="283">
        <v>395404</v>
      </c>
      <c r="M417" s="171"/>
      <c r="N417" s="171"/>
      <c r="O417" s="171"/>
      <c r="P417" s="171"/>
      <c r="Q417" s="171"/>
      <c r="R417" s="171"/>
      <c r="S417" s="171"/>
      <c r="T417" s="171"/>
      <c r="U417" s="171"/>
      <c r="V417" s="171"/>
      <c r="W417" s="171"/>
      <c r="X417" s="171"/>
      <c r="Y417" s="171"/>
      <c r="Z417" s="171"/>
      <c r="AA417" s="171"/>
      <c r="AB417" s="171"/>
    </row>
    <row r="418" spans="1:28" ht="15.75" customHeight="1" x14ac:dyDescent="0.2">
      <c r="A418" s="281">
        <v>707.3</v>
      </c>
      <c r="B418" s="171" t="s">
        <v>3073</v>
      </c>
      <c r="C418" s="171" t="s">
        <v>1855</v>
      </c>
      <c r="D418" s="173">
        <v>-3.07470941699419E-2</v>
      </c>
      <c r="E418" s="173">
        <v>1.6177977270070299E-2</v>
      </c>
      <c r="F418" s="173">
        <v>0.96972079010765699</v>
      </c>
      <c r="G418" s="173">
        <v>0.93945000000000001</v>
      </c>
      <c r="H418" s="173">
        <v>1.0009600000000001</v>
      </c>
      <c r="I418" s="287">
        <v>5.7360660109146602E-2</v>
      </c>
      <c r="J418" s="282">
        <v>434011</v>
      </c>
      <c r="K418" s="282">
        <v>4835</v>
      </c>
      <c r="L418" s="283">
        <v>429176</v>
      </c>
      <c r="M418" s="171"/>
      <c r="N418" s="171"/>
      <c r="O418" s="171"/>
      <c r="P418" s="171"/>
      <c r="Q418" s="171"/>
      <c r="R418" s="171"/>
      <c r="S418" s="171"/>
      <c r="T418" s="171"/>
      <c r="U418" s="171"/>
      <c r="V418" s="171"/>
      <c r="W418" s="171"/>
      <c r="X418" s="171"/>
      <c r="Y418" s="171"/>
      <c r="Z418" s="171"/>
      <c r="AA418" s="171"/>
      <c r="AB418" s="171"/>
    </row>
    <row r="419" spans="1:28" ht="15.75" customHeight="1" x14ac:dyDescent="0.2">
      <c r="A419" s="281">
        <v>374.6</v>
      </c>
      <c r="B419" s="171" t="s">
        <v>2205</v>
      </c>
      <c r="C419" s="171" t="s">
        <v>1896</v>
      </c>
      <c r="D419" s="173">
        <v>-1.6807738481428799E-2</v>
      </c>
      <c r="E419" s="173">
        <v>8.8540808552985493E-3</v>
      </c>
      <c r="F419" s="173">
        <v>0.98333272350455903</v>
      </c>
      <c r="G419" s="173">
        <v>0.96641999999999995</v>
      </c>
      <c r="H419" s="173">
        <v>1.0005500000000001</v>
      </c>
      <c r="I419" s="287">
        <v>5.7656026874680799E-2</v>
      </c>
      <c r="J419" s="282">
        <v>434263</v>
      </c>
      <c r="K419" s="282">
        <v>16670</v>
      </c>
      <c r="L419" s="283">
        <v>417593</v>
      </c>
      <c r="M419" s="171"/>
      <c r="N419" s="171"/>
      <c r="O419" s="171"/>
      <c r="P419" s="171"/>
      <c r="Q419" s="171"/>
      <c r="R419" s="171"/>
      <c r="S419" s="171"/>
      <c r="T419" s="171"/>
      <c r="U419" s="171"/>
      <c r="V419" s="171"/>
      <c r="W419" s="171"/>
      <c r="X419" s="171"/>
      <c r="Y419" s="171"/>
      <c r="Z419" s="171"/>
      <c r="AA419" s="171"/>
      <c r="AB419" s="171"/>
    </row>
    <row r="420" spans="1:28" ht="15.75" customHeight="1" x14ac:dyDescent="0.2">
      <c r="A420" s="281">
        <v>696.2</v>
      </c>
      <c r="B420" s="171" t="s">
        <v>3586</v>
      </c>
      <c r="C420" s="171" t="s">
        <v>1855</v>
      </c>
      <c r="D420" s="173">
        <v>-0.15010518711958301</v>
      </c>
      <c r="E420" s="173">
        <v>7.9105295434631698E-2</v>
      </c>
      <c r="F420" s="173">
        <v>0.86061744579362698</v>
      </c>
      <c r="G420" s="173">
        <v>0.73701000000000005</v>
      </c>
      <c r="H420" s="173">
        <v>1.00495</v>
      </c>
      <c r="I420" s="287">
        <v>5.7757163391459601E-2</v>
      </c>
      <c r="J420" s="282">
        <v>441667</v>
      </c>
      <c r="K420" s="282">
        <v>202</v>
      </c>
      <c r="L420" s="283">
        <v>441465</v>
      </c>
      <c r="M420" s="171"/>
      <c r="N420" s="171"/>
      <c r="O420" s="171"/>
      <c r="P420" s="171"/>
      <c r="Q420" s="171"/>
      <c r="R420" s="171"/>
      <c r="S420" s="171"/>
      <c r="T420" s="171"/>
      <c r="U420" s="171"/>
      <c r="V420" s="171"/>
      <c r="W420" s="171"/>
      <c r="X420" s="171"/>
      <c r="Y420" s="171"/>
      <c r="Z420" s="171"/>
      <c r="AA420" s="171"/>
      <c r="AB420" s="171"/>
    </row>
    <row r="421" spans="1:28" ht="15.75" customHeight="1" x14ac:dyDescent="0.2">
      <c r="A421" s="281">
        <v>227.1</v>
      </c>
      <c r="B421" s="171" t="s">
        <v>2010</v>
      </c>
      <c r="C421" s="171" t="s">
        <v>1820</v>
      </c>
      <c r="D421" s="173">
        <v>4.3594310839808401E-2</v>
      </c>
      <c r="E421" s="173">
        <v>2.2983479991475798E-2</v>
      </c>
      <c r="F421" s="173">
        <v>1.04455850285637</v>
      </c>
      <c r="G421" s="173">
        <v>0.99855000000000005</v>
      </c>
      <c r="H421" s="173">
        <v>1.0926899999999999</v>
      </c>
      <c r="I421" s="287">
        <v>5.7858670960604298E-2</v>
      </c>
      <c r="J421" s="282">
        <v>440016</v>
      </c>
      <c r="K421" s="282">
        <v>2392</v>
      </c>
      <c r="L421" s="283">
        <v>437624</v>
      </c>
      <c r="M421" s="171"/>
      <c r="N421" s="171"/>
      <c r="O421" s="171"/>
      <c r="P421" s="171"/>
      <c r="Q421" s="171"/>
      <c r="R421" s="171"/>
      <c r="S421" s="171"/>
      <c r="T421" s="171"/>
      <c r="U421" s="171"/>
      <c r="V421" s="171"/>
      <c r="W421" s="171"/>
      <c r="X421" s="171"/>
      <c r="Y421" s="171"/>
      <c r="Z421" s="171"/>
      <c r="AA421" s="171"/>
      <c r="AB421" s="171"/>
    </row>
    <row r="422" spans="1:28" ht="15.75" customHeight="1" x14ac:dyDescent="0.2">
      <c r="A422" s="281">
        <v>536.79999999999995</v>
      </c>
      <c r="B422" s="171" t="s">
        <v>2953</v>
      </c>
      <c r="C422" s="171" t="s">
        <v>1849</v>
      </c>
      <c r="D422" s="173">
        <v>-2.3302328556481001E-2</v>
      </c>
      <c r="E422" s="173">
        <v>1.2296505547677901E-2</v>
      </c>
      <c r="F422" s="173">
        <v>0.97696707407489902</v>
      </c>
      <c r="G422" s="173">
        <v>0.95369999999999999</v>
      </c>
      <c r="H422" s="173">
        <v>1.0007999999999999</v>
      </c>
      <c r="I422" s="287">
        <v>5.8087547679706301E-2</v>
      </c>
      <c r="J422" s="282">
        <v>426336</v>
      </c>
      <c r="K422" s="282">
        <v>8472</v>
      </c>
      <c r="L422" s="283">
        <v>417864</v>
      </c>
      <c r="M422" s="171"/>
      <c r="N422" s="171"/>
      <c r="O422" s="171"/>
      <c r="P422" s="171"/>
      <c r="Q422" s="171"/>
      <c r="R422" s="171"/>
      <c r="S422" s="171"/>
      <c r="T422" s="171"/>
      <c r="U422" s="171"/>
      <c r="V422" s="171"/>
      <c r="W422" s="171"/>
      <c r="X422" s="171"/>
      <c r="Y422" s="171"/>
      <c r="Z422" s="171"/>
      <c r="AA422" s="171"/>
      <c r="AB422" s="171"/>
    </row>
    <row r="423" spans="1:28" ht="15.75" customHeight="1" x14ac:dyDescent="0.2">
      <c r="A423" s="281">
        <v>612.20000000000005</v>
      </c>
      <c r="B423" s="171" t="s">
        <v>3475</v>
      </c>
      <c r="C423" s="171" t="s">
        <v>1918</v>
      </c>
      <c r="D423" s="173">
        <v>-3.2319129780170597E-2</v>
      </c>
      <c r="E423" s="173">
        <v>1.7083428872647299E-2</v>
      </c>
      <c r="F423" s="173">
        <v>0.96819755209952196</v>
      </c>
      <c r="G423" s="173">
        <v>0.93632000000000004</v>
      </c>
      <c r="H423" s="173">
        <v>1.0011699999999999</v>
      </c>
      <c r="I423" s="287">
        <v>5.8512179505626698E-2</v>
      </c>
      <c r="J423" s="282">
        <v>437578</v>
      </c>
      <c r="K423" s="282">
        <v>4353</v>
      </c>
      <c r="L423" s="283">
        <v>433225</v>
      </c>
      <c r="M423" s="171"/>
      <c r="N423" s="171"/>
      <c r="O423" s="171"/>
      <c r="P423" s="171"/>
      <c r="Q423" s="171"/>
      <c r="R423" s="171"/>
      <c r="S423" s="171"/>
      <c r="T423" s="171"/>
      <c r="U423" s="171"/>
      <c r="V423" s="171"/>
      <c r="W423" s="171"/>
      <c r="X423" s="171"/>
      <c r="Y423" s="171"/>
      <c r="Z423" s="171"/>
      <c r="AA423" s="171"/>
      <c r="AB423" s="171"/>
    </row>
    <row r="424" spans="1:28" ht="15.75" customHeight="1" x14ac:dyDescent="0.2">
      <c r="A424" s="281">
        <v>622.20000000000005</v>
      </c>
      <c r="B424" s="171" t="s">
        <v>2600</v>
      </c>
      <c r="C424" s="171" t="s">
        <v>1918</v>
      </c>
      <c r="D424" s="173">
        <v>-0.108275074198907</v>
      </c>
      <c r="E424" s="173">
        <v>5.7335798510552101E-2</v>
      </c>
      <c r="F424" s="173">
        <v>0.89738071619517801</v>
      </c>
      <c r="G424" s="173">
        <v>0.80198999999999998</v>
      </c>
      <c r="H424" s="173">
        <v>1.0041100000000001</v>
      </c>
      <c r="I424" s="287">
        <v>5.8967235873365297E-2</v>
      </c>
      <c r="J424" s="282">
        <v>441503</v>
      </c>
      <c r="K424" s="282">
        <v>396</v>
      </c>
      <c r="L424" s="283">
        <v>441107</v>
      </c>
      <c r="M424" s="171"/>
      <c r="N424" s="171"/>
      <c r="O424" s="171"/>
      <c r="P424" s="171"/>
      <c r="Q424" s="171"/>
      <c r="R424" s="171"/>
      <c r="S424" s="171"/>
      <c r="T424" s="171"/>
      <c r="U424" s="171"/>
      <c r="V424" s="171"/>
      <c r="W424" s="171"/>
      <c r="X424" s="171"/>
      <c r="Y424" s="171"/>
      <c r="Z424" s="171"/>
      <c r="AA424" s="171"/>
      <c r="AB424" s="171"/>
    </row>
    <row r="425" spans="1:28" ht="15.75" customHeight="1" x14ac:dyDescent="0.2">
      <c r="A425" s="281">
        <v>442.2</v>
      </c>
      <c r="B425" s="171" t="s">
        <v>2851</v>
      </c>
      <c r="C425" s="171" t="s">
        <v>1831</v>
      </c>
      <c r="D425" s="173">
        <v>-4.8863956600314999E-2</v>
      </c>
      <c r="E425" s="173">
        <v>2.5984181372561799E-2</v>
      </c>
      <c r="F425" s="173">
        <v>0.95231067646829703</v>
      </c>
      <c r="G425" s="173">
        <v>0.90502000000000005</v>
      </c>
      <c r="H425" s="173">
        <v>1.00207</v>
      </c>
      <c r="I425" s="287">
        <v>6.0036279924420302E-2</v>
      </c>
      <c r="J425" s="282">
        <v>440639</v>
      </c>
      <c r="K425" s="282">
        <v>1854</v>
      </c>
      <c r="L425" s="283">
        <v>438785</v>
      </c>
      <c r="M425" s="171"/>
      <c r="N425" s="171"/>
      <c r="O425" s="171"/>
      <c r="P425" s="171"/>
      <c r="Q425" s="171"/>
      <c r="R425" s="171"/>
      <c r="S425" s="171"/>
      <c r="T425" s="171"/>
      <c r="U425" s="171"/>
      <c r="V425" s="171"/>
      <c r="W425" s="171"/>
      <c r="X425" s="171"/>
      <c r="Y425" s="171"/>
      <c r="Z425" s="171"/>
      <c r="AA425" s="171"/>
      <c r="AB425" s="171"/>
    </row>
    <row r="426" spans="1:28" ht="15.75" customHeight="1" x14ac:dyDescent="0.2">
      <c r="A426" s="281">
        <v>473</v>
      </c>
      <c r="B426" s="171" t="s">
        <v>1931</v>
      </c>
      <c r="C426" s="171" t="s">
        <v>1818</v>
      </c>
      <c r="D426" s="173">
        <v>1.6173823116775499E-2</v>
      </c>
      <c r="E426" s="173">
        <v>8.6165182320541503E-3</v>
      </c>
      <c r="F426" s="173">
        <v>1.01630532741302</v>
      </c>
      <c r="G426" s="173">
        <v>0.99929000000000001</v>
      </c>
      <c r="H426" s="173">
        <v>1.0336099999999999</v>
      </c>
      <c r="I426" s="287">
        <v>6.0508258115383601E-2</v>
      </c>
      <c r="J426" s="282">
        <v>430157</v>
      </c>
      <c r="K426" s="282">
        <v>17649</v>
      </c>
      <c r="L426" s="283">
        <v>412508</v>
      </c>
      <c r="M426" s="171"/>
      <c r="N426" s="171"/>
      <c r="O426" s="171"/>
      <c r="P426" s="171"/>
      <c r="Q426" s="171"/>
      <c r="R426" s="171"/>
      <c r="S426" s="171"/>
      <c r="T426" s="171"/>
      <c r="U426" s="171"/>
      <c r="V426" s="171"/>
      <c r="W426" s="171"/>
      <c r="X426" s="171"/>
      <c r="Y426" s="171"/>
      <c r="Z426" s="171"/>
      <c r="AA426" s="171"/>
      <c r="AB426" s="171"/>
    </row>
    <row r="427" spans="1:28" ht="15.75" customHeight="1" x14ac:dyDescent="0.2">
      <c r="A427" s="281">
        <v>735.3</v>
      </c>
      <c r="B427" s="171" t="s">
        <v>2708</v>
      </c>
      <c r="C427" s="171" t="s">
        <v>1902</v>
      </c>
      <c r="D427" s="173">
        <v>1.71894297350338E-2</v>
      </c>
      <c r="E427" s="173">
        <v>9.1835647719120499E-3</v>
      </c>
      <c r="F427" s="173">
        <v>1.01733801814472</v>
      </c>
      <c r="G427" s="173">
        <v>0.99919000000000002</v>
      </c>
      <c r="H427" s="173">
        <v>1.03582</v>
      </c>
      <c r="I427" s="287">
        <v>6.12398063787533E-2</v>
      </c>
      <c r="J427" s="282">
        <v>431053</v>
      </c>
      <c r="K427" s="282">
        <v>15586</v>
      </c>
      <c r="L427" s="283">
        <v>415467</v>
      </c>
      <c r="M427" s="171"/>
      <c r="N427" s="171"/>
      <c r="O427" s="171"/>
      <c r="P427" s="171"/>
      <c r="Q427" s="171"/>
      <c r="R427" s="171"/>
      <c r="S427" s="171"/>
      <c r="T427" s="171"/>
      <c r="U427" s="171"/>
      <c r="V427" s="171"/>
      <c r="W427" s="171"/>
      <c r="X427" s="171"/>
      <c r="Y427" s="171"/>
      <c r="Z427" s="171"/>
      <c r="AA427" s="171"/>
      <c r="AB427" s="171"/>
    </row>
    <row r="428" spans="1:28" ht="15.75" customHeight="1" x14ac:dyDescent="0.2">
      <c r="A428" s="281">
        <v>292.3</v>
      </c>
      <c r="B428" s="171" t="s">
        <v>2574</v>
      </c>
      <c r="C428" s="171" t="s">
        <v>1816</v>
      </c>
      <c r="D428" s="173">
        <v>-1.7929186726244599E-2</v>
      </c>
      <c r="E428" s="173">
        <v>9.6027310800774306E-3</v>
      </c>
      <c r="F428" s="173">
        <v>0.98223058485894799</v>
      </c>
      <c r="G428" s="173">
        <v>0.96392</v>
      </c>
      <c r="H428" s="173">
        <v>1.0008900000000001</v>
      </c>
      <c r="I428" s="287">
        <v>6.1888678183464198E-2</v>
      </c>
      <c r="J428" s="282">
        <v>427483</v>
      </c>
      <c r="K428" s="282">
        <v>14076</v>
      </c>
      <c r="L428" s="283">
        <v>413407</v>
      </c>
      <c r="M428" s="171"/>
      <c r="N428" s="171"/>
      <c r="O428" s="171"/>
      <c r="P428" s="171"/>
      <c r="Q428" s="171"/>
      <c r="R428" s="171"/>
      <c r="S428" s="171"/>
      <c r="T428" s="171"/>
      <c r="U428" s="171"/>
      <c r="V428" s="171"/>
      <c r="W428" s="171"/>
      <c r="X428" s="171"/>
      <c r="Y428" s="171"/>
      <c r="Z428" s="171"/>
      <c r="AA428" s="171"/>
      <c r="AB428" s="171"/>
    </row>
    <row r="429" spans="1:28" ht="15.75" customHeight="1" x14ac:dyDescent="0.2">
      <c r="A429" s="281">
        <v>618.1</v>
      </c>
      <c r="B429" s="171" t="s">
        <v>2958</v>
      </c>
      <c r="C429" s="171" t="s">
        <v>1918</v>
      </c>
      <c r="D429" s="173">
        <v>-6.0043513819242597E-2</v>
      </c>
      <c r="E429" s="173">
        <v>3.2159229907946202E-2</v>
      </c>
      <c r="F429" s="173">
        <v>0.94172355470414504</v>
      </c>
      <c r="G429" s="173">
        <v>0.88419999999999999</v>
      </c>
      <c r="H429" s="173">
        <v>1.00299</v>
      </c>
      <c r="I429" s="287">
        <v>6.1891898131845598E-2</v>
      </c>
      <c r="J429" s="282">
        <v>441156</v>
      </c>
      <c r="K429" s="282">
        <v>1296</v>
      </c>
      <c r="L429" s="283">
        <v>439860</v>
      </c>
      <c r="M429" s="171"/>
      <c r="N429" s="171"/>
      <c r="O429" s="171"/>
      <c r="P429" s="171"/>
      <c r="Q429" s="171"/>
      <c r="R429" s="171"/>
      <c r="S429" s="171"/>
      <c r="T429" s="171"/>
      <c r="U429" s="171"/>
      <c r="V429" s="171"/>
      <c r="W429" s="171"/>
      <c r="X429" s="171"/>
      <c r="Y429" s="171"/>
      <c r="Z429" s="171"/>
      <c r="AA429" s="171"/>
      <c r="AB429" s="171"/>
    </row>
    <row r="430" spans="1:28" ht="15.75" customHeight="1" x14ac:dyDescent="0.2">
      <c r="A430" s="281">
        <v>430.2</v>
      </c>
      <c r="B430" s="171" t="s">
        <v>2866</v>
      </c>
      <c r="C430" s="171" t="s">
        <v>1831</v>
      </c>
      <c r="D430" s="173">
        <v>-5.76173623370815E-2</v>
      </c>
      <c r="E430" s="173">
        <v>3.0864135591926498E-2</v>
      </c>
      <c r="F430" s="173">
        <v>0.94401109253675097</v>
      </c>
      <c r="G430" s="173">
        <v>0.88859999999999995</v>
      </c>
      <c r="H430" s="173">
        <v>1.00288</v>
      </c>
      <c r="I430" s="287">
        <v>6.1928644356898203E-2</v>
      </c>
      <c r="J430" s="282">
        <v>440813</v>
      </c>
      <c r="K430" s="282">
        <v>1319</v>
      </c>
      <c r="L430" s="283">
        <v>439494</v>
      </c>
      <c r="M430" s="171"/>
      <c r="N430" s="171"/>
      <c r="O430" s="171"/>
      <c r="P430" s="171"/>
      <c r="Q430" s="171"/>
      <c r="R430" s="171"/>
      <c r="S430" s="171"/>
      <c r="T430" s="171"/>
      <c r="U430" s="171"/>
      <c r="V430" s="171"/>
      <c r="W430" s="171"/>
      <c r="X430" s="171"/>
      <c r="Y430" s="171"/>
      <c r="Z430" s="171"/>
      <c r="AA430" s="171"/>
      <c r="AB430" s="171"/>
    </row>
    <row r="431" spans="1:28" ht="15.75" customHeight="1" x14ac:dyDescent="0.2">
      <c r="A431" s="281">
        <v>427.9</v>
      </c>
      <c r="B431" s="171" t="s">
        <v>2570</v>
      </c>
      <c r="C431" s="171" t="s">
        <v>1831</v>
      </c>
      <c r="D431" s="173">
        <v>-1.57615692002906E-2</v>
      </c>
      <c r="E431" s="173">
        <v>8.4459649760394006E-3</v>
      </c>
      <c r="F431" s="173">
        <v>0.98436199429489302</v>
      </c>
      <c r="G431" s="173">
        <v>0.96819999999999995</v>
      </c>
      <c r="H431" s="173">
        <v>1.0007900000000001</v>
      </c>
      <c r="I431" s="287">
        <v>6.2018201893477398E-2</v>
      </c>
      <c r="J431" s="282">
        <v>420653</v>
      </c>
      <c r="K431" s="282">
        <v>18547</v>
      </c>
      <c r="L431" s="283">
        <v>402106</v>
      </c>
      <c r="M431" s="171"/>
      <c r="N431" s="171"/>
      <c r="O431" s="171"/>
      <c r="P431" s="171"/>
      <c r="Q431" s="171"/>
      <c r="R431" s="171"/>
      <c r="S431" s="171"/>
      <c r="T431" s="171"/>
      <c r="U431" s="171"/>
      <c r="V431" s="171"/>
      <c r="W431" s="171"/>
      <c r="X431" s="171"/>
      <c r="Y431" s="171"/>
      <c r="Z431" s="171"/>
      <c r="AA431" s="171"/>
      <c r="AB431" s="171"/>
    </row>
    <row r="432" spans="1:28" ht="15.75" customHeight="1" x14ac:dyDescent="0.2">
      <c r="A432" s="281">
        <v>528.11</v>
      </c>
      <c r="B432" s="171" t="s">
        <v>2436</v>
      </c>
      <c r="C432" s="171" t="s">
        <v>1849</v>
      </c>
      <c r="D432" s="173">
        <v>-0.135077379663915</v>
      </c>
      <c r="E432" s="173">
        <v>7.2549714301170395E-2</v>
      </c>
      <c r="F432" s="173">
        <v>0.87364830646010005</v>
      </c>
      <c r="G432" s="173">
        <v>0.75785000000000002</v>
      </c>
      <c r="H432" s="173">
        <v>1.00715</v>
      </c>
      <c r="I432" s="287">
        <v>6.2622887560662602E-2</v>
      </c>
      <c r="J432" s="282">
        <v>440802</v>
      </c>
      <c r="K432" s="282">
        <v>239</v>
      </c>
      <c r="L432" s="283">
        <v>440563</v>
      </c>
      <c r="M432" s="171"/>
      <c r="N432" s="171"/>
      <c r="O432" s="171"/>
      <c r="P432" s="171"/>
      <c r="Q432" s="171"/>
      <c r="R432" s="171"/>
      <c r="S432" s="171"/>
      <c r="T432" s="171"/>
      <c r="U432" s="171"/>
      <c r="V432" s="171"/>
      <c r="W432" s="171"/>
      <c r="X432" s="171"/>
      <c r="Y432" s="171"/>
      <c r="Z432" s="171"/>
      <c r="AA432" s="171"/>
      <c r="AB432" s="171"/>
    </row>
    <row r="433" spans="1:28" ht="15.75" customHeight="1" x14ac:dyDescent="0.2">
      <c r="A433" s="281">
        <v>771.1</v>
      </c>
      <c r="B433" s="171" t="s">
        <v>2318</v>
      </c>
      <c r="C433" s="171" t="s">
        <v>1914</v>
      </c>
      <c r="D433" s="173">
        <v>-2.2083745748524002E-2</v>
      </c>
      <c r="E433" s="173">
        <v>1.18763084149704E-2</v>
      </c>
      <c r="F433" s="173">
        <v>0.978158315020764</v>
      </c>
      <c r="G433" s="173">
        <v>0.95565</v>
      </c>
      <c r="H433" s="173">
        <v>1.00119</v>
      </c>
      <c r="I433" s="287">
        <v>6.2959277308556202E-2</v>
      </c>
      <c r="J433" s="282">
        <v>415549</v>
      </c>
      <c r="K433" s="282">
        <v>9112</v>
      </c>
      <c r="L433" s="283">
        <v>406437</v>
      </c>
      <c r="M433" s="171"/>
      <c r="N433" s="171"/>
      <c r="O433" s="171"/>
      <c r="P433" s="171"/>
      <c r="Q433" s="171"/>
      <c r="R433" s="171"/>
      <c r="S433" s="171"/>
      <c r="T433" s="171"/>
      <c r="U433" s="171"/>
      <c r="V433" s="171"/>
      <c r="W433" s="171"/>
      <c r="X433" s="171"/>
      <c r="Y433" s="171"/>
      <c r="Z433" s="171"/>
      <c r="AA433" s="171"/>
      <c r="AB433" s="171"/>
    </row>
    <row r="434" spans="1:28" ht="15.75" customHeight="1" x14ac:dyDescent="0.2">
      <c r="A434" s="281">
        <v>611.1</v>
      </c>
      <c r="B434" s="171" t="s">
        <v>2809</v>
      </c>
      <c r="C434" s="171" t="s">
        <v>1918</v>
      </c>
      <c r="D434" s="173">
        <v>-3.5776511114615397E-2</v>
      </c>
      <c r="E434" s="173">
        <v>1.9342632700010898E-2</v>
      </c>
      <c r="F434" s="173">
        <v>0.96485590395948595</v>
      </c>
      <c r="G434" s="173">
        <v>0.92896000000000001</v>
      </c>
      <c r="H434" s="173">
        <v>1.00214</v>
      </c>
      <c r="I434" s="287">
        <v>6.4368406602175895E-2</v>
      </c>
      <c r="J434" s="282">
        <v>437718</v>
      </c>
      <c r="K434" s="282">
        <v>4121</v>
      </c>
      <c r="L434" s="283">
        <v>433597</v>
      </c>
      <c r="M434" s="171"/>
      <c r="N434" s="171"/>
      <c r="O434" s="171"/>
      <c r="P434" s="171"/>
      <c r="Q434" s="171"/>
      <c r="R434" s="171"/>
      <c r="S434" s="171"/>
      <c r="T434" s="171"/>
      <c r="U434" s="171"/>
      <c r="V434" s="171"/>
      <c r="W434" s="171"/>
      <c r="X434" s="171"/>
      <c r="Y434" s="171"/>
      <c r="Z434" s="171"/>
      <c r="AA434" s="171"/>
      <c r="AB434" s="171"/>
    </row>
    <row r="435" spans="1:28" ht="15.75" customHeight="1" x14ac:dyDescent="0.2">
      <c r="A435" s="281">
        <v>440.21</v>
      </c>
      <c r="B435" s="171" t="s">
        <v>2147</v>
      </c>
      <c r="C435" s="171" t="s">
        <v>1831</v>
      </c>
      <c r="D435" s="173">
        <v>-4.06546563298655E-2</v>
      </c>
      <c r="E435" s="173">
        <v>2.2056716129859301E-2</v>
      </c>
      <c r="F435" s="173">
        <v>0.96016065810451701</v>
      </c>
      <c r="G435" s="173">
        <v>0.91954000000000002</v>
      </c>
      <c r="H435" s="173">
        <v>1.00258</v>
      </c>
      <c r="I435" s="287">
        <v>6.5301686507917497E-2</v>
      </c>
      <c r="J435" s="282">
        <v>439808</v>
      </c>
      <c r="K435" s="282">
        <v>2582</v>
      </c>
      <c r="L435" s="283">
        <v>437226</v>
      </c>
      <c r="M435" s="171"/>
      <c r="N435" s="171"/>
      <c r="O435" s="171"/>
      <c r="P435" s="171"/>
      <c r="Q435" s="171"/>
      <c r="R435" s="171"/>
      <c r="S435" s="171"/>
      <c r="T435" s="171"/>
      <c r="U435" s="171"/>
      <c r="V435" s="171"/>
      <c r="W435" s="171"/>
      <c r="X435" s="171"/>
      <c r="Y435" s="171"/>
      <c r="Z435" s="171"/>
      <c r="AA435" s="171"/>
      <c r="AB435" s="171"/>
    </row>
    <row r="436" spans="1:28" ht="15.75" customHeight="1" x14ac:dyDescent="0.2">
      <c r="A436" s="281">
        <v>592.1</v>
      </c>
      <c r="B436" s="171" t="s">
        <v>2963</v>
      </c>
      <c r="C436" s="171" t="s">
        <v>1918</v>
      </c>
      <c r="D436" s="173">
        <v>-3.0547237566045399E-2</v>
      </c>
      <c r="E436" s="173">
        <v>1.65958782177375E-2</v>
      </c>
      <c r="F436" s="173">
        <v>0.96991461457940098</v>
      </c>
      <c r="G436" s="173">
        <v>0.93886999999999998</v>
      </c>
      <c r="H436" s="173">
        <v>1.0019800000000001</v>
      </c>
      <c r="I436" s="287">
        <v>6.5672562227450701E-2</v>
      </c>
      <c r="J436" s="282">
        <v>432588</v>
      </c>
      <c r="K436" s="282">
        <v>4625</v>
      </c>
      <c r="L436" s="283">
        <v>427963</v>
      </c>
      <c r="M436" s="171"/>
      <c r="N436" s="171"/>
      <c r="O436" s="171"/>
      <c r="P436" s="171"/>
      <c r="Q436" s="171"/>
      <c r="R436" s="171"/>
      <c r="S436" s="171"/>
      <c r="T436" s="171"/>
      <c r="U436" s="171"/>
      <c r="V436" s="171"/>
      <c r="W436" s="171"/>
      <c r="X436" s="171"/>
      <c r="Y436" s="171"/>
      <c r="Z436" s="171"/>
      <c r="AA436" s="171"/>
      <c r="AB436" s="171"/>
    </row>
    <row r="437" spans="1:28" ht="15.75" customHeight="1" x14ac:dyDescent="0.2">
      <c r="A437" s="281">
        <v>255.2</v>
      </c>
      <c r="B437" s="171" t="s">
        <v>2169</v>
      </c>
      <c r="C437" s="171" t="s">
        <v>1859</v>
      </c>
      <c r="D437" s="173">
        <v>5.5787308323218897E-2</v>
      </c>
      <c r="E437" s="173">
        <v>3.0353520590614799E-2</v>
      </c>
      <c r="F437" s="173">
        <v>1.0573727654318701</v>
      </c>
      <c r="G437" s="173">
        <v>0.99629999999999996</v>
      </c>
      <c r="H437" s="173">
        <v>1.12219</v>
      </c>
      <c r="I437" s="287">
        <v>6.6074360794442594E-2</v>
      </c>
      <c r="J437" s="282">
        <v>440732</v>
      </c>
      <c r="K437" s="282">
        <v>1362</v>
      </c>
      <c r="L437" s="283">
        <v>439370</v>
      </c>
      <c r="M437" s="171"/>
      <c r="N437" s="171"/>
      <c r="O437" s="171"/>
      <c r="P437" s="171"/>
      <c r="Q437" s="171"/>
      <c r="R437" s="171"/>
      <c r="S437" s="171"/>
      <c r="T437" s="171"/>
      <c r="U437" s="171"/>
      <c r="V437" s="171"/>
      <c r="W437" s="171"/>
      <c r="X437" s="171"/>
      <c r="Y437" s="171"/>
      <c r="Z437" s="171"/>
      <c r="AA437" s="171"/>
      <c r="AB437" s="171"/>
    </row>
    <row r="438" spans="1:28" ht="15.75" customHeight="1" x14ac:dyDescent="0.2">
      <c r="A438" s="281">
        <v>819</v>
      </c>
      <c r="B438" s="171" t="s">
        <v>2250</v>
      </c>
      <c r="C438" s="171" t="s">
        <v>1938</v>
      </c>
      <c r="D438" s="173">
        <v>1.6915777909702001E-2</v>
      </c>
      <c r="E438" s="173">
        <v>9.2128738888292896E-3</v>
      </c>
      <c r="F438" s="173">
        <v>1.0170596598274499</v>
      </c>
      <c r="G438" s="173">
        <v>0.99885999999999997</v>
      </c>
      <c r="H438" s="173">
        <v>1.03559</v>
      </c>
      <c r="I438" s="287">
        <v>6.6342544699284398E-2</v>
      </c>
      <c r="J438" s="282">
        <v>430431</v>
      </c>
      <c r="K438" s="282">
        <v>16131</v>
      </c>
      <c r="L438" s="283">
        <v>414300</v>
      </c>
      <c r="M438" s="171"/>
      <c r="N438" s="171"/>
      <c r="O438" s="171"/>
      <c r="P438" s="171"/>
      <c r="Q438" s="171"/>
      <c r="R438" s="171"/>
      <c r="S438" s="171"/>
      <c r="T438" s="171"/>
      <c r="U438" s="171"/>
      <c r="V438" s="171"/>
      <c r="W438" s="171"/>
      <c r="X438" s="171"/>
      <c r="Y438" s="171"/>
      <c r="Z438" s="171"/>
      <c r="AA438" s="171"/>
      <c r="AB438" s="171"/>
    </row>
    <row r="439" spans="1:28" ht="15.75" customHeight="1" x14ac:dyDescent="0.2">
      <c r="A439" s="281">
        <v>459</v>
      </c>
      <c r="B439" s="171" t="s">
        <v>2167</v>
      </c>
      <c r="C439" s="171" t="s">
        <v>1831</v>
      </c>
      <c r="D439" s="173">
        <v>-1.71691285886716E-2</v>
      </c>
      <c r="E439" s="173">
        <v>9.3699913498190707E-3</v>
      </c>
      <c r="F439" s="173">
        <v>0.98297742099143004</v>
      </c>
      <c r="G439" s="173">
        <v>0.96509</v>
      </c>
      <c r="H439" s="173">
        <v>1.0012000000000001</v>
      </c>
      <c r="I439" s="287">
        <v>6.6898895966893898E-2</v>
      </c>
      <c r="J439" s="282">
        <v>416262</v>
      </c>
      <c r="K439" s="282">
        <v>14803</v>
      </c>
      <c r="L439" s="283">
        <v>401459</v>
      </c>
      <c r="M439" s="171"/>
      <c r="N439" s="171"/>
      <c r="O439" s="171"/>
      <c r="P439" s="171"/>
      <c r="Q439" s="171"/>
      <c r="R439" s="171"/>
      <c r="S439" s="171"/>
      <c r="T439" s="171"/>
      <c r="U439" s="171"/>
      <c r="V439" s="171"/>
      <c r="W439" s="171"/>
      <c r="X439" s="171"/>
      <c r="Y439" s="171"/>
      <c r="Z439" s="171"/>
      <c r="AA439" s="171"/>
      <c r="AB439" s="171"/>
    </row>
    <row r="440" spans="1:28" ht="15.75" customHeight="1" x14ac:dyDescent="0.2">
      <c r="A440" s="281">
        <v>967</v>
      </c>
      <c r="B440" s="171" t="s">
        <v>2262</v>
      </c>
      <c r="C440" s="171" t="s">
        <v>1938</v>
      </c>
      <c r="D440" s="173">
        <v>7.2621225586169499E-2</v>
      </c>
      <c r="E440" s="173">
        <v>3.9642920703504399E-2</v>
      </c>
      <c r="F440" s="173">
        <v>1.0753231548689599</v>
      </c>
      <c r="G440" s="173">
        <v>0.99492999999999998</v>
      </c>
      <c r="H440" s="173">
        <v>1.16221</v>
      </c>
      <c r="I440" s="287">
        <v>6.6968729489207901E-2</v>
      </c>
      <c r="J440" s="282">
        <v>439303</v>
      </c>
      <c r="K440" s="282">
        <v>802</v>
      </c>
      <c r="L440" s="283">
        <v>438501</v>
      </c>
      <c r="M440" s="171"/>
      <c r="N440" s="171"/>
      <c r="O440" s="171"/>
      <c r="P440" s="171"/>
      <c r="Q440" s="171"/>
      <c r="R440" s="171"/>
      <c r="S440" s="171"/>
      <c r="T440" s="171"/>
      <c r="U440" s="171"/>
      <c r="V440" s="171"/>
      <c r="W440" s="171"/>
      <c r="X440" s="171"/>
      <c r="Y440" s="171"/>
      <c r="Z440" s="171"/>
      <c r="AA440" s="171"/>
      <c r="AB440" s="171"/>
    </row>
    <row r="441" spans="1:28" ht="15.75" customHeight="1" x14ac:dyDescent="0.2">
      <c r="A441" s="281">
        <v>740.12</v>
      </c>
      <c r="B441" s="171" t="s">
        <v>3159</v>
      </c>
      <c r="C441" s="171" t="s">
        <v>1902</v>
      </c>
      <c r="D441" s="173">
        <v>-2.2632962579565E-2</v>
      </c>
      <c r="E441" s="173">
        <v>1.2371794976908899E-2</v>
      </c>
      <c r="F441" s="173">
        <v>0.97762124150913898</v>
      </c>
      <c r="G441" s="173">
        <v>0.95420000000000005</v>
      </c>
      <c r="H441" s="173">
        <v>1.00162</v>
      </c>
      <c r="I441" s="287">
        <v>6.7339697352352706E-2</v>
      </c>
      <c r="J441" s="282">
        <v>430643</v>
      </c>
      <c r="K441" s="282">
        <v>8396</v>
      </c>
      <c r="L441" s="283">
        <v>422247</v>
      </c>
      <c r="M441" s="171"/>
      <c r="N441" s="171"/>
      <c r="O441" s="171"/>
      <c r="P441" s="171"/>
      <c r="Q441" s="171"/>
      <c r="R441" s="171"/>
      <c r="S441" s="171"/>
      <c r="T441" s="171"/>
      <c r="U441" s="171"/>
      <c r="V441" s="171"/>
      <c r="W441" s="171"/>
      <c r="X441" s="171"/>
      <c r="Y441" s="171"/>
      <c r="Z441" s="171"/>
      <c r="AA441" s="171"/>
      <c r="AB441" s="171"/>
    </row>
    <row r="442" spans="1:28" ht="15.75" customHeight="1" x14ac:dyDescent="0.2">
      <c r="A442" s="281">
        <v>495</v>
      </c>
      <c r="B442" s="171" t="s">
        <v>2712</v>
      </c>
      <c r="C442" s="171" t="s">
        <v>1818</v>
      </c>
      <c r="D442" s="173">
        <v>-1.15693280297062E-2</v>
      </c>
      <c r="E442" s="173">
        <v>6.3319068935097401E-3</v>
      </c>
      <c r="F442" s="173">
        <v>0.98849733929940997</v>
      </c>
      <c r="G442" s="173">
        <v>0.97631000000000001</v>
      </c>
      <c r="H442" s="173">
        <v>1.00084</v>
      </c>
      <c r="I442" s="287">
        <v>6.7677590765338205E-2</v>
      </c>
      <c r="J442" s="282">
        <v>426466</v>
      </c>
      <c r="K442" s="282">
        <v>34650</v>
      </c>
      <c r="L442" s="283">
        <v>391816</v>
      </c>
      <c r="M442" s="171"/>
      <c r="N442" s="171"/>
      <c r="O442" s="171"/>
      <c r="P442" s="171"/>
      <c r="Q442" s="171"/>
      <c r="R442" s="171"/>
      <c r="S442" s="171"/>
      <c r="T442" s="171"/>
      <c r="U442" s="171"/>
      <c r="V442" s="171"/>
      <c r="W442" s="171"/>
      <c r="X442" s="171"/>
      <c r="Y442" s="171"/>
      <c r="Z442" s="171"/>
      <c r="AA442" s="171"/>
      <c r="AB442" s="171"/>
    </row>
    <row r="443" spans="1:28" ht="15.75" customHeight="1" x14ac:dyDescent="0.2">
      <c r="A443" s="281">
        <v>724.9</v>
      </c>
      <c r="B443" s="171" t="s">
        <v>2052</v>
      </c>
      <c r="C443" s="171" t="s">
        <v>1902</v>
      </c>
      <c r="D443" s="173">
        <v>3.0502577025625401E-2</v>
      </c>
      <c r="E443" s="173">
        <v>1.6718838177067E-2</v>
      </c>
      <c r="F443" s="173">
        <v>1.03097254688803</v>
      </c>
      <c r="G443" s="173">
        <v>0.99773999999999996</v>
      </c>
      <c r="H443" s="173">
        <v>1.06532</v>
      </c>
      <c r="I443" s="287">
        <v>6.8085038182843796E-2</v>
      </c>
      <c r="J443" s="282">
        <v>435712</v>
      </c>
      <c r="K443" s="282">
        <v>4553</v>
      </c>
      <c r="L443" s="283">
        <v>431159</v>
      </c>
      <c r="M443" s="171"/>
      <c r="N443" s="171"/>
      <c r="O443" s="171"/>
      <c r="P443" s="171"/>
      <c r="Q443" s="171"/>
      <c r="R443" s="171"/>
      <c r="S443" s="171"/>
      <c r="T443" s="171"/>
      <c r="U443" s="171"/>
      <c r="V443" s="171"/>
      <c r="W443" s="171"/>
      <c r="X443" s="171"/>
      <c r="Y443" s="171"/>
      <c r="Z443" s="171"/>
      <c r="AA443" s="171"/>
      <c r="AB443" s="171"/>
    </row>
    <row r="444" spans="1:28" ht="15.75" customHeight="1" x14ac:dyDescent="0.2">
      <c r="A444" s="281">
        <v>599.70000000000005</v>
      </c>
      <c r="B444" s="171" t="s">
        <v>2663</v>
      </c>
      <c r="C444" s="171" t="s">
        <v>1918</v>
      </c>
      <c r="D444" s="173">
        <v>0.187052303801165</v>
      </c>
      <c r="E444" s="173">
        <v>0.10256876623092701</v>
      </c>
      <c r="F444" s="173">
        <v>1.2056903455888599</v>
      </c>
      <c r="G444" s="173">
        <v>0.98611000000000004</v>
      </c>
      <c r="H444" s="173">
        <v>1.4741599999999999</v>
      </c>
      <c r="I444" s="287">
        <v>6.8200912234578207E-2</v>
      </c>
      <c r="J444" s="282">
        <v>441303</v>
      </c>
      <c r="K444" s="282">
        <v>120</v>
      </c>
      <c r="L444" s="283">
        <v>441183</v>
      </c>
      <c r="M444" s="171"/>
      <c r="N444" s="171"/>
      <c r="O444" s="171"/>
      <c r="P444" s="171"/>
      <c r="Q444" s="171"/>
      <c r="R444" s="171"/>
      <c r="S444" s="171"/>
      <c r="T444" s="171"/>
      <c r="U444" s="171"/>
      <c r="V444" s="171"/>
      <c r="W444" s="171"/>
      <c r="X444" s="171"/>
      <c r="Y444" s="171"/>
      <c r="Z444" s="171"/>
      <c r="AA444" s="171"/>
      <c r="AB444" s="171"/>
    </row>
    <row r="445" spans="1:28" ht="15.75" customHeight="1" x14ac:dyDescent="0.2">
      <c r="A445" s="281">
        <v>244.2</v>
      </c>
      <c r="B445" s="171" t="s">
        <v>2773</v>
      </c>
      <c r="C445" s="171" t="s">
        <v>1859</v>
      </c>
      <c r="D445" s="173">
        <v>-3.1439944211273302E-2</v>
      </c>
      <c r="E445" s="173">
        <v>1.7241474752650698E-2</v>
      </c>
      <c r="F445" s="173">
        <v>0.96904915171736195</v>
      </c>
      <c r="G445" s="173">
        <v>0.93684999999999996</v>
      </c>
      <c r="H445" s="173">
        <v>1.0023599999999999</v>
      </c>
      <c r="I445" s="287">
        <v>6.8226687792384597E-2</v>
      </c>
      <c r="J445" s="282">
        <v>436914</v>
      </c>
      <c r="K445" s="282">
        <v>4262</v>
      </c>
      <c r="L445" s="283">
        <v>432652</v>
      </c>
      <c r="M445" s="171"/>
      <c r="N445" s="171"/>
      <c r="O445" s="171"/>
      <c r="P445" s="171"/>
      <c r="Q445" s="171"/>
      <c r="R445" s="171"/>
      <c r="S445" s="171"/>
      <c r="T445" s="171"/>
      <c r="U445" s="171"/>
      <c r="V445" s="171"/>
      <c r="W445" s="171"/>
      <c r="X445" s="171"/>
      <c r="Y445" s="171"/>
      <c r="Z445" s="171"/>
      <c r="AA445" s="171"/>
      <c r="AB445" s="171"/>
    </row>
    <row r="446" spans="1:28" ht="15.75" customHeight="1" x14ac:dyDescent="0.2">
      <c r="A446" s="281">
        <v>536</v>
      </c>
      <c r="B446" s="171" t="s">
        <v>2352</v>
      </c>
      <c r="C446" s="171" t="s">
        <v>1849</v>
      </c>
      <c r="D446" s="173">
        <v>-1.9118313363280501E-2</v>
      </c>
      <c r="E446" s="173">
        <v>1.0486497970404501E-2</v>
      </c>
      <c r="F446" s="173">
        <v>0.98106328247950703</v>
      </c>
      <c r="G446" s="173">
        <v>0.96109999999999995</v>
      </c>
      <c r="H446" s="173">
        <v>1.0014400000000001</v>
      </c>
      <c r="I446" s="287">
        <v>6.8282775133207296E-2</v>
      </c>
      <c r="J446" s="282">
        <v>424647</v>
      </c>
      <c r="K446" s="282">
        <v>11748</v>
      </c>
      <c r="L446" s="283">
        <v>412899</v>
      </c>
      <c r="M446" s="171"/>
      <c r="N446" s="171"/>
      <c r="O446" s="171"/>
      <c r="P446" s="171"/>
      <c r="Q446" s="171"/>
      <c r="R446" s="171"/>
      <c r="S446" s="171"/>
      <c r="T446" s="171"/>
      <c r="U446" s="171"/>
      <c r="V446" s="171"/>
      <c r="W446" s="171"/>
      <c r="X446" s="171"/>
      <c r="Y446" s="171"/>
      <c r="Z446" s="171"/>
      <c r="AA446" s="171"/>
      <c r="AB446" s="171"/>
    </row>
    <row r="447" spans="1:28" ht="15.75" customHeight="1" x14ac:dyDescent="0.2">
      <c r="A447" s="281">
        <v>966</v>
      </c>
      <c r="B447" s="171" t="s">
        <v>2776</v>
      </c>
      <c r="C447" s="171" t="s">
        <v>1938</v>
      </c>
      <c r="D447" s="173">
        <v>8.3426145456862305E-2</v>
      </c>
      <c r="E447" s="173">
        <v>4.5808100325127901E-2</v>
      </c>
      <c r="F447" s="173">
        <v>1.0870049320756301</v>
      </c>
      <c r="G447" s="173">
        <v>0.99365999999999999</v>
      </c>
      <c r="H447" s="173">
        <v>1.18912</v>
      </c>
      <c r="I447" s="287">
        <v>6.8575023678434197E-2</v>
      </c>
      <c r="J447" s="282">
        <v>440725</v>
      </c>
      <c r="K447" s="282">
        <v>602</v>
      </c>
      <c r="L447" s="283">
        <v>440123</v>
      </c>
      <c r="M447" s="171"/>
      <c r="N447" s="171"/>
      <c r="O447" s="171"/>
      <c r="P447" s="171"/>
      <c r="Q447" s="171"/>
      <c r="R447" s="171"/>
      <c r="S447" s="171"/>
      <c r="T447" s="171"/>
      <c r="U447" s="171"/>
      <c r="V447" s="171"/>
      <c r="W447" s="171"/>
      <c r="X447" s="171"/>
      <c r="Y447" s="171"/>
      <c r="Z447" s="171"/>
      <c r="AA447" s="171"/>
      <c r="AB447" s="171"/>
    </row>
    <row r="448" spans="1:28" ht="15.75" customHeight="1" x14ac:dyDescent="0.2">
      <c r="A448" s="281">
        <v>743.2</v>
      </c>
      <c r="B448" s="171" t="s">
        <v>3289</v>
      </c>
      <c r="C448" s="171" t="s">
        <v>1902</v>
      </c>
      <c r="D448" s="173">
        <v>-2.9353572447368099E-2</v>
      </c>
      <c r="E448" s="173">
        <v>1.6156394269826398E-2</v>
      </c>
      <c r="F448" s="173">
        <v>0.97107305908276798</v>
      </c>
      <c r="G448" s="173">
        <v>0.94079999999999997</v>
      </c>
      <c r="H448" s="173">
        <v>1.0023200000000001</v>
      </c>
      <c r="I448" s="287">
        <v>6.9241719547942407E-2</v>
      </c>
      <c r="J448" s="282">
        <v>435653</v>
      </c>
      <c r="K448" s="282">
        <v>4837</v>
      </c>
      <c r="L448" s="283">
        <v>430816</v>
      </c>
      <c r="M448" s="171"/>
      <c r="N448" s="171"/>
      <c r="O448" s="171"/>
      <c r="P448" s="171"/>
      <c r="Q448" s="171"/>
      <c r="R448" s="171"/>
      <c r="S448" s="171"/>
      <c r="T448" s="171"/>
      <c r="U448" s="171"/>
      <c r="V448" s="171"/>
      <c r="W448" s="171"/>
      <c r="X448" s="171"/>
      <c r="Y448" s="171"/>
      <c r="Z448" s="171"/>
      <c r="AA448" s="171"/>
      <c r="AB448" s="171"/>
    </row>
    <row r="449" spans="1:28" ht="15.75" customHeight="1" x14ac:dyDescent="0.2">
      <c r="A449" s="281">
        <v>312</v>
      </c>
      <c r="B449" s="171" t="s">
        <v>2389</v>
      </c>
      <c r="C449" s="171" t="s">
        <v>1816</v>
      </c>
      <c r="D449" s="173">
        <v>2.8713331315383998E-2</v>
      </c>
      <c r="E449" s="173">
        <v>1.5811611991520199E-2</v>
      </c>
      <c r="F449" s="173">
        <v>1.0291295329751899</v>
      </c>
      <c r="G449" s="173">
        <v>0.99773000000000001</v>
      </c>
      <c r="H449" s="173">
        <v>1.06152</v>
      </c>
      <c r="I449" s="287">
        <v>6.9375766989097906E-2</v>
      </c>
      <c r="J449" s="282">
        <v>438114</v>
      </c>
      <c r="K449" s="282">
        <v>5144</v>
      </c>
      <c r="L449" s="283">
        <v>432970</v>
      </c>
      <c r="M449" s="171"/>
      <c r="N449" s="171"/>
      <c r="O449" s="171"/>
      <c r="P449" s="171"/>
      <c r="Q449" s="171"/>
      <c r="R449" s="171"/>
      <c r="S449" s="171"/>
      <c r="T449" s="171"/>
      <c r="U449" s="171"/>
      <c r="V449" s="171"/>
      <c r="W449" s="171"/>
      <c r="X449" s="171"/>
      <c r="Y449" s="171"/>
      <c r="Z449" s="171"/>
      <c r="AA449" s="171"/>
      <c r="AB449" s="171"/>
    </row>
    <row r="450" spans="1:28" ht="15.75" customHeight="1" x14ac:dyDescent="0.2">
      <c r="A450" s="281">
        <v>574.12</v>
      </c>
      <c r="B450" s="171" t="s">
        <v>3027</v>
      </c>
      <c r="C450" s="171" t="s">
        <v>1849</v>
      </c>
      <c r="D450" s="173">
        <v>-3.9043016419441502E-2</v>
      </c>
      <c r="E450" s="173">
        <v>2.1551736218334401E-2</v>
      </c>
      <c r="F450" s="173">
        <v>0.96170933896426902</v>
      </c>
      <c r="G450" s="173">
        <v>0.92193000000000003</v>
      </c>
      <c r="H450" s="173">
        <v>1.0032000000000001</v>
      </c>
      <c r="I450" s="287">
        <v>7.0048806378464806E-2</v>
      </c>
      <c r="J450" s="282">
        <v>436537</v>
      </c>
      <c r="K450" s="282">
        <v>2722</v>
      </c>
      <c r="L450" s="283">
        <v>433815</v>
      </c>
      <c r="M450" s="171"/>
      <c r="N450" s="171"/>
      <c r="O450" s="171"/>
      <c r="P450" s="171"/>
      <c r="Q450" s="171"/>
      <c r="R450" s="171"/>
      <c r="S450" s="171"/>
      <c r="T450" s="171"/>
      <c r="U450" s="171"/>
      <c r="V450" s="171"/>
      <c r="W450" s="171"/>
      <c r="X450" s="171"/>
      <c r="Y450" s="171"/>
      <c r="Z450" s="171"/>
      <c r="AA450" s="171"/>
      <c r="AB450" s="171"/>
    </row>
    <row r="451" spans="1:28" ht="15.75" customHeight="1" x14ac:dyDescent="0.2">
      <c r="A451" s="281">
        <v>295.3</v>
      </c>
      <c r="B451" s="171" t="s">
        <v>2078</v>
      </c>
      <c r="C451" s="171" t="s">
        <v>1816</v>
      </c>
      <c r="D451" s="173">
        <v>2.1395638538002599E-2</v>
      </c>
      <c r="E451" s="173">
        <v>1.18144275381914E-2</v>
      </c>
      <c r="F451" s="173">
        <v>1.0216261663734201</v>
      </c>
      <c r="G451" s="173">
        <v>0.99824000000000002</v>
      </c>
      <c r="H451" s="173">
        <v>1.04556</v>
      </c>
      <c r="I451" s="287">
        <v>7.0144647908428504E-2</v>
      </c>
      <c r="J451" s="282">
        <v>432829</v>
      </c>
      <c r="K451" s="282">
        <v>9263</v>
      </c>
      <c r="L451" s="283">
        <v>423566</v>
      </c>
      <c r="M451" s="171"/>
      <c r="N451" s="171"/>
      <c r="O451" s="171"/>
      <c r="P451" s="171"/>
      <c r="Q451" s="171"/>
      <c r="R451" s="171"/>
      <c r="S451" s="171"/>
      <c r="T451" s="171"/>
      <c r="U451" s="171"/>
      <c r="V451" s="171"/>
      <c r="W451" s="171"/>
      <c r="X451" s="171"/>
      <c r="Y451" s="171"/>
      <c r="Z451" s="171"/>
      <c r="AA451" s="171"/>
      <c r="AB451" s="171"/>
    </row>
    <row r="452" spans="1:28" ht="15.75" customHeight="1" x14ac:dyDescent="0.2">
      <c r="A452" s="281">
        <v>145.4</v>
      </c>
      <c r="B452" s="171" t="s">
        <v>2733</v>
      </c>
      <c r="C452" s="171" t="s">
        <v>1820</v>
      </c>
      <c r="D452" s="173">
        <v>-0.24188877547529999</v>
      </c>
      <c r="E452" s="173">
        <v>0.134156270479417</v>
      </c>
      <c r="F452" s="173">
        <v>0.78514349990814403</v>
      </c>
      <c r="G452" s="173">
        <v>0.60360999999999998</v>
      </c>
      <c r="H452" s="173">
        <v>1.02128</v>
      </c>
      <c r="I452" s="287">
        <v>7.1382338475116894E-2</v>
      </c>
      <c r="J452" s="282">
        <v>441900</v>
      </c>
      <c r="K452" s="282">
        <v>69</v>
      </c>
      <c r="L452" s="283">
        <v>441831</v>
      </c>
      <c r="M452" s="171"/>
      <c r="N452" s="171"/>
      <c r="O452" s="171"/>
      <c r="P452" s="171"/>
      <c r="Q452" s="171"/>
      <c r="R452" s="171"/>
      <c r="S452" s="171"/>
      <c r="T452" s="171"/>
      <c r="U452" s="171"/>
      <c r="V452" s="171"/>
      <c r="W452" s="171"/>
      <c r="X452" s="171"/>
      <c r="Y452" s="171"/>
      <c r="Z452" s="171"/>
      <c r="AA452" s="171"/>
      <c r="AB452" s="171"/>
    </row>
    <row r="453" spans="1:28" ht="15.75" customHeight="1" x14ac:dyDescent="0.2">
      <c r="A453" s="281">
        <v>426.21</v>
      </c>
      <c r="B453" s="171" t="s">
        <v>2152</v>
      </c>
      <c r="C453" s="171" t="s">
        <v>1831</v>
      </c>
      <c r="D453" s="173">
        <v>2.7746882369519901E-2</v>
      </c>
      <c r="E453" s="173">
        <v>1.5423067926068399E-2</v>
      </c>
      <c r="F453" s="173">
        <v>1.0281354122837101</v>
      </c>
      <c r="G453" s="173">
        <v>0.99751999999999996</v>
      </c>
      <c r="H453" s="173">
        <v>1.05969</v>
      </c>
      <c r="I453" s="287">
        <v>7.2010648590757606E-2</v>
      </c>
      <c r="J453" s="282">
        <v>433117</v>
      </c>
      <c r="K453" s="282">
        <v>5331</v>
      </c>
      <c r="L453" s="283">
        <v>427786</v>
      </c>
      <c r="M453" s="171"/>
      <c r="N453" s="171"/>
      <c r="O453" s="171"/>
      <c r="P453" s="171"/>
      <c r="Q453" s="171"/>
      <c r="R453" s="171"/>
      <c r="S453" s="171"/>
      <c r="T453" s="171"/>
      <c r="U453" s="171"/>
      <c r="V453" s="171"/>
      <c r="W453" s="171"/>
      <c r="X453" s="171"/>
      <c r="Y453" s="171"/>
      <c r="Z453" s="171"/>
      <c r="AA453" s="171"/>
      <c r="AB453" s="171"/>
    </row>
    <row r="454" spans="1:28" ht="15.75" customHeight="1" x14ac:dyDescent="0.2">
      <c r="A454" s="281">
        <v>625.1</v>
      </c>
      <c r="B454" s="171" t="s">
        <v>2486</v>
      </c>
      <c r="C454" s="171" t="s">
        <v>1918</v>
      </c>
      <c r="D454" s="173">
        <v>-6.38952478300579E-2</v>
      </c>
      <c r="E454" s="173">
        <v>3.5739179260588103E-2</v>
      </c>
      <c r="F454" s="173">
        <v>0.93810326273639899</v>
      </c>
      <c r="G454" s="173">
        <v>0.87463999999999997</v>
      </c>
      <c r="H454" s="173">
        <v>1.00617</v>
      </c>
      <c r="I454" s="287">
        <v>7.3804924976241804E-2</v>
      </c>
      <c r="J454" s="282">
        <v>440740</v>
      </c>
      <c r="K454" s="282">
        <v>1049</v>
      </c>
      <c r="L454" s="283">
        <v>439691</v>
      </c>
      <c r="M454" s="171"/>
      <c r="N454" s="171"/>
      <c r="O454" s="171"/>
      <c r="P454" s="171"/>
      <c r="Q454" s="171"/>
      <c r="R454" s="171"/>
      <c r="S454" s="171"/>
      <c r="T454" s="171"/>
      <c r="U454" s="171"/>
      <c r="V454" s="171"/>
      <c r="W454" s="171"/>
      <c r="X454" s="171"/>
      <c r="Y454" s="171"/>
      <c r="Z454" s="171"/>
      <c r="AA454" s="171"/>
      <c r="AB454" s="171"/>
    </row>
    <row r="455" spans="1:28" ht="15.75" customHeight="1" x14ac:dyDescent="0.2">
      <c r="A455" s="281">
        <v>747.12</v>
      </c>
      <c r="B455" s="171" t="s">
        <v>2794</v>
      </c>
      <c r="C455" s="171" t="s">
        <v>2247</v>
      </c>
      <c r="D455" s="173">
        <v>-6.3810647625109199E-2</v>
      </c>
      <c r="E455" s="173">
        <v>3.5756130735046798E-2</v>
      </c>
      <c r="F455" s="173">
        <v>0.93818262982187794</v>
      </c>
      <c r="G455" s="173">
        <v>0.87468000000000001</v>
      </c>
      <c r="H455" s="173">
        <v>1.0062899999999999</v>
      </c>
      <c r="I455" s="287">
        <v>7.4325056045715501E-2</v>
      </c>
      <c r="J455" s="282">
        <v>440574</v>
      </c>
      <c r="K455" s="282">
        <v>984</v>
      </c>
      <c r="L455" s="283">
        <v>439590</v>
      </c>
      <c r="M455" s="171"/>
      <c r="N455" s="171"/>
      <c r="O455" s="171"/>
      <c r="P455" s="171"/>
      <c r="Q455" s="171"/>
      <c r="R455" s="171"/>
      <c r="S455" s="171"/>
      <c r="T455" s="171"/>
      <c r="U455" s="171"/>
      <c r="V455" s="171"/>
      <c r="W455" s="171"/>
      <c r="X455" s="171"/>
      <c r="Y455" s="171"/>
      <c r="Z455" s="171"/>
      <c r="AA455" s="171"/>
      <c r="AB455" s="171"/>
    </row>
    <row r="456" spans="1:28" ht="15.75" customHeight="1" x14ac:dyDescent="0.2">
      <c r="A456" s="281">
        <v>771.2</v>
      </c>
      <c r="B456" s="171" t="s">
        <v>2581</v>
      </c>
      <c r="C456" s="171" t="s">
        <v>1914</v>
      </c>
      <c r="D456" s="173">
        <v>-3.1151368942382299E-2</v>
      </c>
      <c r="E456" s="173">
        <v>1.7468939967052899E-2</v>
      </c>
      <c r="F456" s="173">
        <v>0.96932883568988604</v>
      </c>
      <c r="G456" s="173">
        <v>0.93669999999999998</v>
      </c>
      <c r="H456" s="173">
        <v>1.00309</v>
      </c>
      <c r="I456" s="287">
        <v>7.4546718044246604E-2</v>
      </c>
      <c r="J456" s="282">
        <v>432237</v>
      </c>
      <c r="K456" s="282">
        <v>4133</v>
      </c>
      <c r="L456" s="283">
        <v>428104</v>
      </c>
      <c r="M456" s="171"/>
      <c r="N456" s="171"/>
      <c r="O456" s="171"/>
      <c r="P456" s="171"/>
      <c r="Q456" s="171"/>
      <c r="R456" s="171"/>
      <c r="S456" s="171"/>
      <c r="T456" s="171"/>
      <c r="U456" s="171"/>
      <c r="V456" s="171"/>
      <c r="W456" s="171"/>
      <c r="X456" s="171"/>
      <c r="Y456" s="171"/>
      <c r="Z456" s="171"/>
      <c r="AA456" s="171"/>
      <c r="AB456" s="171"/>
    </row>
    <row r="457" spans="1:28" ht="15.75" customHeight="1" x14ac:dyDescent="0.2">
      <c r="A457" s="281">
        <v>364.51</v>
      </c>
      <c r="B457" s="171" t="s">
        <v>2608</v>
      </c>
      <c r="C457" s="171" t="s">
        <v>1896</v>
      </c>
      <c r="D457" s="173">
        <v>-3.5320859087943801E-2</v>
      </c>
      <c r="E457" s="173">
        <v>1.9881753309420901E-2</v>
      </c>
      <c r="F457" s="173">
        <v>0.96529564268388302</v>
      </c>
      <c r="G457" s="173">
        <v>0.9284</v>
      </c>
      <c r="H457" s="173">
        <v>1.0036499999999999</v>
      </c>
      <c r="I457" s="287">
        <v>7.5642886131116804E-2</v>
      </c>
      <c r="J457" s="282">
        <v>439437</v>
      </c>
      <c r="K457" s="282">
        <v>3185</v>
      </c>
      <c r="L457" s="283">
        <v>436252</v>
      </c>
      <c r="M457" s="171"/>
      <c r="N457" s="171"/>
      <c r="O457" s="171"/>
      <c r="P457" s="171"/>
      <c r="Q457" s="171"/>
      <c r="R457" s="171"/>
      <c r="S457" s="171"/>
      <c r="T457" s="171"/>
      <c r="U457" s="171"/>
      <c r="V457" s="171"/>
      <c r="W457" s="171"/>
      <c r="X457" s="171"/>
      <c r="Y457" s="171"/>
      <c r="Z457" s="171"/>
      <c r="AA457" s="171"/>
      <c r="AB457" s="171"/>
    </row>
    <row r="458" spans="1:28" ht="15.75" customHeight="1" x14ac:dyDescent="0.2">
      <c r="A458" s="281">
        <v>446</v>
      </c>
      <c r="B458" s="171" t="s">
        <v>3151</v>
      </c>
      <c r="C458" s="171" t="s">
        <v>1831</v>
      </c>
      <c r="D458" s="173">
        <v>-4.4524722573752999E-2</v>
      </c>
      <c r="E458" s="173">
        <v>2.5088421932400799E-2</v>
      </c>
      <c r="F458" s="173">
        <v>0.95645195384735404</v>
      </c>
      <c r="G458" s="173">
        <v>0.91056000000000004</v>
      </c>
      <c r="H458" s="173">
        <v>1.0046600000000001</v>
      </c>
      <c r="I458" s="287">
        <v>7.5945458767496907E-2</v>
      </c>
      <c r="J458" s="282">
        <v>440155</v>
      </c>
      <c r="K458" s="282">
        <v>1997</v>
      </c>
      <c r="L458" s="283">
        <v>438158</v>
      </c>
      <c r="M458" s="171"/>
      <c r="N458" s="171"/>
      <c r="O458" s="171"/>
      <c r="P458" s="171"/>
      <c r="Q458" s="171"/>
      <c r="R458" s="171"/>
      <c r="S458" s="171"/>
      <c r="T458" s="171"/>
      <c r="U458" s="171"/>
      <c r="V458" s="171"/>
      <c r="W458" s="171"/>
      <c r="X458" s="171"/>
      <c r="Y458" s="171"/>
      <c r="Z458" s="171"/>
      <c r="AA458" s="171"/>
      <c r="AB458" s="171"/>
    </row>
    <row r="459" spans="1:28" ht="15.75" customHeight="1" x14ac:dyDescent="0.2">
      <c r="A459" s="281">
        <v>969</v>
      </c>
      <c r="B459" s="171" t="s">
        <v>2431</v>
      </c>
      <c r="C459" s="171" t="s">
        <v>1938</v>
      </c>
      <c r="D459" s="173">
        <v>4.0549871689908E-2</v>
      </c>
      <c r="E459" s="173">
        <v>2.2853006630906302E-2</v>
      </c>
      <c r="F459" s="173">
        <v>1.0413832439496999</v>
      </c>
      <c r="G459" s="173">
        <v>0.99577000000000004</v>
      </c>
      <c r="H459" s="173">
        <v>1.0890899999999999</v>
      </c>
      <c r="I459" s="287">
        <v>7.6000650061076702E-2</v>
      </c>
      <c r="J459" s="282">
        <v>437828</v>
      </c>
      <c r="K459" s="282">
        <v>2443</v>
      </c>
      <c r="L459" s="283">
        <v>435385</v>
      </c>
      <c r="M459" s="171"/>
      <c r="N459" s="171"/>
      <c r="O459" s="171"/>
      <c r="P459" s="171"/>
      <c r="Q459" s="171"/>
      <c r="R459" s="171"/>
      <c r="S459" s="171"/>
      <c r="T459" s="171"/>
      <c r="U459" s="171"/>
      <c r="V459" s="171"/>
      <c r="W459" s="171"/>
      <c r="X459" s="171"/>
      <c r="Y459" s="171"/>
      <c r="Z459" s="171"/>
      <c r="AA459" s="171"/>
      <c r="AB459" s="171"/>
    </row>
    <row r="460" spans="1:28" ht="15.75" customHeight="1" x14ac:dyDescent="0.2">
      <c r="A460" s="281">
        <v>170.1</v>
      </c>
      <c r="B460" s="171" t="s">
        <v>2447</v>
      </c>
      <c r="C460" s="171" t="s">
        <v>1820</v>
      </c>
      <c r="D460" s="173">
        <v>8.4527982858480094E-2</v>
      </c>
      <c r="E460" s="173">
        <v>4.7731592951221299E-2</v>
      </c>
      <c r="F460" s="173">
        <v>1.08820329484475</v>
      </c>
      <c r="G460" s="173">
        <v>0.99100999999999995</v>
      </c>
      <c r="H460" s="173">
        <v>1.19492</v>
      </c>
      <c r="I460" s="287">
        <v>7.6576966836827395E-2</v>
      </c>
      <c r="J460" s="282">
        <v>440984</v>
      </c>
      <c r="K460" s="282">
        <v>548</v>
      </c>
      <c r="L460" s="283">
        <v>440436</v>
      </c>
      <c r="M460" s="171"/>
      <c r="N460" s="171"/>
      <c r="O460" s="171"/>
      <c r="P460" s="171"/>
      <c r="Q460" s="171"/>
      <c r="R460" s="171"/>
      <c r="S460" s="171"/>
      <c r="T460" s="171"/>
      <c r="U460" s="171"/>
      <c r="V460" s="171"/>
      <c r="W460" s="171"/>
      <c r="X460" s="171"/>
      <c r="Y460" s="171"/>
      <c r="Z460" s="171"/>
      <c r="AA460" s="171"/>
      <c r="AB460" s="171"/>
    </row>
    <row r="461" spans="1:28" ht="15.75" customHeight="1" x14ac:dyDescent="0.2">
      <c r="A461" s="281">
        <v>525</v>
      </c>
      <c r="B461" s="171" t="s">
        <v>1848</v>
      </c>
      <c r="C461" s="171" t="s">
        <v>1849</v>
      </c>
      <c r="D461" s="173">
        <v>7.8850415799148893E-3</v>
      </c>
      <c r="E461" s="173">
        <v>4.45498992861924E-3</v>
      </c>
      <c r="F461" s="173">
        <v>1.0079162103888699</v>
      </c>
      <c r="G461" s="173">
        <v>0.99914999999999998</v>
      </c>
      <c r="H461" s="173">
        <v>1.0167600000000001</v>
      </c>
      <c r="I461" s="287">
        <v>7.6738007585708007E-2</v>
      </c>
      <c r="J461" s="282">
        <v>414223</v>
      </c>
      <c r="K461" s="282">
        <v>79648</v>
      </c>
      <c r="L461" s="283">
        <v>334575</v>
      </c>
      <c r="M461" s="171"/>
      <c r="N461" s="171"/>
      <c r="O461" s="171"/>
      <c r="P461" s="171"/>
      <c r="Q461" s="171"/>
      <c r="R461" s="171"/>
      <c r="S461" s="171"/>
      <c r="T461" s="171"/>
      <c r="U461" s="171"/>
      <c r="V461" s="171"/>
      <c r="W461" s="171"/>
      <c r="X461" s="171"/>
      <c r="Y461" s="171"/>
      <c r="Z461" s="171"/>
      <c r="AA461" s="171"/>
      <c r="AB461" s="171"/>
    </row>
    <row r="462" spans="1:28" ht="15.75" customHeight="1" x14ac:dyDescent="0.2">
      <c r="A462" s="281">
        <v>571</v>
      </c>
      <c r="B462" s="171" t="s">
        <v>2259</v>
      </c>
      <c r="C462" s="171" t="s">
        <v>1849</v>
      </c>
      <c r="D462" s="173">
        <v>-1.2442103664331501E-2</v>
      </c>
      <c r="E462" s="173">
        <v>7.0471428219301899E-3</v>
      </c>
      <c r="F462" s="173">
        <v>0.98763497928492305</v>
      </c>
      <c r="G462" s="173">
        <v>0.97409000000000001</v>
      </c>
      <c r="H462" s="173">
        <v>1.0013700000000001</v>
      </c>
      <c r="I462" s="287">
        <v>7.7470882645193501E-2</v>
      </c>
      <c r="J462" s="282">
        <v>424320</v>
      </c>
      <c r="K462" s="282">
        <v>27480</v>
      </c>
      <c r="L462" s="283">
        <v>396840</v>
      </c>
      <c r="M462" s="171"/>
      <c r="N462" s="171"/>
      <c r="O462" s="171"/>
      <c r="P462" s="171"/>
      <c r="Q462" s="171"/>
      <c r="R462" s="171"/>
      <c r="S462" s="171"/>
      <c r="T462" s="171"/>
      <c r="U462" s="171"/>
      <c r="V462" s="171"/>
      <c r="W462" s="171"/>
      <c r="X462" s="171"/>
      <c r="Y462" s="171"/>
      <c r="Z462" s="171"/>
      <c r="AA462" s="171"/>
      <c r="AB462" s="171"/>
    </row>
    <row r="463" spans="1:28" ht="15.75" customHeight="1" x14ac:dyDescent="0.2">
      <c r="A463" s="281">
        <v>289.39999999999998</v>
      </c>
      <c r="B463" s="171" t="s">
        <v>1966</v>
      </c>
      <c r="C463" s="171" t="s">
        <v>1852</v>
      </c>
      <c r="D463" s="173">
        <v>1.9655782952332501E-2</v>
      </c>
      <c r="E463" s="173">
        <v>1.11406174129453E-2</v>
      </c>
      <c r="F463" s="173">
        <v>1.0198502297659999</v>
      </c>
      <c r="G463" s="173">
        <v>0.99782000000000004</v>
      </c>
      <c r="H463" s="173">
        <v>1.04236</v>
      </c>
      <c r="I463" s="287">
        <v>7.7675568499253805E-2</v>
      </c>
      <c r="J463" s="282">
        <v>425815</v>
      </c>
      <c r="K463" s="282">
        <v>10365</v>
      </c>
      <c r="L463" s="283">
        <v>415450</v>
      </c>
      <c r="M463" s="171"/>
      <c r="N463" s="171"/>
      <c r="O463" s="171"/>
      <c r="P463" s="171"/>
      <c r="Q463" s="171"/>
      <c r="R463" s="171"/>
      <c r="S463" s="171"/>
      <c r="T463" s="171"/>
      <c r="U463" s="171"/>
      <c r="V463" s="171"/>
      <c r="W463" s="171"/>
      <c r="X463" s="171"/>
      <c r="Y463" s="171"/>
      <c r="Z463" s="171"/>
      <c r="AA463" s="171"/>
      <c r="AB463" s="171"/>
    </row>
    <row r="464" spans="1:28" ht="15.75" customHeight="1" x14ac:dyDescent="0.2">
      <c r="A464" s="281">
        <v>276.13</v>
      </c>
      <c r="B464" s="171" t="s">
        <v>2096</v>
      </c>
      <c r="C464" s="171" t="s">
        <v>1859</v>
      </c>
      <c r="D464" s="173">
        <v>-1.62134204443014E-2</v>
      </c>
      <c r="E464" s="173">
        <v>9.2007523531766108E-3</v>
      </c>
      <c r="F464" s="173">
        <v>0.98391730957645196</v>
      </c>
      <c r="G464" s="173">
        <v>0.96633000000000002</v>
      </c>
      <c r="H464" s="173">
        <v>1.0018199999999999</v>
      </c>
      <c r="I464" s="287">
        <v>7.8038180367451596E-2</v>
      </c>
      <c r="J464" s="282">
        <v>424562</v>
      </c>
      <c r="K464" s="282">
        <v>15391</v>
      </c>
      <c r="L464" s="283">
        <v>409171</v>
      </c>
      <c r="M464" s="171"/>
      <c r="N464" s="171"/>
      <c r="O464" s="171"/>
      <c r="P464" s="171"/>
      <c r="Q464" s="171"/>
      <c r="R464" s="171"/>
      <c r="S464" s="171"/>
      <c r="T464" s="171"/>
      <c r="U464" s="171"/>
      <c r="V464" s="171"/>
      <c r="W464" s="171"/>
      <c r="X464" s="171"/>
      <c r="Y464" s="171"/>
      <c r="Z464" s="171"/>
      <c r="AA464" s="171"/>
      <c r="AB464" s="171"/>
    </row>
    <row r="465" spans="1:28" ht="15.75" customHeight="1" x14ac:dyDescent="0.2">
      <c r="A465" s="281">
        <v>586</v>
      </c>
      <c r="B465" s="171" t="s">
        <v>2515</v>
      </c>
      <c r="C465" s="171" t="s">
        <v>1918</v>
      </c>
      <c r="D465" s="173">
        <v>-1.2529104814144E-2</v>
      </c>
      <c r="E465" s="173">
        <v>7.1129101010000296E-3</v>
      </c>
      <c r="F465" s="173">
        <v>0.98754905764382495</v>
      </c>
      <c r="G465" s="173">
        <v>0.97387999999999997</v>
      </c>
      <c r="H465" s="173">
        <v>1.0014099999999999</v>
      </c>
      <c r="I465" s="287">
        <v>7.8160620554815902E-2</v>
      </c>
      <c r="J465" s="282">
        <v>413995</v>
      </c>
      <c r="K465" s="282">
        <v>26778</v>
      </c>
      <c r="L465" s="283">
        <v>387217</v>
      </c>
      <c r="M465" s="171"/>
      <c r="N465" s="171"/>
      <c r="O465" s="171"/>
      <c r="P465" s="171"/>
      <c r="Q465" s="171"/>
      <c r="R465" s="171"/>
      <c r="S465" s="171"/>
      <c r="T465" s="171"/>
      <c r="U465" s="171"/>
      <c r="V465" s="171"/>
      <c r="W465" s="171"/>
      <c r="X465" s="171"/>
      <c r="Y465" s="171"/>
      <c r="Z465" s="171"/>
      <c r="AA465" s="171"/>
      <c r="AB465" s="171"/>
    </row>
    <row r="466" spans="1:28" ht="15.75" customHeight="1" x14ac:dyDescent="0.2">
      <c r="A466" s="281">
        <v>448</v>
      </c>
      <c r="B466" s="171" t="s">
        <v>2565</v>
      </c>
      <c r="C466" s="171" t="s">
        <v>1831</v>
      </c>
      <c r="D466" s="173">
        <v>7.5995544484490904E-2</v>
      </c>
      <c r="E466" s="173">
        <v>4.3151881064212499E-2</v>
      </c>
      <c r="F466" s="173">
        <v>1.07895776683351</v>
      </c>
      <c r="G466" s="173">
        <v>0.99145000000000005</v>
      </c>
      <c r="H466" s="173">
        <v>1.17418</v>
      </c>
      <c r="I466" s="287">
        <v>7.8218472226606703E-2</v>
      </c>
      <c r="J466" s="282">
        <v>439637</v>
      </c>
      <c r="K466" s="282">
        <v>672</v>
      </c>
      <c r="L466" s="283">
        <v>438965</v>
      </c>
      <c r="M466" s="171"/>
      <c r="N466" s="171"/>
      <c r="O466" s="171"/>
      <c r="P466" s="171"/>
      <c r="Q466" s="171"/>
      <c r="R466" s="171"/>
      <c r="S466" s="171"/>
      <c r="T466" s="171"/>
      <c r="U466" s="171"/>
      <c r="V466" s="171"/>
      <c r="W466" s="171"/>
      <c r="X466" s="171"/>
      <c r="Y466" s="171"/>
      <c r="Z466" s="171"/>
      <c r="AA466" s="171"/>
      <c r="AB466" s="171"/>
    </row>
    <row r="467" spans="1:28" ht="15.75" customHeight="1" x14ac:dyDescent="0.2">
      <c r="A467" s="281">
        <v>255.21</v>
      </c>
      <c r="B467" s="171" t="s">
        <v>2141</v>
      </c>
      <c r="C467" s="171" t="s">
        <v>1859</v>
      </c>
      <c r="D467" s="173">
        <v>5.7192950104632101E-2</v>
      </c>
      <c r="E467" s="173">
        <v>3.2600340533151799E-2</v>
      </c>
      <c r="F467" s="173">
        <v>1.0588600978528899</v>
      </c>
      <c r="G467" s="173">
        <v>0.99331999999999998</v>
      </c>
      <c r="H467" s="173">
        <v>1.12873</v>
      </c>
      <c r="I467" s="287">
        <v>7.9367702566517997E-2</v>
      </c>
      <c r="J467" s="282">
        <v>440941</v>
      </c>
      <c r="K467" s="282">
        <v>1180</v>
      </c>
      <c r="L467" s="283">
        <v>439761</v>
      </c>
      <c r="M467" s="171"/>
      <c r="N467" s="171"/>
      <c r="O467" s="171"/>
      <c r="P467" s="171"/>
      <c r="Q467" s="171"/>
      <c r="R467" s="171"/>
      <c r="S467" s="171"/>
      <c r="T467" s="171"/>
      <c r="U467" s="171"/>
      <c r="V467" s="171"/>
      <c r="W467" s="171"/>
      <c r="X467" s="171"/>
      <c r="Y467" s="171"/>
      <c r="Z467" s="171"/>
      <c r="AA467" s="171"/>
      <c r="AB467" s="171"/>
    </row>
    <row r="468" spans="1:28" ht="15.75" customHeight="1" x14ac:dyDescent="0.2">
      <c r="A468" s="281">
        <v>612</v>
      </c>
      <c r="B468" s="171" t="s">
        <v>3472</v>
      </c>
      <c r="C468" s="171" t="s">
        <v>1918</v>
      </c>
      <c r="D468" s="173">
        <v>-2.91593003969398E-2</v>
      </c>
      <c r="E468" s="173">
        <v>1.66337818758561E-2</v>
      </c>
      <c r="F468" s="173">
        <v>0.97126172976319802</v>
      </c>
      <c r="G468" s="173">
        <v>0.94011</v>
      </c>
      <c r="H468" s="173">
        <v>1.00345</v>
      </c>
      <c r="I468" s="287">
        <v>7.9599109766161594E-2</v>
      </c>
      <c r="J468" s="282">
        <v>437184</v>
      </c>
      <c r="K468" s="282">
        <v>4603</v>
      </c>
      <c r="L468" s="283">
        <v>432581</v>
      </c>
      <c r="M468" s="171"/>
      <c r="N468" s="171"/>
      <c r="O468" s="171"/>
      <c r="P468" s="171"/>
      <c r="Q468" s="171"/>
      <c r="R468" s="171"/>
      <c r="S468" s="171"/>
      <c r="T468" s="171"/>
      <c r="U468" s="171"/>
      <c r="V468" s="171"/>
      <c r="W468" s="171"/>
      <c r="X468" s="171"/>
      <c r="Y468" s="171"/>
      <c r="Z468" s="171"/>
      <c r="AA468" s="171"/>
      <c r="AB468" s="171"/>
    </row>
    <row r="469" spans="1:28" ht="15.75" customHeight="1" x14ac:dyDescent="0.2">
      <c r="A469" s="281">
        <v>601.12</v>
      </c>
      <c r="B469" s="171" t="s">
        <v>2359</v>
      </c>
      <c r="C469" s="171" t="s">
        <v>1918</v>
      </c>
      <c r="D469" s="173">
        <v>3.0831763749737499E-2</v>
      </c>
      <c r="E469" s="173">
        <v>1.76146780929116E-2</v>
      </c>
      <c r="F469" s="173">
        <v>1.03131198522962</v>
      </c>
      <c r="G469" s="173">
        <v>0.99631000000000003</v>
      </c>
      <c r="H469" s="173">
        <v>1.0675399999999999</v>
      </c>
      <c r="I469" s="287">
        <v>8.0058800119101395E-2</v>
      </c>
      <c r="J469" s="282">
        <v>436652</v>
      </c>
      <c r="K469" s="282">
        <v>4058</v>
      </c>
      <c r="L469" s="283">
        <v>432594</v>
      </c>
      <c r="M469" s="171"/>
      <c r="N469" s="171"/>
      <c r="O469" s="171"/>
      <c r="P469" s="171"/>
      <c r="Q469" s="171"/>
      <c r="R469" s="171"/>
      <c r="S469" s="171"/>
      <c r="T469" s="171"/>
      <c r="U469" s="171"/>
      <c r="V469" s="171"/>
      <c r="W469" s="171"/>
      <c r="X469" s="171"/>
      <c r="Y469" s="171"/>
      <c r="Z469" s="171"/>
      <c r="AA469" s="171"/>
      <c r="AB469" s="171"/>
    </row>
    <row r="470" spans="1:28" ht="15.75" customHeight="1" x14ac:dyDescent="0.2">
      <c r="A470" s="281">
        <v>618.6</v>
      </c>
      <c r="B470" s="171" t="s">
        <v>3116</v>
      </c>
      <c r="C470" s="171" t="s">
        <v>1918</v>
      </c>
      <c r="D470" s="173">
        <v>0.34703934121329799</v>
      </c>
      <c r="E470" s="173">
        <v>0.19841181727598101</v>
      </c>
      <c r="F470" s="173">
        <v>1.41487238707189</v>
      </c>
      <c r="G470" s="173">
        <v>0.95901999999999998</v>
      </c>
      <c r="H470" s="173">
        <v>2.0874199999999998</v>
      </c>
      <c r="I470" s="287">
        <v>8.0276146672466506E-2</v>
      </c>
      <c r="J470" s="282">
        <v>441955</v>
      </c>
      <c r="K470" s="282">
        <v>32</v>
      </c>
      <c r="L470" s="283">
        <v>441923</v>
      </c>
      <c r="M470" s="171"/>
      <c r="N470" s="171"/>
      <c r="O470" s="171"/>
      <c r="P470" s="171"/>
      <c r="Q470" s="171"/>
      <c r="R470" s="171"/>
      <c r="S470" s="171"/>
      <c r="T470" s="171"/>
      <c r="U470" s="171"/>
      <c r="V470" s="171"/>
      <c r="W470" s="171"/>
      <c r="X470" s="171"/>
      <c r="Y470" s="171"/>
      <c r="Z470" s="171"/>
      <c r="AA470" s="171"/>
      <c r="AB470" s="171"/>
    </row>
    <row r="471" spans="1:28" ht="15.75" customHeight="1" x14ac:dyDescent="0.2">
      <c r="A471" s="281">
        <v>624.9</v>
      </c>
      <c r="B471" s="171" t="s">
        <v>2749</v>
      </c>
      <c r="C471" s="171" t="s">
        <v>1918</v>
      </c>
      <c r="D471" s="173">
        <v>-3.3357480249331897E-2</v>
      </c>
      <c r="E471" s="173">
        <v>1.91032899679658E-2</v>
      </c>
      <c r="F471" s="173">
        <v>0.96719274547805201</v>
      </c>
      <c r="G471" s="173">
        <v>0.93164999999999998</v>
      </c>
      <c r="H471" s="173">
        <v>1.0040899999999999</v>
      </c>
      <c r="I471" s="287">
        <v>8.07824308848345E-2</v>
      </c>
      <c r="J471" s="282">
        <v>438974</v>
      </c>
      <c r="K471" s="282">
        <v>3728</v>
      </c>
      <c r="L471" s="283">
        <v>435246</v>
      </c>
      <c r="M471" s="171"/>
      <c r="N471" s="171"/>
      <c r="O471" s="171"/>
      <c r="P471" s="171"/>
      <c r="Q471" s="171"/>
      <c r="R471" s="171"/>
      <c r="S471" s="171"/>
      <c r="T471" s="171"/>
      <c r="U471" s="171"/>
      <c r="V471" s="171"/>
      <c r="W471" s="171"/>
      <c r="X471" s="171"/>
      <c r="Y471" s="171"/>
      <c r="Z471" s="171"/>
      <c r="AA471" s="171"/>
      <c r="AB471" s="171"/>
    </row>
    <row r="472" spans="1:28" ht="15.75" customHeight="1" x14ac:dyDescent="0.2">
      <c r="A472" s="281">
        <v>353.1</v>
      </c>
      <c r="B472" s="171" t="s">
        <v>2659</v>
      </c>
      <c r="C472" s="171" t="s">
        <v>1878</v>
      </c>
      <c r="D472" s="173">
        <v>5.7233997481077298E-2</v>
      </c>
      <c r="E472" s="173">
        <v>3.2796512690271E-2</v>
      </c>
      <c r="F472" s="173">
        <v>1.05890356217398</v>
      </c>
      <c r="G472" s="173">
        <v>0.99297999999999997</v>
      </c>
      <c r="H472" s="173">
        <v>1.12921</v>
      </c>
      <c r="I472" s="287">
        <v>8.0963201481770899E-2</v>
      </c>
      <c r="J472" s="282">
        <v>440392</v>
      </c>
      <c r="K472" s="282">
        <v>1175</v>
      </c>
      <c r="L472" s="283">
        <v>439217</v>
      </c>
      <c r="M472" s="171"/>
      <c r="N472" s="171"/>
      <c r="O472" s="171"/>
      <c r="P472" s="171"/>
      <c r="Q472" s="171"/>
      <c r="R472" s="171"/>
      <c r="S472" s="171"/>
      <c r="T472" s="171"/>
      <c r="U472" s="171"/>
      <c r="V472" s="171"/>
      <c r="W472" s="171"/>
      <c r="X472" s="171"/>
      <c r="Y472" s="171"/>
      <c r="Z472" s="171"/>
      <c r="AA472" s="171"/>
      <c r="AB472" s="171"/>
    </row>
    <row r="473" spans="1:28" ht="15.75" customHeight="1" x14ac:dyDescent="0.2">
      <c r="A473" s="281">
        <v>716.2</v>
      </c>
      <c r="B473" s="171" t="s">
        <v>2332</v>
      </c>
      <c r="C473" s="171" t="s">
        <v>1902</v>
      </c>
      <c r="D473" s="173">
        <v>4.4797456473102501E-2</v>
      </c>
      <c r="E473" s="173">
        <v>2.5703323948237801E-2</v>
      </c>
      <c r="F473" s="173">
        <v>1.04581601519135</v>
      </c>
      <c r="G473" s="173">
        <v>0.99443000000000004</v>
      </c>
      <c r="H473" s="173">
        <v>1.09985</v>
      </c>
      <c r="I473" s="287">
        <v>8.1356976186352001E-2</v>
      </c>
      <c r="J473" s="282">
        <v>438329</v>
      </c>
      <c r="K473" s="282">
        <v>1913</v>
      </c>
      <c r="L473" s="283">
        <v>436416</v>
      </c>
      <c r="M473" s="171"/>
      <c r="N473" s="171"/>
      <c r="O473" s="171"/>
      <c r="P473" s="171"/>
      <c r="Q473" s="171"/>
      <c r="R473" s="171"/>
      <c r="S473" s="171"/>
      <c r="T473" s="171"/>
      <c r="U473" s="171"/>
      <c r="V473" s="171"/>
      <c r="W473" s="171"/>
      <c r="X473" s="171"/>
      <c r="Y473" s="171"/>
      <c r="Z473" s="171"/>
      <c r="AA473" s="171"/>
      <c r="AB473" s="171"/>
    </row>
    <row r="474" spans="1:28" ht="15.75" customHeight="1" x14ac:dyDescent="0.2">
      <c r="A474" s="281">
        <v>286</v>
      </c>
      <c r="B474" s="171" t="s">
        <v>3075</v>
      </c>
      <c r="C474" s="171" t="s">
        <v>1852</v>
      </c>
      <c r="D474" s="173">
        <v>-1.84042880962292E-2</v>
      </c>
      <c r="E474" s="173">
        <v>1.06266145115449E-2</v>
      </c>
      <c r="F474" s="173">
        <v>0.98176403660007505</v>
      </c>
      <c r="G474" s="173">
        <v>0.96153</v>
      </c>
      <c r="H474" s="173">
        <v>1.0024299999999999</v>
      </c>
      <c r="I474" s="287">
        <v>8.3290456743079805E-2</v>
      </c>
      <c r="J474" s="282">
        <v>431263</v>
      </c>
      <c r="K474" s="282">
        <v>11383</v>
      </c>
      <c r="L474" s="283">
        <v>419880</v>
      </c>
      <c r="M474" s="171"/>
      <c r="N474" s="171"/>
      <c r="O474" s="171"/>
      <c r="P474" s="171"/>
      <c r="Q474" s="171"/>
      <c r="R474" s="171"/>
      <c r="S474" s="171"/>
      <c r="T474" s="171"/>
      <c r="U474" s="171"/>
      <c r="V474" s="171"/>
      <c r="W474" s="171"/>
      <c r="X474" s="171"/>
      <c r="Y474" s="171"/>
      <c r="Z474" s="171"/>
      <c r="AA474" s="171"/>
      <c r="AB474" s="171"/>
    </row>
    <row r="475" spans="1:28" ht="15.75" customHeight="1" x14ac:dyDescent="0.2">
      <c r="A475" s="281">
        <v>458</v>
      </c>
      <c r="B475" s="171" t="s">
        <v>1894</v>
      </c>
      <c r="C475" s="171" t="s">
        <v>1831</v>
      </c>
      <c r="D475" s="173">
        <v>-1.08740330410293E-2</v>
      </c>
      <c r="E475" s="173">
        <v>6.2909842001264401E-3</v>
      </c>
      <c r="F475" s="173">
        <v>0.98918487553829804</v>
      </c>
      <c r="G475" s="173">
        <v>0.97706000000000004</v>
      </c>
      <c r="H475" s="173">
        <v>1.00146</v>
      </c>
      <c r="I475" s="287">
        <v>8.3896717526256506E-2</v>
      </c>
      <c r="J475" s="282">
        <v>407232</v>
      </c>
      <c r="K475" s="282">
        <v>34911</v>
      </c>
      <c r="L475" s="283">
        <v>372321</v>
      </c>
      <c r="M475" s="171"/>
      <c r="N475" s="171"/>
      <c r="O475" s="171"/>
      <c r="P475" s="171"/>
      <c r="Q475" s="171"/>
      <c r="R475" s="171"/>
      <c r="S475" s="171"/>
      <c r="T475" s="171"/>
      <c r="U475" s="171"/>
      <c r="V475" s="171"/>
      <c r="W475" s="171"/>
      <c r="X475" s="171"/>
      <c r="Y475" s="171"/>
      <c r="Z475" s="171"/>
      <c r="AA475" s="171"/>
      <c r="AB475" s="171"/>
    </row>
    <row r="476" spans="1:28" ht="15.75" customHeight="1" x14ac:dyDescent="0.2">
      <c r="A476" s="281">
        <v>302</v>
      </c>
      <c r="B476" s="171" t="s">
        <v>3258</v>
      </c>
      <c r="C476" s="171" t="s">
        <v>1816</v>
      </c>
      <c r="D476" s="173">
        <v>-2.6213696326127699E-2</v>
      </c>
      <c r="E476" s="173">
        <v>1.5190801987371E-2</v>
      </c>
      <c r="F476" s="173">
        <v>0.97412690002514901</v>
      </c>
      <c r="G476" s="173">
        <v>0.94555</v>
      </c>
      <c r="H476" s="173">
        <v>1.0035700000000001</v>
      </c>
      <c r="I476" s="287">
        <v>8.4414085243677994E-2</v>
      </c>
      <c r="J476" s="282">
        <v>434531</v>
      </c>
      <c r="K476" s="282">
        <v>5555</v>
      </c>
      <c r="L476" s="283">
        <v>428976</v>
      </c>
      <c r="M476" s="171"/>
      <c r="N476" s="171"/>
      <c r="O476" s="171"/>
      <c r="P476" s="171"/>
      <c r="Q476" s="171"/>
      <c r="R476" s="171"/>
      <c r="S476" s="171"/>
      <c r="T476" s="171"/>
      <c r="U476" s="171"/>
      <c r="V476" s="171"/>
      <c r="W476" s="171"/>
      <c r="X476" s="171"/>
      <c r="Y476" s="171"/>
      <c r="Z476" s="171"/>
      <c r="AA476" s="171"/>
      <c r="AB476" s="171"/>
    </row>
    <row r="477" spans="1:28" ht="15.75" customHeight="1" x14ac:dyDescent="0.2">
      <c r="A477" s="281">
        <v>871.2</v>
      </c>
      <c r="B477" s="171" t="s">
        <v>3125</v>
      </c>
      <c r="C477" s="171" t="s">
        <v>1938</v>
      </c>
      <c r="D477" s="173">
        <v>-2.8374655168945901E-2</v>
      </c>
      <c r="E477" s="173">
        <v>1.64627933759556E-2</v>
      </c>
      <c r="F477" s="173">
        <v>0.97202412471025401</v>
      </c>
      <c r="G477" s="173">
        <v>0.94116</v>
      </c>
      <c r="H477" s="173">
        <v>1.0039</v>
      </c>
      <c r="I477" s="287">
        <v>8.4786832744803795E-2</v>
      </c>
      <c r="J477" s="282">
        <v>429761</v>
      </c>
      <c r="K477" s="282">
        <v>4692</v>
      </c>
      <c r="L477" s="283">
        <v>425069</v>
      </c>
      <c r="M477" s="171"/>
      <c r="N477" s="171"/>
      <c r="O477" s="171"/>
      <c r="P477" s="171"/>
      <c r="Q477" s="171"/>
      <c r="R477" s="171"/>
      <c r="S477" s="171"/>
      <c r="T477" s="171"/>
      <c r="U477" s="171"/>
      <c r="V477" s="171"/>
      <c r="W477" s="171"/>
      <c r="X477" s="171"/>
      <c r="Y477" s="171"/>
      <c r="Z477" s="171"/>
      <c r="AA477" s="171"/>
      <c r="AB477" s="171"/>
    </row>
    <row r="478" spans="1:28" ht="15.75" customHeight="1" x14ac:dyDescent="0.2">
      <c r="A478" s="281">
        <v>513.4</v>
      </c>
      <c r="B478" s="171" t="s">
        <v>3486</v>
      </c>
      <c r="C478" s="171" t="s">
        <v>1818</v>
      </c>
      <c r="D478" s="173">
        <v>-0.123864655116739</v>
      </c>
      <c r="E478" s="173">
        <v>7.1891031601651903E-2</v>
      </c>
      <c r="F478" s="173">
        <v>0.88349940991553599</v>
      </c>
      <c r="G478" s="173">
        <v>0.76737999999999995</v>
      </c>
      <c r="H478" s="173">
        <v>1.01719</v>
      </c>
      <c r="I478" s="287">
        <v>8.4897561725402595E-2</v>
      </c>
      <c r="J478" s="282">
        <v>440238</v>
      </c>
      <c r="K478" s="282">
        <v>243</v>
      </c>
      <c r="L478" s="283">
        <v>439995</v>
      </c>
      <c r="M478" s="171"/>
      <c r="N478" s="171"/>
      <c r="O478" s="171"/>
      <c r="P478" s="171"/>
      <c r="Q478" s="171"/>
      <c r="R478" s="171"/>
      <c r="S478" s="171"/>
      <c r="T478" s="171"/>
      <c r="U478" s="171"/>
      <c r="V478" s="171"/>
      <c r="W478" s="171"/>
      <c r="X478" s="171"/>
      <c r="Y478" s="171"/>
      <c r="Z478" s="171"/>
      <c r="AA478" s="171"/>
      <c r="AB478" s="171"/>
    </row>
    <row r="479" spans="1:28" ht="15.75" customHeight="1" x14ac:dyDescent="0.2">
      <c r="A479" s="281">
        <v>526.9</v>
      </c>
      <c r="B479" s="171" t="s">
        <v>2326</v>
      </c>
      <c r="C479" s="171" t="s">
        <v>1849</v>
      </c>
      <c r="D479" s="173">
        <v>7.7932172492041096E-2</v>
      </c>
      <c r="E479" s="173">
        <v>4.5234089405238501E-2</v>
      </c>
      <c r="F479" s="173">
        <v>1.08104933130118</v>
      </c>
      <c r="G479" s="173">
        <v>0.98933000000000004</v>
      </c>
      <c r="H479" s="173">
        <v>1.18127</v>
      </c>
      <c r="I479" s="287">
        <v>8.4913168686668705E-2</v>
      </c>
      <c r="J479" s="282">
        <v>439694</v>
      </c>
      <c r="K479" s="282">
        <v>613</v>
      </c>
      <c r="L479" s="283">
        <v>439081</v>
      </c>
      <c r="M479" s="171"/>
      <c r="N479" s="171"/>
      <c r="O479" s="171"/>
      <c r="P479" s="171"/>
      <c r="Q479" s="171"/>
      <c r="R479" s="171"/>
      <c r="S479" s="171"/>
      <c r="T479" s="171"/>
      <c r="U479" s="171"/>
      <c r="V479" s="171"/>
      <c r="W479" s="171"/>
      <c r="X479" s="171"/>
      <c r="Y479" s="171"/>
      <c r="Z479" s="171"/>
      <c r="AA479" s="171"/>
      <c r="AB479" s="171"/>
    </row>
    <row r="480" spans="1:28" ht="15.75" customHeight="1" x14ac:dyDescent="0.2">
      <c r="A480" s="281">
        <v>381.11</v>
      </c>
      <c r="B480" s="171" t="s">
        <v>2585</v>
      </c>
      <c r="C480" s="171" t="s">
        <v>1896</v>
      </c>
      <c r="D480" s="173">
        <v>-1.89420150810489E-2</v>
      </c>
      <c r="E480" s="173">
        <v>1.10131574966908E-2</v>
      </c>
      <c r="F480" s="173">
        <v>0.98123625749812005</v>
      </c>
      <c r="G480" s="173">
        <v>0.96028000000000002</v>
      </c>
      <c r="H480" s="173">
        <v>1.00265</v>
      </c>
      <c r="I480" s="287">
        <v>8.5442606169569696E-2</v>
      </c>
      <c r="J480" s="282">
        <v>420169</v>
      </c>
      <c r="K480" s="282">
        <v>10661</v>
      </c>
      <c r="L480" s="283">
        <v>409508</v>
      </c>
      <c r="M480" s="171"/>
      <c r="N480" s="171"/>
      <c r="O480" s="171"/>
      <c r="P480" s="171"/>
      <c r="Q480" s="171"/>
      <c r="R480" s="171"/>
      <c r="S480" s="171"/>
      <c r="T480" s="171"/>
      <c r="U480" s="171"/>
      <c r="V480" s="171"/>
      <c r="W480" s="171"/>
      <c r="X480" s="171"/>
      <c r="Y480" s="171"/>
      <c r="Z480" s="171"/>
      <c r="AA480" s="171"/>
      <c r="AB480" s="171"/>
    </row>
    <row r="481" spans="1:28" ht="15.75" customHeight="1" x14ac:dyDescent="0.2">
      <c r="A481" s="281">
        <v>480</v>
      </c>
      <c r="B481" s="171" t="s">
        <v>1829</v>
      </c>
      <c r="C481" s="171" t="s">
        <v>1818</v>
      </c>
      <c r="D481" s="173">
        <v>1.02040582209014E-2</v>
      </c>
      <c r="E481" s="173">
        <v>5.9392715482383899E-3</v>
      </c>
      <c r="F481" s="173">
        <v>1.0102562971548401</v>
      </c>
      <c r="G481" s="173">
        <v>0.99856</v>
      </c>
      <c r="H481" s="173">
        <v>1.0220899999999999</v>
      </c>
      <c r="I481" s="287">
        <v>8.5784647907406295E-2</v>
      </c>
      <c r="J481" s="282">
        <v>416050</v>
      </c>
      <c r="K481" s="282">
        <v>39452</v>
      </c>
      <c r="L481" s="283">
        <v>376598</v>
      </c>
      <c r="M481" s="171"/>
      <c r="N481" s="171"/>
      <c r="O481" s="171"/>
      <c r="P481" s="171"/>
      <c r="Q481" s="171"/>
      <c r="R481" s="171"/>
      <c r="S481" s="171"/>
      <c r="T481" s="171"/>
      <c r="U481" s="171"/>
      <c r="V481" s="171"/>
      <c r="W481" s="171"/>
      <c r="X481" s="171"/>
      <c r="Y481" s="171"/>
      <c r="Z481" s="171"/>
      <c r="AA481" s="171"/>
      <c r="AB481" s="171"/>
    </row>
    <row r="482" spans="1:28" ht="15.75" customHeight="1" x14ac:dyDescent="0.2">
      <c r="A482" s="281">
        <v>444.2</v>
      </c>
      <c r="B482" s="171" t="s">
        <v>2157</v>
      </c>
      <c r="C482" s="171" t="s">
        <v>1831</v>
      </c>
      <c r="D482" s="173">
        <v>9.88339851331103E-2</v>
      </c>
      <c r="E482" s="173">
        <v>5.7540104207338898E-2</v>
      </c>
      <c r="F482" s="173">
        <v>1.1038830233528301</v>
      </c>
      <c r="G482" s="173">
        <v>0.98614999999999997</v>
      </c>
      <c r="H482" s="173">
        <v>1.23567</v>
      </c>
      <c r="I482" s="287">
        <v>8.5859760345614003E-2</v>
      </c>
      <c r="J482" s="282">
        <v>441201</v>
      </c>
      <c r="K482" s="282">
        <v>378</v>
      </c>
      <c r="L482" s="283">
        <v>440823</v>
      </c>
      <c r="M482" s="171"/>
      <c r="N482" s="171"/>
      <c r="O482" s="171"/>
      <c r="P482" s="171"/>
      <c r="Q482" s="171"/>
      <c r="R482" s="171"/>
      <c r="S482" s="171"/>
      <c r="T482" s="171"/>
      <c r="U482" s="171"/>
      <c r="V482" s="171"/>
      <c r="W482" s="171"/>
      <c r="X482" s="171"/>
      <c r="Y482" s="171"/>
      <c r="Z482" s="171"/>
      <c r="AA482" s="171"/>
      <c r="AB482" s="171"/>
    </row>
    <row r="483" spans="1:28" ht="15.75" customHeight="1" x14ac:dyDescent="0.2">
      <c r="A483" s="281">
        <v>526.1</v>
      </c>
      <c r="B483" s="171" t="s">
        <v>2532</v>
      </c>
      <c r="C483" s="171" t="s">
        <v>1849</v>
      </c>
      <c r="D483" s="173">
        <v>0.12594867527570899</v>
      </c>
      <c r="E483" s="173">
        <v>7.3382936425602702E-2</v>
      </c>
      <c r="F483" s="173">
        <v>1.1342239530574201</v>
      </c>
      <c r="G483" s="173">
        <v>0.98228000000000004</v>
      </c>
      <c r="H483" s="173">
        <v>1.30968</v>
      </c>
      <c r="I483" s="287">
        <v>8.6103305688300602E-2</v>
      </c>
      <c r="J483" s="282">
        <v>441267</v>
      </c>
      <c r="K483" s="282">
        <v>234</v>
      </c>
      <c r="L483" s="283">
        <v>441033</v>
      </c>
      <c r="M483" s="171"/>
      <c r="N483" s="171"/>
      <c r="O483" s="171"/>
      <c r="P483" s="171"/>
      <c r="Q483" s="171"/>
      <c r="R483" s="171"/>
      <c r="S483" s="171"/>
      <c r="T483" s="171"/>
      <c r="U483" s="171"/>
      <c r="V483" s="171"/>
      <c r="W483" s="171"/>
      <c r="X483" s="171"/>
      <c r="Y483" s="171"/>
      <c r="Z483" s="171"/>
      <c r="AA483" s="171"/>
      <c r="AB483" s="171"/>
    </row>
    <row r="484" spans="1:28" ht="15.75" customHeight="1" x14ac:dyDescent="0.2">
      <c r="A484" s="281">
        <v>755.4</v>
      </c>
      <c r="B484" s="171" t="s">
        <v>2730</v>
      </c>
      <c r="C484" s="171" t="s">
        <v>2247</v>
      </c>
      <c r="D484" s="173">
        <v>-0.29387275468831198</v>
      </c>
      <c r="E484" s="173">
        <v>0.171441726673843</v>
      </c>
      <c r="F484" s="173">
        <v>0.74537133041651604</v>
      </c>
      <c r="G484" s="173">
        <v>0.53264999999999996</v>
      </c>
      <c r="H484" s="173">
        <v>1.04305</v>
      </c>
      <c r="I484" s="287">
        <v>8.6505551784038098E-2</v>
      </c>
      <c r="J484" s="282">
        <v>441714</v>
      </c>
      <c r="K484" s="282">
        <v>43</v>
      </c>
      <c r="L484" s="283">
        <v>441671</v>
      </c>
      <c r="M484" s="171"/>
      <c r="N484" s="171"/>
      <c r="O484" s="171"/>
      <c r="P484" s="171"/>
      <c r="Q484" s="171"/>
      <c r="R484" s="171"/>
      <c r="S484" s="171"/>
      <c r="T484" s="171"/>
      <c r="U484" s="171"/>
      <c r="V484" s="171"/>
      <c r="W484" s="171"/>
      <c r="X484" s="171"/>
      <c r="Y484" s="171"/>
      <c r="Z484" s="171"/>
      <c r="AA484" s="171"/>
      <c r="AB484" s="171"/>
    </row>
    <row r="485" spans="1:28" ht="15.75" customHeight="1" x14ac:dyDescent="0.2">
      <c r="A485" s="281">
        <v>569</v>
      </c>
      <c r="B485" s="171" t="s">
        <v>2858</v>
      </c>
      <c r="C485" s="171" t="s">
        <v>1849</v>
      </c>
      <c r="D485" s="173">
        <v>-2.51639566309858E-2</v>
      </c>
      <c r="E485" s="173">
        <v>1.4704923312765E-2</v>
      </c>
      <c r="F485" s="173">
        <v>0.975150016609305</v>
      </c>
      <c r="G485" s="173">
        <v>0.94745000000000001</v>
      </c>
      <c r="H485" s="173">
        <v>1.00366</v>
      </c>
      <c r="I485" s="287">
        <v>8.7033006925436196E-2</v>
      </c>
      <c r="J485" s="282">
        <v>426635</v>
      </c>
      <c r="K485" s="282">
        <v>5874</v>
      </c>
      <c r="L485" s="283">
        <v>420761</v>
      </c>
      <c r="M485" s="171"/>
      <c r="N485" s="171"/>
      <c r="O485" s="171"/>
      <c r="P485" s="171"/>
      <c r="Q485" s="171"/>
      <c r="R485" s="171"/>
      <c r="S485" s="171"/>
      <c r="T485" s="171"/>
      <c r="U485" s="171"/>
      <c r="V485" s="171"/>
      <c r="W485" s="171"/>
      <c r="X485" s="171"/>
      <c r="Y485" s="171"/>
      <c r="Z485" s="171"/>
      <c r="AA485" s="171"/>
      <c r="AB485" s="171"/>
    </row>
    <row r="486" spans="1:28" ht="15.75" customHeight="1" x14ac:dyDescent="0.2">
      <c r="A486" s="281">
        <v>530.14</v>
      </c>
      <c r="B486" s="171" t="s">
        <v>2667</v>
      </c>
      <c r="C486" s="171" t="s">
        <v>1849</v>
      </c>
      <c r="D486" s="173">
        <v>-1.6737842989365401E-2</v>
      </c>
      <c r="E486" s="173">
        <v>9.7855634023006604E-3</v>
      </c>
      <c r="F486" s="173">
        <v>0.98340145643116295</v>
      </c>
      <c r="G486" s="173">
        <v>0.96472000000000002</v>
      </c>
      <c r="H486" s="173">
        <v>1.00244</v>
      </c>
      <c r="I486" s="287">
        <v>8.7180311386609602E-2</v>
      </c>
      <c r="J486" s="282">
        <v>425185</v>
      </c>
      <c r="K486" s="282">
        <v>13566</v>
      </c>
      <c r="L486" s="283">
        <v>411619</v>
      </c>
      <c r="M486" s="171"/>
      <c r="N486" s="171"/>
      <c r="O486" s="171"/>
      <c r="P486" s="171"/>
      <c r="Q486" s="171"/>
      <c r="R486" s="171"/>
      <c r="S486" s="171"/>
      <c r="T486" s="171"/>
      <c r="U486" s="171"/>
      <c r="V486" s="171"/>
      <c r="W486" s="171"/>
      <c r="X486" s="171"/>
      <c r="Y486" s="171"/>
      <c r="Z486" s="171"/>
      <c r="AA486" s="171"/>
      <c r="AB486" s="171"/>
    </row>
    <row r="487" spans="1:28" ht="15.75" customHeight="1" x14ac:dyDescent="0.2">
      <c r="A487" s="281">
        <v>368.1</v>
      </c>
      <c r="B487" s="171" t="s">
        <v>2088</v>
      </c>
      <c r="C487" s="171" t="s">
        <v>1896</v>
      </c>
      <c r="D487" s="173">
        <v>2.4852961576293301E-2</v>
      </c>
      <c r="E487" s="173">
        <v>1.4549543161831701E-2</v>
      </c>
      <c r="F487" s="173">
        <v>1.02516437088857</v>
      </c>
      <c r="G487" s="173">
        <v>0.99634</v>
      </c>
      <c r="H487" s="173">
        <v>1.0548200000000001</v>
      </c>
      <c r="I487" s="287">
        <v>8.7606480720438806E-2</v>
      </c>
      <c r="J487" s="282">
        <v>438157</v>
      </c>
      <c r="K487" s="282">
        <v>5995</v>
      </c>
      <c r="L487" s="283">
        <v>432162</v>
      </c>
      <c r="M487" s="171"/>
      <c r="N487" s="171"/>
      <c r="O487" s="171"/>
      <c r="P487" s="171"/>
      <c r="Q487" s="171"/>
      <c r="R487" s="171"/>
      <c r="S487" s="171"/>
      <c r="T487" s="171"/>
      <c r="U487" s="171"/>
      <c r="V487" s="171"/>
      <c r="W487" s="171"/>
      <c r="X487" s="171"/>
      <c r="Y487" s="171"/>
      <c r="Z487" s="171"/>
      <c r="AA487" s="171"/>
      <c r="AB487" s="171"/>
    </row>
    <row r="488" spans="1:28" ht="15.75" customHeight="1" x14ac:dyDescent="0.2">
      <c r="A488" s="281">
        <v>530.29999999999995</v>
      </c>
      <c r="B488" s="171" t="s">
        <v>2857</v>
      </c>
      <c r="C488" s="171" t="s">
        <v>1849</v>
      </c>
      <c r="D488" s="173">
        <v>-2.7945913552383801E-2</v>
      </c>
      <c r="E488" s="173">
        <v>1.63911618474132E-2</v>
      </c>
      <c r="F488" s="173">
        <v>0.97244096125602097</v>
      </c>
      <c r="G488" s="173">
        <v>0.94169999999999998</v>
      </c>
      <c r="H488" s="173">
        <v>1.0041899999999999</v>
      </c>
      <c r="I488" s="287">
        <v>8.8206001300810299E-2</v>
      </c>
      <c r="J488" s="282">
        <v>436023</v>
      </c>
      <c r="K488" s="282">
        <v>4672</v>
      </c>
      <c r="L488" s="283">
        <v>431351</v>
      </c>
      <c r="M488" s="171"/>
      <c r="N488" s="171"/>
      <c r="O488" s="171"/>
      <c r="P488" s="171"/>
      <c r="Q488" s="171"/>
      <c r="R488" s="171"/>
      <c r="S488" s="171"/>
      <c r="T488" s="171"/>
      <c r="U488" s="171"/>
      <c r="V488" s="171"/>
      <c r="W488" s="171"/>
      <c r="X488" s="171"/>
      <c r="Y488" s="171"/>
      <c r="Z488" s="171"/>
      <c r="AA488" s="171"/>
      <c r="AB488" s="171"/>
    </row>
    <row r="489" spans="1:28" ht="15.75" customHeight="1" x14ac:dyDescent="0.2">
      <c r="A489" s="281">
        <v>41.9</v>
      </c>
      <c r="B489" s="171" t="s">
        <v>3212</v>
      </c>
      <c r="C489" s="171" t="s">
        <v>1844</v>
      </c>
      <c r="D489" s="173">
        <v>-5.1537323226450001E-2</v>
      </c>
      <c r="E489" s="173">
        <v>3.0330252690681399E-2</v>
      </c>
      <c r="F489" s="173">
        <v>0.94976820088702996</v>
      </c>
      <c r="G489" s="173">
        <v>0.89495000000000002</v>
      </c>
      <c r="H489" s="173">
        <v>1.0079400000000001</v>
      </c>
      <c r="I489" s="287">
        <v>8.9280526108136596E-2</v>
      </c>
      <c r="J489" s="282">
        <v>438985</v>
      </c>
      <c r="K489" s="282">
        <v>1367</v>
      </c>
      <c r="L489" s="283">
        <v>437618</v>
      </c>
      <c r="M489" s="171"/>
      <c r="N489" s="171"/>
      <c r="O489" s="171"/>
      <c r="P489" s="171"/>
      <c r="Q489" s="171"/>
      <c r="R489" s="171"/>
      <c r="S489" s="171"/>
      <c r="T489" s="171"/>
      <c r="U489" s="171"/>
      <c r="V489" s="171"/>
      <c r="W489" s="171"/>
      <c r="X489" s="171"/>
      <c r="Y489" s="171"/>
      <c r="Z489" s="171"/>
      <c r="AA489" s="171"/>
      <c r="AB489" s="171"/>
    </row>
    <row r="490" spans="1:28" ht="15.75" customHeight="1" x14ac:dyDescent="0.2">
      <c r="A490" s="281">
        <v>348.8</v>
      </c>
      <c r="B490" s="171" t="s">
        <v>2372</v>
      </c>
      <c r="C490" s="171" t="s">
        <v>1878</v>
      </c>
      <c r="D490" s="173">
        <v>-2.53298312068631E-2</v>
      </c>
      <c r="E490" s="173">
        <v>1.49072806069827E-2</v>
      </c>
      <c r="F490" s="173">
        <v>0.97498827742846295</v>
      </c>
      <c r="G490" s="173">
        <v>0.94691000000000003</v>
      </c>
      <c r="H490" s="173">
        <v>1.0039</v>
      </c>
      <c r="I490" s="287">
        <v>8.9289340404627895E-2</v>
      </c>
      <c r="J490" s="282">
        <v>434911</v>
      </c>
      <c r="K490" s="282">
        <v>5694</v>
      </c>
      <c r="L490" s="283">
        <v>429217</v>
      </c>
      <c r="M490" s="171"/>
      <c r="N490" s="171"/>
      <c r="O490" s="171"/>
      <c r="P490" s="171"/>
      <c r="Q490" s="171"/>
      <c r="R490" s="171"/>
      <c r="S490" s="171"/>
      <c r="T490" s="171"/>
      <c r="U490" s="171"/>
      <c r="V490" s="171"/>
      <c r="W490" s="171"/>
      <c r="X490" s="171"/>
      <c r="Y490" s="171"/>
      <c r="Z490" s="171"/>
      <c r="AA490" s="171"/>
      <c r="AB490" s="171"/>
    </row>
    <row r="491" spans="1:28" ht="15.75" customHeight="1" x14ac:dyDescent="0.2">
      <c r="A491" s="281">
        <v>281.13</v>
      </c>
      <c r="B491" s="171" t="s">
        <v>2149</v>
      </c>
      <c r="C491" s="171" t="s">
        <v>1852</v>
      </c>
      <c r="D491" s="173">
        <v>7.0239359634189605E-2</v>
      </c>
      <c r="E491" s="173">
        <v>4.1468764812167297E-2</v>
      </c>
      <c r="F491" s="173">
        <v>1.0727649271462201</v>
      </c>
      <c r="G491" s="173">
        <v>0.98902000000000001</v>
      </c>
      <c r="H491" s="173">
        <v>1.1636</v>
      </c>
      <c r="I491" s="287">
        <v>9.03052844711211E-2</v>
      </c>
      <c r="J491" s="282">
        <v>440837</v>
      </c>
      <c r="K491" s="282">
        <v>727</v>
      </c>
      <c r="L491" s="283">
        <v>440110</v>
      </c>
      <c r="M491" s="171"/>
      <c r="N491" s="171"/>
      <c r="O491" s="171"/>
      <c r="P491" s="171"/>
      <c r="Q491" s="171"/>
      <c r="R491" s="171"/>
      <c r="S491" s="171"/>
      <c r="T491" s="171"/>
      <c r="U491" s="171"/>
      <c r="V491" s="171"/>
      <c r="W491" s="171"/>
      <c r="X491" s="171"/>
      <c r="Y491" s="171"/>
      <c r="Z491" s="171"/>
      <c r="AA491" s="171"/>
      <c r="AB491" s="171"/>
    </row>
    <row r="492" spans="1:28" ht="15.75" customHeight="1" x14ac:dyDescent="0.2">
      <c r="A492" s="281">
        <v>596</v>
      </c>
      <c r="B492" s="171" t="s">
        <v>2640</v>
      </c>
      <c r="C492" s="171" t="s">
        <v>1918</v>
      </c>
      <c r="D492" s="173">
        <v>-1.22791396349223E-2</v>
      </c>
      <c r="E492" s="173">
        <v>7.2850806526511503E-3</v>
      </c>
      <c r="F492" s="173">
        <v>0.98779594137589199</v>
      </c>
      <c r="G492" s="173">
        <v>0.97379000000000004</v>
      </c>
      <c r="H492" s="173">
        <v>1.002</v>
      </c>
      <c r="I492" s="287">
        <v>9.1888540989540302E-2</v>
      </c>
      <c r="J492" s="282">
        <v>422907</v>
      </c>
      <c r="K492" s="282">
        <v>25316</v>
      </c>
      <c r="L492" s="283">
        <v>397591</v>
      </c>
      <c r="M492" s="171"/>
      <c r="N492" s="171"/>
      <c r="O492" s="171"/>
      <c r="P492" s="171"/>
      <c r="Q492" s="171"/>
      <c r="R492" s="171"/>
      <c r="S492" s="171"/>
      <c r="T492" s="171"/>
      <c r="U492" s="171"/>
      <c r="V492" s="171"/>
      <c r="W492" s="171"/>
      <c r="X492" s="171"/>
      <c r="Y492" s="171"/>
      <c r="Z492" s="171"/>
      <c r="AA492" s="171"/>
      <c r="AB492" s="171"/>
    </row>
    <row r="493" spans="1:28" ht="15.75" customHeight="1" x14ac:dyDescent="0.2">
      <c r="A493" s="281">
        <v>797.1</v>
      </c>
      <c r="B493" s="171" t="s">
        <v>2679</v>
      </c>
      <c r="C493" s="171" t="s">
        <v>1914</v>
      </c>
      <c r="D493" s="173">
        <v>-6.5165212621697194E-2</v>
      </c>
      <c r="E493" s="173">
        <v>3.8812010846339798E-2</v>
      </c>
      <c r="F493" s="173">
        <v>0.93691266079309399</v>
      </c>
      <c r="G493" s="173">
        <v>0.86828000000000005</v>
      </c>
      <c r="H493" s="173">
        <v>1.0109699999999999</v>
      </c>
      <c r="I493" s="287">
        <v>9.3152814999090006E-2</v>
      </c>
      <c r="J493" s="282">
        <v>440568</v>
      </c>
      <c r="K493" s="282">
        <v>832</v>
      </c>
      <c r="L493" s="283">
        <v>439736</v>
      </c>
      <c r="M493" s="171"/>
      <c r="N493" s="171"/>
      <c r="O493" s="171"/>
      <c r="P493" s="171"/>
      <c r="Q493" s="171"/>
      <c r="R493" s="171"/>
      <c r="S493" s="171"/>
      <c r="T493" s="171"/>
      <c r="U493" s="171"/>
      <c r="V493" s="171"/>
      <c r="W493" s="171"/>
      <c r="X493" s="171"/>
      <c r="Y493" s="171"/>
      <c r="Z493" s="171"/>
      <c r="AA493" s="171"/>
      <c r="AB493" s="171"/>
    </row>
    <row r="494" spans="1:28" ht="15.75" customHeight="1" x14ac:dyDescent="0.2">
      <c r="A494" s="281">
        <v>253.3</v>
      </c>
      <c r="B494" s="171" t="s">
        <v>2707</v>
      </c>
      <c r="C494" s="171" t="s">
        <v>1859</v>
      </c>
      <c r="D494" s="173">
        <v>9.7414754905168099E-2</v>
      </c>
      <c r="E494" s="173">
        <v>5.8154600896165601E-2</v>
      </c>
      <c r="F494" s="173">
        <v>1.1023174704007901</v>
      </c>
      <c r="G494" s="173">
        <v>0.98357000000000006</v>
      </c>
      <c r="H494" s="173">
        <v>1.2354000000000001</v>
      </c>
      <c r="I494" s="287">
        <v>9.3914670507754802E-2</v>
      </c>
      <c r="J494" s="282">
        <v>441516</v>
      </c>
      <c r="K494" s="282">
        <v>371</v>
      </c>
      <c r="L494" s="283">
        <v>441145</v>
      </c>
      <c r="M494" s="171"/>
      <c r="N494" s="171"/>
      <c r="O494" s="171"/>
      <c r="P494" s="171"/>
      <c r="Q494" s="171"/>
      <c r="R494" s="171"/>
      <c r="S494" s="171"/>
      <c r="T494" s="171"/>
      <c r="U494" s="171"/>
      <c r="V494" s="171"/>
      <c r="W494" s="171"/>
      <c r="X494" s="171"/>
      <c r="Y494" s="171"/>
      <c r="Z494" s="171"/>
      <c r="AA494" s="171"/>
      <c r="AB494" s="171"/>
    </row>
    <row r="495" spans="1:28" ht="15.75" customHeight="1" x14ac:dyDescent="0.2">
      <c r="A495" s="281">
        <v>198.4</v>
      </c>
      <c r="B495" s="171" t="s">
        <v>2039</v>
      </c>
      <c r="C495" s="171" t="s">
        <v>1820</v>
      </c>
      <c r="D495" s="173">
        <v>3.7305545760623997E-2</v>
      </c>
      <c r="E495" s="173">
        <v>2.2303721926475201E-2</v>
      </c>
      <c r="F495" s="173">
        <v>1.0380101319850199</v>
      </c>
      <c r="G495" s="173">
        <v>0.99360999999999999</v>
      </c>
      <c r="H495" s="173">
        <v>1.08439</v>
      </c>
      <c r="I495" s="287">
        <v>9.4403059848988294E-2</v>
      </c>
      <c r="J495" s="282">
        <v>440808</v>
      </c>
      <c r="K495" s="282">
        <v>2523</v>
      </c>
      <c r="L495" s="283">
        <v>438285</v>
      </c>
      <c r="M495" s="171"/>
      <c r="N495" s="171"/>
      <c r="O495" s="171"/>
      <c r="P495" s="171"/>
      <c r="Q495" s="171"/>
      <c r="R495" s="171"/>
      <c r="S495" s="171"/>
      <c r="T495" s="171"/>
      <c r="U495" s="171"/>
      <c r="V495" s="171"/>
      <c r="W495" s="171"/>
      <c r="X495" s="171"/>
      <c r="Y495" s="171"/>
      <c r="Z495" s="171"/>
      <c r="AA495" s="171"/>
      <c r="AB495" s="171"/>
    </row>
    <row r="496" spans="1:28" ht="15.75" customHeight="1" x14ac:dyDescent="0.2">
      <c r="A496" s="281">
        <v>671</v>
      </c>
      <c r="B496" s="171" t="s">
        <v>2645</v>
      </c>
      <c r="C496" s="171" t="s">
        <v>2615</v>
      </c>
      <c r="D496" s="173">
        <v>-0.233310121950844</v>
      </c>
      <c r="E496" s="173">
        <v>0.139665262850559</v>
      </c>
      <c r="F496" s="173">
        <v>0.79190794740171899</v>
      </c>
      <c r="G496" s="173">
        <v>0.60226999999999997</v>
      </c>
      <c r="H496" s="173">
        <v>1.0412600000000001</v>
      </c>
      <c r="I496" s="287">
        <v>9.4821469723074606E-2</v>
      </c>
      <c r="J496" s="282">
        <v>441765</v>
      </c>
      <c r="K496" s="282">
        <v>65</v>
      </c>
      <c r="L496" s="283">
        <v>441700</v>
      </c>
      <c r="M496" s="171"/>
      <c r="N496" s="171"/>
      <c r="O496" s="171"/>
      <c r="P496" s="171"/>
      <c r="Q496" s="171"/>
      <c r="R496" s="171"/>
      <c r="S496" s="171"/>
      <c r="T496" s="171"/>
      <c r="U496" s="171"/>
      <c r="V496" s="171"/>
      <c r="W496" s="171"/>
      <c r="X496" s="171"/>
      <c r="Y496" s="171"/>
      <c r="Z496" s="171"/>
      <c r="AA496" s="171"/>
      <c r="AB496" s="171"/>
    </row>
    <row r="497" spans="1:28" ht="15.75" customHeight="1" x14ac:dyDescent="0.2">
      <c r="A497" s="281">
        <v>420.3</v>
      </c>
      <c r="B497" s="171" t="s">
        <v>3350</v>
      </c>
      <c r="C497" s="171" t="s">
        <v>1831</v>
      </c>
      <c r="D497" s="173">
        <v>-3.34930423022618E-2</v>
      </c>
      <c r="E497" s="173">
        <v>2.0067795954686399E-2</v>
      </c>
      <c r="F497" s="173">
        <v>0.96706163973057901</v>
      </c>
      <c r="G497" s="173">
        <v>0.92976000000000003</v>
      </c>
      <c r="H497" s="173">
        <v>1.00586</v>
      </c>
      <c r="I497" s="287">
        <v>9.5118457700124198E-2</v>
      </c>
      <c r="J497" s="282">
        <v>437628</v>
      </c>
      <c r="K497" s="282">
        <v>3133</v>
      </c>
      <c r="L497" s="283">
        <v>434495</v>
      </c>
      <c r="M497" s="171"/>
      <c r="N497" s="171"/>
      <c r="O497" s="171"/>
      <c r="P497" s="171"/>
      <c r="Q497" s="171"/>
      <c r="R497" s="171"/>
      <c r="S497" s="171"/>
      <c r="T497" s="171"/>
      <c r="U497" s="171"/>
      <c r="V497" s="171"/>
      <c r="W497" s="171"/>
      <c r="X497" s="171"/>
      <c r="Y497" s="171"/>
      <c r="Z497" s="171"/>
      <c r="AA497" s="171"/>
      <c r="AB497" s="171"/>
    </row>
    <row r="498" spans="1:28" ht="15.75" customHeight="1" x14ac:dyDescent="0.2">
      <c r="A498" s="281">
        <v>555.1</v>
      </c>
      <c r="B498" s="171" t="s">
        <v>2356</v>
      </c>
      <c r="C498" s="171" t="s">
        <v>1849</v>
      </c>
      <c r="D498" s="173">
        <v>-3.3167955917996497E-2</v>
      </c>
      <c r="E498" s="173">
        <v>1.98789983732716E-2</v>
      </c>
      <c r="F498" s="173">
        <v>0.967376069408035</v>
      </c>
      <c r="G498" s="173">
        <v>0.93040999999999996</v>
      </c>
      <c r="H498" s="173">
        <v>1.0058100000000001</v>
      </c>
      <c r="I498" s="287">
        <v>9.5218037210646506E-2</v>
      </c>
      <c r="J498" s="282">
        <v>440671</v>
      </c>
      <c r="K498" s="282">
        <v>3224</v>
      </c>
      <c r="L498" s="283">
        <v>437447</v>
      </c>
      <c r="M498" s="171"/>
      <c r="N498" s="171"/>
      <c r="O498" s="171"/>
      <c r="P498" s="171"/>
      <c r="Q498" s="171"/>
      <c r="R498" s="171"/>
      <c r="S498" s="171"/>
      <c r="T498" s="171"/>
      <c r="U498" s="171"/>
      <c r="V498" s="171"/>
      <c r="W498" s="171"/>
      <c r="X498" s="171"/>
      <c r="Y498" s="171"/>
      <c r="Z498" s="171"/>
      <c r="AA498" s="171"/>
      <c r="AB498" s="171"/>
    </row>
    <row r="499" spans="1:28" ht="15.75" customHeight="1" x14ac:dyDescent="0.2">
      <c r="A499" s="281">
        <v>599.20000000000005</v>
      </c>
      <c r="B499" s="171" t="s">
        <v>2229</v>
      </c>
      <c r="C499" s="171" t="s">
        <v>1918</v>
      </c>
      <c r="D499" s="173">
        <v>-1.2505143882800799E-2</v>
      </c>
      <c r="E499" s="173">
        <v>7.4974223473529304E-3</v>
      </c>
      <c r="F499" s="173">
        <v>0.98757272052248402</v>
      </c>
      <c r="G499" s="173">
        <v>0.97316999999999998</v>
      </c>
      <c r="H499" s="173">
        <v>1.0021899999999999</v>
      </c>
      <c r="I499" s="287">
        <v>9.5330464836198003E-2</v>
      </c>
      <c r="J499" s="282">
        <v>420677</v>
      </c>
      <c r="K499" s="282">
        <v>23871</v>
      </c>
      <c r="L499" s="283">
        <v>396806</v>
      </c>
      <c r="M499" s="171"/>
      <c r="N499" s="171"/>
      <c r="O499" s="171"/>
      <c r="P499" s="171"/>
      <c r="Q499" s="171"/>
      <c r="R499" s="171"/>
      <c r="S499" s="171"/>
      <c r="T499" s="171"/>
      <c r="U499" s="171"/>
      <c r="V499" s="171"/>
      <c r="W499" s="171"/>
      <c r="X499" s="171"/>
      <c r="Y499" s="171"/>
      <c r="Z499" s="171"/>
      <c r="AA499" s="171"/>
      <c r="AB499" s="171"/>
    </row>
    <row r="500" spans="1:28" ht="15.75" customHeight="1" x14ac:dyDescent="0.2">
      <c r="A500" s="281">
        <v>949.1</v>
      </c>
      <c r="B500" s="171" t="s">
        <v>2298</v>
      </c>
      <c r="C500" s="171" t="s">
        <v>1938</v>
      </c>
      <c r="D500" s="173">
        <v>-0.140439272270169</v>
      </c>
      <c r="E500" s="173">
        <v>8.4208879471871306E-2</v>
      </c>
      <c r="F500" s="173">
        <v>0.86897643429660998</v>
      </c>
      <c r="G500" s="173">
        <v>0.73675999999999997</v>
      </c>
      <c r="H500" s="173">
        <v>1.0249200000000001</v>
      </c>
      <c r="I500" s="287">
        <v>9.5365569174814299E-2</v>
      </c>
      <c r="J500" s="282">
        <v>441270</v>
      </c>
      <c r="K500" s="282">
        <v>176</v>
      </c>
      <c r="L500" s="283">
        <v>441094</v>
      </c>
      <c r="M500" s="171"/>
      <c r="N500" s="171"/>
      <c r="O500" s="171"/>
      <c r="P500" s="171"/>
      <c r="Q500" s="171"/>
      <c r="R500" s="171"/>
      <c r="S500" s="171"/>
      <c r="T500" s="171"/>
      <c r="U500" s="171"/>
      <c r="V500" s="171"/>
      <c r="W500" s="171"/>
      <c r="X500" s="171"/>
      <c r="Y500" s="171"/>
      <c r="Z500" s="171"/>
      <c r="AA500" s="171"/>
      <c r="AB500" s="171"/>
    </row>
    <row r="501" spans="1:28" ht="15.75" customHeight="1" x14ac:dyDescent="0.2">
      <c r="A501" s="281">
        <v>601.29999999999995</v>
      </c>
      <c r="B501" s="171" t="s">
        <v>2516</v>
      </c>
      <c r="C501" s="171" t="s">
        <v>1918</v>
      </c>
      <c r="D501" s="173">
        <v>-2.48551259260942E-2</v>
      </c>
      <c r="E501" s="173">
        <v>1.49131292961781E-2</v>
      </c>
      <c r="F501" s="173">
        <v>0.97545121938424795</v>
      </c>
      <c r="G501" s="173">
        <v>0.94735000000000003</v>
      </c>
      <c r="H501" s="173">
        <v>1.0043800000000001</v>
      </c>
      <c r="I501" s="287">
        <v>9.5581899461415001E-2</v>
      </c>
      <c r="J501" s="282">
        <v>434537</v>
      </c>
      <c r="K501" s="282">
        <v>5717</v>
      </c>
      <c r="L501" s="283">
        <v>428820</v>
      </c>
      <c r="M501" s="171"/>
      <c r="N501" s="171"/>
      <c r="O501" s="171"/>
      <c r="P501" s="171"/>
      <c r="Q501" s="171"/>
      <c r="R501" s="171"/>
      <c r="S501" s="171"/>
      <c r="T501" s="171"/>
      <c r="U501" s="171"/>
      <c r="V501" s="171"/>
      <c r="W501" s="171"/>
      <c r="X501" s="171"/>
      <c r="Y501" s="171"/>
      <c r="Z501" s="171"/>
      <c r="AA501" s="171"/>
      <c r="AB501" s="171"/>
    </row>
    <row r="502" spans="1:28" ht="15.75" customHeight="1" x14ac:dyDescent="0.2">
      <c r="A502" s="281">
        <v>520.1</v>
      </c>
      <c r="B502" s="171" t="s">
        <v>3080</v>
      </c>
      <c r="C502" s="171" t="s">
        <v>1849</v>
      </c>
      <c r="D502" s="173">
        <v>4.8600708916594598E-2</v>
      </c>
      <c r="E502" s="173">
        <v>2.9197183871513301E-2</v>
      </c>
      <c r="F502" s="173">
        <v>1.0498010908273101</v>
      </c>
      <c r="G502" s="173">
        <v>0.99141000000000001</v>
      </c>
      <c r="H502" s="173">
        <v>1.1116299999999999</v>
      </c>
      <c r="I502" s="287">
        <v>9.5998899126464601E-2</v>
      </c>
      <c r="J502" s="282">
        <v>437082</v>
      </c>
      <c r="K502" s="282">
        <v>1478</v>
      </c>
      <c r="L502" s="283">
        <v>435604</v>
      </c>
      <c r="M502" s="171"/>
      <c r="N502" s="171"/>
      <c r="O502" s="171"/>
      <c r="P502" s="171"/>
      <c r="Q502" s="171"/>
      <c r="R502" s="171"/>
      <c r="S502" s="171"/>
      <c r="T502" s="171"/>
      <c r="U502" s="171"/>
      <c r="V502" s="171"/>
      <c r="W502" s="171"/>
      <c r="X502" s="171"/>
      <c r="Y502" s="171"/>
      <c r="Z502" s="171"/>
      <c r="AA502" s="171"/>
      <c r="AB502" s="171"/>
    </row>
    <row r="503" spans="1:28" ht="15.75" customHeight="1" x14ac:dyDescent="0.2">
      <c r="A503" s="281">
        <v>368.5</v>
      </c>
      <c r="B503" s="171" t="s">
        <v>2379</v>
      </c>
      <c r="C503" s="171" t="s">
        <v>1896</v>
      </c>
      <c r="D503" s="173">
        <v>0.114455068810573</v>
      </c>
      <c r="E503" s="173">
        <v>6.8842507501265304E-2</v>
      </c>
      <c r="F503" s="173">
        <v>1.1212622602851201</v>
      </c>
      <c r="G503" s="173">
        <v>0.97972999999999999</v>
      </c>
      <c r="H503" s="173">
        <v>1.2832399999999999</v>
      </c>
      <c r="I503" s="287">
        <v>9.6399759309105396E-2</v>
      </c>
      <c r="J503" s="282">
        <v>441248</v>
      </c>
      <c r="K503" s="282">
        <v>264</v>
      </c>
      <c r="L503" s="283">
        <v>440984</v>
      </c>
      <c r="M503" s="171"/>
      <c r="N503" s="171"/>
      <c r="O503" s="171"/>
      <c r="P503" s="171"/>
      <c r="Q503" s="171"/>
      <c r="R503" s="171"/>
      <c r="S503" s="171"/>
      <c r="T503" s="171"/>
      <c r="U503" s="171"/>
      <c r="V503" s="171"/>
      <c r="W503" s="171"/>
      <c r="X503" s="171"/>
      <c r="Y503" s="171"/>
      <c r="Z503" s="171"/>
      <c r="AA503" s="171"/>
      <c r="AB503" s="171"/>
    </row>
    <row r="504" spans="1:28" ht="15.75" customHeight="1" x14ac:dyDescent="0.2">
      <c r="A504" s="281">
        <v>571.6</v>
      </c>
      <c r="B504" s="171" t="s">
        <v>2605</v>
      </c>
      <c r="C504" s="171" t="s">
        <v>1849</v>
      </c>
      <c r="D504" s="173">
        <v>-0.111612705327158</v>
      </c>
      <c r="E504" s="173">
        <v>6.7255560242918302E-2</v>
      </c>
      <c r="F504" s="173">
        <v>0.89439058313928099</v>
      </c>
      <c r="G504" s="173">
        <v>0.78393000000000002</v>
      </c>
      <c r="H504" s="173">
        <v>1.02041</v>
      </c>
      <c r="I504" s="287">
        <v>9.7008784853957794E-2</v>
      </c>
      <c r="J504" s="282">
        <v>441780</v>
      </c>
      <c r="K504" s="282">
        <v>279</v>
      </c>
      <c r="L504" s="283">
        <v>441501</v>
      </c>
      <c r="M504" s="171"/>
      <c r="N504" s="171"/>
      <c r="O504" s="171"/>
      <c r="P504" s="171"/>
      <c r="Q504" s="171"/>
      <c r="R504" s="171"/>
      <c r="S504" s="171"/>
      <c r="T504" s="171"/>
      <c r="U504" s="171"/>
      <c r="V504" s="171"/>
      <c r="W504" s="171"/>
      <c r="X504" s="171"/>
      <c r="Y504" s="171"/>
      <c r="Z504" s="171"/>
      <c r="AA504" s="171"/>
      <c r="AB504" s="171"/>
    </row>
    <row r="505" spans="1:28" ht="15.75" customHeight="1" x14ac:dyDescent="0.2">
      <c r="A505" s="281">
        <v>145</v>
      </c>
      <c r="B505" s="171" t="s">
        <v>2061</v>
      </c>
      <c r="C505" s="171" t="s">
        <v>1820</v>
      </c>
      <c r="D505" s="173">
        <v>2.8888918242205599E-2</v>
      </c>
      <c r="E505" s="173">
        <v>1.74189634045047E-2</v>
      </c>
      <c r="F505" s="173">
        <v>1.02931025053254</v>
      </c>
      <c r="G505" s="173">
        <v>0.99475999999999998</v>
      </c>
      <c r="H505" s="173">
        <v>1.0650599999999999</v>
      </c>
      <c r="I505" s="287">
        <v>9.72215957913517E-2</v>
      </c>
      <c r="J505" s="282">
        <v>439462</v>
      </c>
      <c r="K505" s="282">
        <v>4153</v>
      </c>
      <c r="L505" s="283">
        <v>435309</v>
      </c>
      <c r="M505" s="171"/>
      <c r="N505" s="171"/>
      <c r="O505" s="171"/>
      <c r="P505" s="171"/>
      <c r="Q505" s="171"/>
      <c r="R505" s="171"/>
      <c r="S505" s="171"/>
      <c r="T505" s="171"/>
      <c r="U505" s="171"/>
      <c r="V505" s="171"/>
      <c r="W505" s="171"/>
      <c r="X505" s="171"/>
      <c r="Y505" s="171"/>
      <c r="Z505" s="171"/>
      <c r="AA505" s="171"/>
      <c r="AB505" s="171"/>
    </row>
    <row r="506" spans="1:28" ht="15.75" customHeight="1" x14ac:dyDescent="0.2">
      <c r="A506" s="281">
        <v>189.12</v>
      </c>
      <c r="B506" s="171" t="s">
        <v>2368</v>
      </c>
      <c r="C506" s="171" t="s">
        <v>1820</v>
      </c>
      <c r="D506" s="173">
        <v>5.6827191240874299E-2</v>
      </c>
      <c r="E506" s="173">
        <v>3.4396124026836401E-2</v>
      </c>
      <c r="F506" s="173">
        <v>1.0584728812049</v>
      </c>
      <c r="G506" s="173">
        <v>0.98946999999999996</v>
      </c>
      <c r="H506" s="173">
        <v>1.13229</v>
      </c>
      <c r="I506" s="287">
        <v>9.85061394400258E-2</v>
      </c>
      <c r="J506" s="282">
        <v>440966</v>
      </c>
      <c r="K506" s="282">
        <v>1057</v>
      </c>
      <c r="L506" s="283">
        <v>439909</v>
      </c>
      <c r="M506" s="171"/>
      <c r="N506" s="171"/>
      <c r="O506" s="171"/>
      <c r="P506" s="171"/>
      <c r="Q506" s="171"/>
      <c r="R506" s="171"/>
      <c r="S506" s="171"/>
      <c r="T506" s="171"/>
      <c r="U506" s="171"/>
      <c r="V506" s="171"/>
      <c r="W506" s="171"/>
      <c r="X506" s="171"/>
      <c r="Y506" s="171"/>
      <c r="Z506" s="171"/>
      <c r="AA506" s="171"/>
      <c r="AB506" s="171"/>
    </row>
    <row r="507" spans="1:28" ht="15.75" customHeight="1" x14ac:dyDescent="0.2">
      <c r="A507" s="281">
        <v>149.19999999999999</v>
      </c>
      <c r="B507" s="171" t="s">
        <v>2426</v>
      </c>
      <c r="C507" s="171" t="s">
        <v>1820</v>
      </c>
      <c r="D507" s="173">
        <v>0.130369617714712</v>
      </c>
      <c r="E507" s="173">
        <v>7.9048930142591997E-2</v>
      </c>
      <c r="F507" s="173">
        <v>1.1392493922705</v>
      </c>
      <c r="G507" s="173">
        <v>0.97572999999999999</v>
      </c>
      <c r="H507" s="173">
        <v>1.3301700000000001</v>
      </c>
      <c r="I507" s="287">
        <v>9.9101170093160398E-2</v>
      </c>
      <c r="J507" s="282">
        <v>441766</v>
      </c>
      <c r="K507" s="282">
        <v>200</v>
      </c>
      <c r="L507" s="283">
        <v>441566</v>
      </c>
      <c r="M507" s="171"/>
      <c r="N507" s="171"/>
      <c r="O507" s="171"/>
      <c r="P507" s="171"/>
      <c r="Q507" s="171"/>
      <c r="R507" s="171"/>
      <c r="S507" s="171"/>
      <c r="T507" s="171"/>
      <c r="U507" s="171"/>
      <c r="V507" s="171"/>
      <c r="W507" s="171"/>
      <c r="X507" s="171"/>
      <c r="Y507" s="171"/>
      <c r="Z507" s="171"/>
      <c r="AA507" s="171"/>
      <c r="AB507" s="171"/>
    </row>
    <row r="508" spans="1:28" ht="15.75" customHeight="1" x14ac:dyDescent="0.2">
      <c r="A508" s="281">
        <v>800.3</v>
      </c>
      <c r="B508" s="171" t="s">
        <v>3509</v>
      </c>
      <c r="C508" s="171" t="s">
        <v>1938</v>
      </c>
      <c r="D508" s="173">
        <v>-2.6097240377865202E-2</v>
      </c>
      <c r="E508" s="173">
        <v>1.5838977537197398E-2</v>
      </c>
      <c r="F508" s="173">
        <v>0.97424034950282501</v>
      </c>
      <c r="G508" s="173">
        <v>0.94445999999999997</v>
      </c>
      <c r="H508" s="173">
        <v>1.0049600000000001</v>
      </c>
      <c r="I508" s="287">
        <v>9.9422581821407202E-2</v>
      </c>
      <c r="J508" s="282">
        <v>438663</v>
      </c>
      <c r="K508" s="282">
        <v>5082</v>
      </c>
      <c r="L508" s="283">
        <v>433581</v>
      </c>
      <c r="M508" s="171"/>
      <c r="N508" s="171"/>
      <c r="O508" s="171"/>
      <c r="P508" s="171"/>
      <c r="Q508" s="171"/>
      <c r="R508" s="171"/>
      <c r="S508" s="171"/>
      <c r="T508" s="171"/>
      <c r="U508" s="171"/>
      <c r="V508" s="171"/>
      <c r="W508" s="171"/>
      <c r="X508" s="171"/>
      <c r="Y508" s="171"/>
      <c r="Z508" s="171"/>
      <c r="AA508" s="171"/>
      <c r="AB508" s="171"/>
    </row>
    <row r="509" spans="1:28" ht="15.75" customHeight="1" x14ac:dyDescent="0.2">
      <c r="A509" s="281">
        <v>250.42</v>
      </c>
      <c r="B509" s="171" t="s">
        <v>3479</v>
      </c>
      <c r="C509" s="171" t="s">
        <v>1859</v>
      </c>
      <c r="D509" s="173">
        <v>-1.11606851901607E-2</v>
      </c>
      <c r="E509" s="173">
        <v>6.7944838430379299E-3</v>
      </c>
      <c r="F509" s="173">
        <v>0.98890136420434405</v>
      </c>
      <c r="G509" s="173">
        <v>0.97582000000000002</v>
      </c>
      <c r="H509" s="173">
        <v>1.0021599999999999</v>
      </c>
      <c r="I509" s="287">
        <v>0.10046370878579799</v>
      </c>
      <c r="J509" s="282">
        <v>408403</v>
      </c>
      <c r="K509" s="282">
        <v>29423</v>
      </c>
      <c r="L509" s="283">
        <v>378980</v>
      </c>
      <c r="M509" s="171"/>
      <c r="N509" s="171"/>
      <c r="O509" s="171"/>
      <c r="P509" s="171"/>
      <c r="Q509" s="171"/>
      <c r="R509" s="171"/>
      <c r="S509" s="171"/>
      <c r="T509" s="171"/>
      <c r="U509" s="171"/>
      <c r="V509" s="171"/>
      <c r="W509" s="171"/>
      <c r="X509" s="171"/>
      <c r="Y509" s="171"/>
      <c r="Z509" s="171"/>
      <c r="AA509" s="171"/>
      <c r="AB509" s="171"/>
    </row>
    <row r="510" spans="1:28" ht="15.75" customHeight="1" x14ac:dyDescent="0.2">
      <c r="A510" s="281">
        <v>729.3</v>
      </c>
      <c r="B510" s="171" t="s">
        <v>3495</v>
      </c>
      <c r="C510" s="171" t="s">
        <v>1902</v>
      </c>
      <c r="D510" s="173">
        <v>-9.8396705405755597E-2</v>
      </c>
      <c r="E510" s="173">
        <v>5.9939812266916997E-2</v>
      </c>
      <c r="F510" s="173">
        <v>0.90628930256526297</v>
      </c>
      <c r="G510" s="173">
        <v>0.80583000000000005</v>
      </c>
      <c r="H510" s="173">
        <v>1.0192699999999999</v>
      </c>
      <c r="I510" s="287">
        <v>0.100674624388894</v>
      </c>
      <c r="J510" s="282">
        <v>441231</v>
      </c>
      <c r="K510" s="282">
        <v>351</v>
      </c>
      <c r="L510" s="283">
        <v>440880</v>
      </c>
      <c r="M510" s="171"/>
      <c r="N510" s="171"/>
      <c r="O510" s="171"/>
      <c r="P510" s="171"/>
      <c r="Q510" s="171"/>
      <c r="R510" s="171"/>
      <c r="S510" s="171"/>
      <c r="T510" s="171"/>
      <c r="U510" s="171"/>
      <c r="V510" s="171"/>
      <c r="W510" s="171"/>
      <c r="X510" s="171"/>
      <c r="Y510" s="171"/>
      <c r="Z510" s="171"/>
      <c r="AA510" s="171"/>
      <c r="AB510" s="171"/>
    </row>
    <row r="511" spans="1:28" ht="15.75" customHeight="1" x14ac:dyDescent="0.2">
      <c r="A511" s="281">
        <v>585.30999999999995</v>
      </c>
      <c r="B511" s="171" t="s">
        <v>3180</v>
      </c>
      <c r="C511" s="171" t="s">
        <v>1918</v>
      </c>
      <c r="D511" s="173">
        <v>-3.3325948514779803E-2</v>
      </c>
      <c r="E511" s="173">
        <v>2.0316945252725701E-2</v>
      </c>
      <c r="F511" s="173">
        <v>0.96722324322378395</v>
      </c>
      <c r="G511" s="173">
        <v>0.92945999999999995</v>
      </c>
      <c r="H511" s="173">
        <v>1.0065200000000001</v>
      </c>
      <c r="I511" s="287">
        <v>0.100942158998376</v>
      </c>
      <c r="J511" s="282">
        <v>441019</v>
      </c>
      <c r="K511" s="282">
        <v>3060</v>
      </c>
      <c r="L511" s="283">
        <v>437959</v>
      </c>
      <c r="M511" s="171"/>
      <c r="N511" s="171"/>
      <c r="O511" s="171"/>
      <c r="P511" s="171"/>
      <c r="Q511" s="171"/>
      <c r="R511" s="171"/>
      <c r="S511" s="171"/>
      <c r="T511" s="171"/>
      <c r="U511" s="171"/>
      <c r="V511" s="171"/>
      <c r="W511" s="171"/>
      <c r="X511" s="171"/>
      <c r="Y511" s="171"/>
      <c r="Z511" s="171"/>
      <c r="AA511" s="171"/>
      <c r="AB511" s="171"/>
    </row>
    <row r="512" spans="1:28" ht="15.75" customHeight="1" x14ac:dyDescent="0.2">
      <c r="A512" s="281">
        <v>155</v>
      </c>
      <c r="B512" s="171" t="s">
        <v>2119</v>
      </c>
      <c r="C512" s="171" t="s">
        <v>1820</v>
      </c>
      <c r="D512" s="173">
        <v>3.3782686200510503E-2</v>
      </c>
      <c r="E512" s="173">
        <v>2.0598586510545702E-2</v>
      </c>
      <c r="F512" s="173">
        <v>1.03435980164384</v>
      </c>
      <c r="G512" s="173">
        <v>0.99343000000000004</v>
      </c>
      <c r="H512" s="173">
        <v>1.07697</v>
      </c>
      <c r="I512" s="287">
        <v>0.100995029712124</v>
      </c>
      <c r="J512" s="282">
        <v>440800</v>
      </c>
      <c r="K512" s="282">
        <v>2967</v>
      </c>
      <c r="L512" s="283">
        <v>437833</v>
      </c>
      <c r="M512" s="171"/>
      <c r="N512" s="171"/>
      <c r="O512" s="171"/>
      <c r="P512" s="171"/>
      <c r="Q512" s="171"/>
      <c r="R512" s="171"/>
      <c r="S512" s="171"/>
      <c r="T512" s="171"/>
      <c r="U512" s="171"/>
      <c r="V512" s="171"/>
      <c r="W512" s="171"/>
      <c r="X512" s="171"/>
      <c r="Y512" s="171"/>
      <c r="Z512" s="171"/>
      <c r="AA512" s="171"/>
      <c r="AB512" s="171"/>
    </row>
    <row r="513" spans="1:28" ht="15.75" customHeight="1" x14ac:dyDescent="0.2">
      <c r="A513" s="281">
        <v>447</v>
      </c>
      <c r="B513" s="171" t="s">
        <v>2161</v>
      </c>
      <c r="C513" s="171" t="s">
        <v>1831</v>
      </c>
      <c r="D513" s="173">
        <v>3.09926167230468E-2</v>
      </c>
      <c r="E513" s="173">
        <v>1.8899145388535502E-2</v>
      </c>
      <c r="F513" s="173">
        <v>1.0314778881714901</v>
      </c>
      <c r="G513" s="173">
        <v>0.99397000000000002</v>
      </c>
      <c r="H513" s="173">
        <v>1.0704</v>
      </c>
      <c r="I513" s="287">
        <v>0.10102697099114601</v>
      </c>
      <c r="J513" s="282">
        <v>433025</v>
      </c>
      <c r="K513" s="282">
        <v>3525</v>
      </c>
      <c r="L513" s="283">
        <v>429500</v>
      </c>
      <c r="M513" s="171"/>
      <c r="N513" s="171"/>
      <c r="O513" s="171"/>
      <c r="P513" s="171"/>
      <c r="Q513" s="171"/>
      <c r="R513" s="171"/>
      <c r="S513" s="171"/>
      <c r="T513" s="171"/>
      <c r="U513" s="171"/>
      <c r="V513" s="171"/>
      <c r="W513" s="171"/>
      <c r="X513" s="171"/>
      <c r="Y513" s="171"/>
      <c r="Z513" s="171"/>
      <c r="AA513" s="171"/>
      <c r="AB513" s="171"/>
    </row>
    <row r="514" spans="1:28" ht="15.75" customHeight="1" x14ac:dyDescent="0.2">
      <c r="A514" s="281">
        <v>443.8</v>
      </c>
      <c r="B514" s="171" t="s">
        <v>1960</v>
      </c>
      <c r="C514" s="171" t="s">
        <v>1831</v>
      </c>
      <c r="D514" s="173">
        <v>3.81159521972564E-2</v>
      </c>
      <c r="E514" s="173">
        <v>2.32487467522128E-2</v>
      </c>
      <c r="F514" s="173">
        <v>1.0388516830304</v>
      </c>
      <c r="G514" s="173">
        <v>0.99258000000000002</v>
      </c>
      <c r="H514" s="173">
        <v>1.08728</v>
      </c>
      <c r="I514" s="287">
        <v>0.10111246549990099</v>
      </c>
      <c r="J514" s="282">
        <v>437840</v>
      </c>
      <c r="K514" s="282">
        <v>2313</v>
      </c>
      <c r="L514" s="283">
        <v>435527</v>
      </c>
      <c r="M514" s="171"/>
      <c r="N514" s="171"/>
      <c r="O514" s="171"/>
      <c r="P514" s="171"/>
      <c r="Q514" s="171"/>
      <c r="R514" s="171"/>
      <c r="S514" s="171"/>
      <c r="T514" s="171"/>
      <c r="U514" s="171"/>
      <c r="V514" s="171"/>
      <c r="W514" s="171"/>
      <c r="X514" s="171"/>
      <c r="Y514" s="171"/>
      <c r="Z514" s="171"/>
      <c r="AA514" s="171"/>
      <c r="AB514" s="171"/>
    </row>
    <row r="515" spans="1:28" ht="15.75" customHeight="1" x14ac:dyDescent="0.2">
      <c r="A515" s="281">
        <v>807</v>
      </c>
      <c r="B515" s="171" t="s">
        <v>2118</v>
      </c>
      <c r="C515" s="171" t="s">
        <v>1938</v>
      </c>
      <c r="D515" s="173">
        <v>2.18412954488666E-2</v>
      </c>
      <c r="E515" s="173">
        <v>1.3338902718431699E-2</v>
      </c>
      <c r="F515" s="173">
        <v>1.0220815626024899</v>
      </c>
      <c r="G515" s="173">
        <v>0.99570999999999998</v>
      </c>
      <c r="H515" s="173">
        <v>1.0491600000000001</v>
      </c>
      <c r="I515" s="287">
        <v>0.101544160960602</v>
      </c>
      <c r="J515" s="282">
        <v>432001</v>
      </c>
      <c r="K515" s="282">
        <v>7157</v>
      </c>
      <c r="L515" s="283">
        <v>424844</v>
      </c>
      <c r="M515" s="171"/>
      <c r="N515" s="171"/>
      <c r="O515" s="171"/>
      <c r="P515" s="171"/>
      <c r="Q515" s="171"/>
      <c r="R515" s="171"/>
      <c r="S515" s="171"/>
      <c r="T515" s="171"/>
      <c r="U515" s="171"/>
      <c r="V515" s="171"/>
      <c r="W515" s="171"/>
      <c r="X515" s="171"/>
      <c r="Y515" s="171"/>
      <c r="Z515" s="171"/>
      <c r="AA515" s="171"/>
      <c r="AB515" s="171"/>
    </row>
    <row r="516" spans="1:28" ht="15.75" customHeight="1" x14ac:dyDescent="0.2">
      <c r="A516" s="281">
        <v>312.3</v>
      </c>
      <c r="B516" s="171" t="s">
        <v>2324</v>
      </c>
      <c r="C516" s="171" t="s">
        <v>1816</v>
      </c>
      <c r="D516" s="173">
        <v>2.80675293061435E-2</v>
      </c>
      <c r="E516" s="173">
        <v>1.7162297731176501E-2</v>
      </c>
      <c r="F516" s="173">
        <v>1.0284651336133399</v>
      </c>
      <c r="G516" s="173">
        <v>0.99443999999999999</v>
      </c>
      <c r="H516" s="173">
        <v>1.06365</v>
      </c>
      <c r="I516" s="287">
        <v>0.10196146774758399</v>
      </c>
      <c r="J516" s="282">
        <v>439904</v>
      </c>
      <c r="K516" s="282">
        <v>4357</v>
      </c>
      <c r="L516" s="283">
        <v>435547</v>
      </c>
      <c r="M516" s="171"/>
      <c r="N516" s="171"/>
      <c r="O516" s="171"/>
      <c r="P516" s="171"/>
      <c r="Q516" s="171"/>
      <c r="R516" s="171"/>
      <c r="S516" s="171"/>
      <c r="T516" s="171"/>
      <c r="U516" s="171"/>
      <c r="V516" s="171"/>
      <c r="W516" s="171"/>
      <c r="X516" s="171"/>
      <c r="Y516" s="171"/>
      <c r="Z516" s="171"/>
      <c r="AA516" s="171"/>
      <c r="AB516" s="171"/>
    </row>
    <row r="517" spans="1:28" ht="15.75" customHeight="1" x14ac:dyDescent="0.2">
      <c r="A517" s="281">
        <v>371.21</v>
      </c>
      <c r="B517" s="171" t="s">
        <v>2634</v>
      </c>
      <c r="C517" s="171" t="s">
        <v>1896</v>
      </c>
      <c r="D517" s="173">
        <v>-2.1127618799598999E-2</v>
      </c>
      <c r="E517" s="173">
        <v>1.29313659828221E-2</v>
      </c>
      <c r="F517" s="173">
        <v>0.979094005794371</v>
      </c>
      <c r="G517" s="173">
        <v>0.95459000000000005</v>
      </c>
      <c r="H517" s="173">
        <v>1.00423</v>
      </c>
      <c r="I517" s="287">
        <v>0.102295117806693</v>
      </c>
      <c r="J517" s="282">
        <v>429650</v>
      </c>
      <c r="K517" s="282">
        <v>7668</v>
      </c>
      <c r="L517" s="283">
        <v>421982</v>
      </c>
      <c r="M517" s="171"/>
      <c r="N517" s="171"/>
      <c r="O517" s="171"/>
      <c r="P517" s="171"/>
      <c r="Q517" s="171"/>
      <c r="R517" s="171"/>
      <c r="S517" s="171"/>
      <c r="T517" s="171"/>
      <c r="U517" s="171"/>
      <c r="V517" s="171"/>
      <c r="W517" s="171"/>
      <c r="X517" s="171"/>
      <c r="Y517" s="171"/>
      <c r="Z517" s="171"/>
      <c r="AA517" s="171"/>
      <c r="AB517" s="171"/>
    </row>
    <row r="518" spans="1:28" ht="15.75" customHeight="1" x14ac:dyDescent="0.2">
      <c r="A518" s="281">
        <v>213</v>
      </c>
      <c r="B518" s="171" t="s">
        <v>2552</v>
      </c>
      <c r="C518" s="171" t="s">
        <v>1820</v>
      </c>
      <c r="D518" s="173">
        <v>6.9195832542298996E-2</v>
      </c>
      <c r="E518" s="173">
        <v>4.2496116183496802E-2</v>
      </c>
      <c r="F518" s="173">
        <v>1.0716460517714299</v>
      </c>
      <c r="G518" s="173">
        <v>0.98599999999999999</v>
      </c>
      <c r="H518" s="173">
        <v>1.16473</v>
      </c>
      <c r="I518" s="287">
        <v>0.10346424911690801</v>
      </c>
      <c r="J518" s="282">
        <v>439908</v>
      </c>
      <c r="K518" s="282">
        <v>696</v>
      </c>
      <c r="L518" s="283">
        <v>439212</v>
      </c>
      <c r="M518" s="171"/>
      <c r="N518" s="171"/>
      <c r="O518" s="171"/>
      <c r="P518" s="171"/>
      <c r="Q518" s="171"/>
      <c r="R518" s="171"/>
      <c r="S518" s="171"/>
      <c r="T518" s="171"/>
      <c r="U518" s="171"/>
      <c r="V518" s="171"/>
      <c r="W518" s="171"/>
      <c r="X518" s="171"/>
      <c r="Y518" s="171"/>
      <c r="Z518" s="171"/>
      <c r="AA518" s="171"/>
      <c r="AB518" s="171"/>
    </row>
    <row r="519" spans="1:28" ht="15.75" customHeight="1" x14ac:dyDescent="0.2">
      <c r="A519" s="281">
        <v>259</v>
      </c>
      <c r="B519" s="171" t="s">
        <v>3380</v>
      </c>
      <c r="C519" s="171" t="s">
        <v>1859</v>
      </c>
      <c r="D519" s="173">
        <v>-5.1595225424758799E-2</v>
      </c>
      <c r="E519" s="173">
        <v>3.17460227175662E-2</v>
      </c>
      <c r="F519" s="173">
        <v>0.94971320881241095</v>
      </c>
      <c r="G519" s="173">
        <v>0.89241999999999999</v>
      </c>
      <c r="H519" s="173">
        <v>1.01068</v>
      </c>
      <c r="I519" s="287">
        <v>0.10410928707702601</v>
      </c>
      <c r="J519" s="282">
        <v>438667</v>
      </c>
      <c r="K519" s="282">
        <v>1250</v>
      </c>
      <c r="L519" s="283">
        <v>437417</v>
      </c>
      <c r="M519" s="171"/>
      <c r="N519" s="171"/>
      <c r="O519" s="171"/>
      <c r="P519" s="171"/>
      <c r="Q519" s="171"/>
      <c r="R519" s="171"/>
      <c r="S519" s="171"/>
      <c r="T519" s="171"/>
      <c r="U519" s="171"/>
      <c r="V519" s="171"/>
      <c r="W519" s="171"/>
      <c r="X519" s="171"/>
      <c r="Y519" s="171"/>
      <c r="Z519" s="171"/>
      <c r="AA519" s="171"/>
      <c r="AB519" s="171"/>
    </row>
    <row r="520" spans="1:28" ht="15.75" customHeight="1" x14ac:dyDescent="0.2">
      <c r="A520" s="281">
        <v>689</v>
      </c>
      <c r="B520" s="171" t="s">
        <v>2491</v>
      </c>
      <c r="C520" s="171" t="s">
        <v>1855</v>
      </c>
      <c r="D520" s="173">
        <v>9.8122447799939509E-3</v>
      </c>
      <c r="E520" s="173">
        <v>6.0500018454189702E-3</v>
      </c>
      <c r="F520" s="173">
        <v>1.0098605426948699</v>
      </c>
      <c r="G520" s="173">
        <v>0.99795999999999996</v>
      </c>
      <c r="H520" s="173">
        <v>1.0219100000000001</v>
      </c>
      <c r="I520" s="287">
        <v>0.104833724830633</v>
      </c>
      <c r="J520" s="282">
        <v>382814</v>
      </c>
      <c r="K520" s="282">
        <v>38370</v>
      </c>
      <c r="L520" s="283">
        <v>344444</v>
      </c>
      <c r="M520" s="171"/>
      <c r="N520" s="171"/>
      <c r="O520" s="171"/>
      <c r="P520" s="171"/>
      <c r="Q520" s="171"/>
      <c r="R520" s="171"/>
      <c r="S520" s="171"/>
      <c r="T520" s="171"/>
      <c r="U520" s="171"/>
      <c r="V520" s="171"/>
      <c r="W520" s="171"/>
      <c r="X520" s="171"/>
      <c r="Y520" s="171"/>
      <c r="Z520" s="171"/>
      <c r="AA520" s="171"/>
      <c r="AB520" s="171"/>
    </row>
    <row r="521" spans="1:28" ht="15.75" customHeight="1" x14ac:dyDescent="0.2">
      <c r="A521" s="281">
        <v>681.2</v>
      </c>
      <c r="B521" s="171" t="s">
        <v>3026</v>
      </c>
      <c r="C521" s="171" t="s">
        <v>1855</v>
      </c>
      <c r="D521" s="173">
        <v>-3.1739197669903102E-2</v>
      </c>
      <c r="E521" s="173">
        <v>1.9600914400760599E-2</v>
      </c>
      <c r="F521" s="173">
        <v>0.96875920379325198</v>
      </c>
      <c r="G521" s="173">
        <v>0.93225000000000002</v>
      </c>
      <c r="H521" s="173">
        <v>1.0066999999999999</v>
      </c>
      <c r="I521" s="287">
        <v>0.105388908128297</v>
      </c>
      <c r="J521" s="282">
        <v>435623</v>
      </c>
      <c r="K521" s="282">
        <v>3305</v>
      </c>
      <c r="L521" s="283">
        <v>432318</v>
      </c>
      <c r="M521" s="171"/>
      <c r="N521" s="171"/>
      <c r="O521" s="171"/>
      <c r="P521" s="171"/>
      <c r="Q521" s="171"/>
      <c r="R521" s="171"/>
      <c r="S521" s="171"/>
      <c r="T521" s="171"/>
      <c r="U521" s="171"/>
      <c r="V521" s="171"/>
      <c r="W521" s="171"/>
      <c r="X521" s="171"/>
      <c r="Y521" s="171"/>
      <c r="Z521" s="171"/>
      <c r="AA521" s="171"/>
      <c r="AB521" s="171"/>
    </row>
    <row r="522" spans="1:28" ht="15.75" customHeight="1" x14ac:dyDescent="0.2">
      <c r="A522" s="281">
        <v>571.5</v>
      </c>
      <c r="B522" s="171" t="s">
        <v>2303</v>
      </c>
      <c r="C522" s="171" t="s">
        <v>1849</v>
      </c>
      <c r="D522" s="173">
        <v>-1.16867922497399E-2</v>
      </c>
      <c r="E522" s="173">
        <v>7.2199778144173502E-3</v>
      </c>
      <c r="F522" s="173">
        <v>0.98838123304974201</v>
      </c>
      <c r="G522" s="173">
        <v>0.97448999999999997</v>
      </c>
      <c r="H522" s="173">
        <v>1.00247</v>
      </c>
      <c r="I522" s="287">
        <v>0.10551736780785601</v>
      </c>
      <c r="J522" s="282">
        <v>424929</v>
      </c>
      <c r="K522" s="282">
        <v>26098</v>
      </c>
      <c r="L522" s="283">
        <v>398831</v>
      </c>
      <c r="M522" s="171"/>
      <c r="N522" s="171"/>
      <c r="O522" s="171"/>
      <c r="P522" s="171"/>
      <c r="Q522" s="171"/>
      <c r="R522" s="171"/>
      <c r="S522" s="171"/>
      <c r="T522" s="171"/>
      <c r="U522" s="171"/>
      <c r="V522" s="171"/>
      <c r="W522" s="171"/>
      <c r="X522" s="171"/>
      <c r="Y522" s="171"/>
      <c r="Z522" s="171"/>
      <c r="AA522" s="171"/>
      <c r="AB522" s="171"/>
    </row>
    <row r="523" spans="1:28" ht="15.75" customHeight="1" x14ac:dyDescent="0.2">
      <c r="A523" s="281">
        <v>426</v>
      </c>
      <c r="B523" s="171" t="s">
        <v>1988</v>
      </c>
      <c r="C523" s="171" t="s">
        <v>1831</v>
      </c>
      <c r="D523" s="173">
        <v>-8.0801531840585892E-3</v>
      </c>
      <c r="E523" s="173">
        <v>4.9945366035305501E-3</v>
      </c>
      <c r="F523" s="173">
        <v>0.99195240350698399</v>
      </c>
      <c r="G523" s="173">
        <v>0.98229</v>
      </c>
      <c r="H523" s="173">
        <v>1.0017100000000001</v>
      </c>
      <c r="I523" s="287">
        <v>0.10570605745759599</v>
      </c>
      <c r="J523" s="282">
        <v>397955</v>
      </c>
      <c r="K523" s="282">
        <v>61120</v>
      </c>
      <c r="L523" s="283">
        <v>336835</v>
      </c>
      <c r="M523" s="171"/>
      <c r="N523" s="171"/>
      <c r="O523" s="171"/>
      <c r="P523" s="171"/>
      <c r="Q523" s="171"/>
      <c r="R523" s="171"/>
      <c r="S523" s="171"/>
      <c r="T523" s="171"/>
      <c r="U523" s="171"/>
      <c r="V523" s="171"/>
      <c r="W523" s="171"/>
      <c r="X523" s="171"/>
      <c r="Y523" s="171"/>
      <c r="Z523" s="171"/>
      <c r="AA523" s="171"/>
      <c r="AB523" s="171"/>
    </row>
    <row r="524" spans="1:28" ht="15.75" customHeight="1" x14ac:dyDescent="0.2">
      <c r="A524" s="281">
        <v>733.2</v>
      </c>
      <c r="B524" s="171" t="s">
        <v>3332</v>
      </c>
      <c r="C524" s="171" t="s">
        <v>1902</v>
      </c>
      <c r="D524" s="173">
        <v>-7.9638976857537305E-2</v>
      </c>
      <c r="E524" s="173">
        <v>4.9258818496149701E-2</v>
      </c>
      <c r="F524" s="173">
        <v>0.92344967291654201</v>
      </c>
      <c r="G524" s="173">
        <v>0.83845999999999998</v>
      </c>
      <c r="H524" s="173">
        <v>1.01705</v>
      </c>
      <c r="I524" s="287">
        <v>0.105933211698783</v>
      </c>
      <c r="J524" s="282">
        <v>439775</v>
      </c>
      <c r="K524" s="282">
        <v>521</v>
      </c>
      <c r="L524" s="283">
        <v>439254</v>
      </c>
      <c r="M524" s="171"/>
      <c r="N524" s="171"/>
      <c r="O524" s="171"/>
      <c r="P524" s="171"/>
      <c r="Q524" s="171"/>
      <c r="R524" s="171"/>
      <c r="S524" s="171"/>
      <c r="T524" s="171"/>
      <c r="U524" s="171"/>
      <c r="V524" s="171"/>
      <c r="W524" s="171"/>
      <c r="X524" s="171"/>
      <c r="Y524" s="171"/>
      <c r="Z524" s="171"/>
      <c r="AA524" s="171"/>
      <c r="AB524" s="171"/>
    </row>
    <row r="525" spans="1:28" ht="15.75" customHeight="1" x14ac:dyDescent="0.2">
      <c r="A525" s="281">
        <v>368.9</v>
      </c>
      <c r="B525" s="171" t="s">
        <v>2657</v>
      </c>
      <c r="C525" s="171" t="s">
        <v>1896</v>
      </c>
      <c r="D525" s="173">
        <v>-1.8968012499235201E-2</v>
      </c>
      <c r="E525" s="173">
        <v>1.1734350498393E-2</v>
      </c>
      <c r="F525" s="173">
        <v>0.98121074822038301</v>
      </c>
      <c r="G525" s="173">
        <v>0.95889999999999997</v>
      </c>
      <c r="H525" s="173">
        <v>1.00404</v>
      </c>
      <c r="I525" s="287">
        <v>0.105996657092955</v>
      </c>
      <c r="J525" s="282">
        <v>422403</v>
      </c>
      <c r="K525" s="282">
        <v>9315</v>
      </c>
      <c r="L525" s="283">
        <v>413088</v>
      </c>
      <c r="M525" s="171"/>
      <c r="N525" s="171"/>
      <c r="O525" s="171"/>
      <c r="P525" s="171"/>
      <c r="Q525" s="171"/>
      <c r="R525" s="171"/>
      <c r="S525" s="171"/>
      <c r="T525" s="171"/>
      <c r="U525" s="171"/>
      <c r="V525" s="171"/>
      <c r="W525" s="171"/>
      <c r="X525" s="171"/>
      <c r="Y525" s="171"/>
      <c r="Z525" s="171"/>
      <c r="AA525" s="171"/>
      <c r="AB525" s="171"/>
    </row>
    <row r="526" spans="1:28" ht="15.75" customHeight="1" x14ac:dyDescent="0.2">
      <c r="A526" s="281">
        <v>723.1</v>
      </c>
      <c r="B526" s="171" t="s">
        <v>2505</v>
      </c>
      <c r="C526" s="171" t="s">
        <v>1902</v>
      </c>
      <c r="D526" s="173">
        <v>8.1632898713020596E-2</v>
      </c>
      <c r="E526" s="173">
        <v>5.0616568832557302E-2</v>
      </c>
      <c r="F526" s="173">
        <v>1.0850574107356901</v>
      </c>
      <c r="G526" s="173">
        <v>0.98258000000000001</v>
      </c>
      <c r="H526" s="173">
        <v>1.1982299999999999</v>
      </c>
      <c r="I526" s="287">
        <v>0.106794421696928</v>
      </c>
      <c r="J526" s="282">
        <v>440076</v>
      </c>
      <c r="K526" s="282">
        <v>493</v>
      </c>
      <c r="L526" s="283">
        <v>439583</v>
      </c>
      <c r="M526" s="171"/>
      <c r="N526" s="171"/>
      <c r="O526" s="171"/>
      <c r="P526" s="171"/>
      <c r="Q526" s="171"/>
      <c r="R526" s="171"/>
      <c r="S526" s="171"/>
      <c r="T526" s="171"/>
      <c r="U526" s="171"/>
      <c r="V526" s="171"/>
      <c r="W526" s="171"/>
      <c r="X526" s="171"/>
      <c r="Y526" s="171"/>
      <c r="Z526" s="171"/>
      <c r="AA526" s="171"/>
      <c r="AB526" s="171"/>
    </row>
    <row r="527" spans="1:28" ht="15.75" customHeight="1" x14ac:dyDescent="0.2">
      <c r="A527" s="281">
        <v>656.6</v>
      </c>
      <c r="B527" s="171" t="s">
        <v>2614</v>
      </c>
      <c r="C527" s="171" t="s">
        <v>2615</v>
      </c>
      <c r="D527" s="173">
        <v>-0.36920118096745702</v>
      </c>
      <c r="E527" s="173">
        <v>0.22969719108630299</v>
      </c>
      <c r="F527" s="173">
        <v>0.69128632280867197</v>
      </c>
      <c r="G527" s="173">
        <v>0.44069000000000003</v>
      </c>
      <c r="H527" s="173">
        <v>1.0843799999999999</v>
      </c>
      <c r="I527" s="287">
        <v>0.107980092606051</v>
      </c>
      <c r="J527" s="282">
        <v>441859</v>
      </c>
      <c r="K527" s="282">
        <v>24</v>
      </c>
      <c r="L527" s="283">
        <v>441835</v>
      </c>
      <c r="M527" s="171"/>
      <c r="N527" s="171"/>
      <c r="O527" s="171"/>
      <c r="P527" s="171"/>
      <c r="Q527" s="171"/>
      <c r="R527" s="171"/>
      <c r="S527" s="171"/>
      <c r="T527" s="171"/>
      <c r="U527" s="171"/>
      <c r="V527" s="171"/>
      <c r="W527" s="171"/>
      <c r="X527" s="171"/>
      <c r="Y527" s="171"/>
      <c r="Z527" s="171"/>
      <c r="AA527" s="171"/>
      <c r="AB527" s="171"/>
    </row>
    <row r="528" spans="1:28" ht="15.75" customHeight="1" x14ac:dyDescent="0.2">
      <c r="A528" s="281">
        <v>722.9</v>
      </c>
      <c r="B528" s="171" t="s">
        <v>2074</v>
      </c>
      <c r="C528" s="171" t="s">
        <v>1902</v>
      </c>
      <c r="D528" s="173">
        <v>2.3556251362141099E-2</v>
      </c>
      <c r="E528" s="173">
        <v>1.46608094588771E-2</v>
      </c>
      <c r="F528" s="173">
        <v>1.02383589129033</v>
      </c>
      <c r="G528" s="173">
        <v>0.99482999999999999</v>
      </c>
      <c r="H528" s="173">
        <v>1.0536799999999999</v>
      </c>
      <c r="I528" s="287">
        <v>0.108109283913683</v>
      </c>
      <c r="J528" s="282">
        <v>431475</v>
      </c>
      <c r="K528" s="282">
        <v>5949</v>
      </c>
      <c r="L528" s="283">
        <v>425526</v>
      </c>
      <c r="M528" s="171"/>
      <c r="N528" s="171"/>
      <c r="O528" s="171"/>
      <c r="P528" s="171"/>
      <c r="Q528" s="171"/>
      <c r="R528" s="171"/>
      <c r="S528" s="171"/>
      <c r="T528" s="171"/>
      <c r="U528" s="171"/>
      <c r="V528" s="171"/>
      <c r="W528" s="171"/>
      <c r="X528" s="171"/>
      <c r="Y528" s="171"/>
      <c r="Z528" s="171"/>
      <c r="AA528" s="171"/>
      <c r="AB528" s="171"/>
    </row>
    <row r="529" spans="1:28" ht="15.75" customHeight="1" x14ac:dyDescent="0.2">
      <c r="A529" s="281">
        <v>130.1</v>
      </c>
      <c r="B529" s="171" t="s">
        <v>3087</v>
      </c>
      <c r="C529" s="171" t="s">
        <v>1844</v>
      </c>
      <c r="D529" s="173">
        <v>5.5700662326311302E-2</v>
      </c>
      <c r="E529" s="173">
        <v>3.4673182546839397E-2</v>
      </c>
      <c r="F529" s="173">
        <v>1.0572811522835199</v>
      </c>
      <c r="G529" s="173">
        <v>0.98782000000000003</v>
      </c>
      <c r="H529" s="173">
        <v>1.1316299999999999</v>
      </c>
      <c r="I529" s="287">
        <v>0.10817552698287</v>
      </c>
      <c r="J529" s="282">
        <v>440145</v>
      </c>
      <c r="K529" s="282">
        <v>1052</v>
      </c>
      <c r="L529" s="283">
        <v>439093</v>
      </c>
      <c r="M529" s="171"/>
      <c r="N529" s="171"/>
      <c r="O529" s="171"/>
      <c r="P529" s="171"/>
      <c r="Q529" s="171"/>
      <c r="R529" s="171"/>
      <c r="S529" s="171"/>
      <c r="T529" s="171"/>
      <c r="U529" s="171"/>
      <c r="V529" s="171"/>
      <c r="W529" s="171"/>
      <c r="X529" s="171"/>
      <c r="Y529" s="171"/>
      <c r="Z529" s="171"/>
      <c r="AA529" s="171"/>
      <c r="AB529" s="171"/>
    </row>
    <row r="530" spans="1:28" ht="15.75" customHeight="1" x14ac:dyDescent="0.2">
      <c r="A530" s="281">
        <v>41</v>
      </c>
      <c r="B530" s="171" t="s">
        <v>1967</v>
      </c>
      <c r="C530" s="171" t="s">
        <v>1844</v>
      </c>
      <c r="D530" s="173">
        <v>-1.1725485259526301E-2</v>
      </c>
      <c r="E530" s="173">
        <v>7.3005259660411199E-3</v>
      </c>
      <c r="F530" s="173">
        <v>0.98834299034488604</v>
      </c>
      <c r="G530" s="173">
        <v>0.97430000000000005</v>
      </c>
      <c r="H530" s="173">
        <v>1.0025900000000001</v>
      </c>
      <c r="I530" s="287">
        <v>0.108248614675743</v>
      </c>
      <c r="J530" s="282">
        <v>415916</v>
      </c>
      <c r="K530" s="282">
        <v>25062</v>
      </c>
      <c r="L530" s="283">
        <v>390854</v>
      </c>
      <c r="M530" s="171"/>
      <c r="N530" s="171"/>
      <c r="O530" s="171"/>
      <c r="P530" s="171"/>
      <c r="Q530" s="171"/>
      <c r="R530" s="171"/>
      <c r="S530" s="171"/>
      <c r="T530" s="171"/>
      <c r="U530" s="171"/>
      <c r="V530" s="171"/>
      <c r="W530" s="171"/>
      <c r="X530" s="171"/>
      <c r="Y530" s="171"/>
      <c r="Z530" s="171"/>
      <c r="AA530" s="171"/>
      <c r="AB530" s="171"/>
    </row>
    <row r="531" spans="1:28" ht="15.75" customHeight="1" x14ac:dyDescent="0.2">
      <c r="A531" s="281">
        <v>290.3</v>
      </c>
      <c r="B531" s="171" t="s">
        <v>2601</v>
      </c>
      <c r="C531" s="171" t="s">
        <v>1816</v>
      </c>
      <c r="D531" s="173">
        <v>1.3803930990522101E-2</v>
      </c>
      <c r="E531" s="173">
        <v>8.5980288324495804E-3</v>
      </c>
      <c r="F531" s="173">
        <v>1.01389964514938</v>
      </c>
      <c r="G531" s="173">
        <v>0.99695999999999996</v>
      </c>
      <c r="H531" s="173">
        <v>1.0311300000000001</v>
      </c>
      <c r="I531" s="287">
        <v>0.108389038258072</v>
      </c>
      <c r="J531" s="282">
        <v>431115</v>
      </c>
      <c r="K531" s="282">
        <v>17680</v>
      </c>
      <c r="L531" s="283">
        <v>413435</v>
      </c>
      <c r="M531" s="171"/>
      <c r="N531" s="171"/>
      <c r="O531" s="171"/>
      <c r="P531" s="171"/>
      <c r="Q531" s="171"/>
      <c r="R531" s="171"/>
      <c r="S531" s="171"/>
      <c r="T531" s="171"/>
      <c r="U531" s="171"/>
      <c r="V531" s="171"/>
      <c r="W531" s="171"/>
      <c r="X531" s="171"/>
      <c r="Y531" s="171"/>
      <c r="Z531" s="171"/>
      <c r="AA531" s="171"/>
      <c r="AB531" s="171"/>
    </row>
    <row r="532" spans="1:28" ht="15.75" customHeight="1" x14ac:dyDescent="0.2">
      <c r="A532" s="281">
        <v>90.2</v>
      </c>
      <c r="B532" s="171" t="s">
        <v>2348</v>
      </c>
      <c r="C532" s="171" t="s">
        <v>1844</v>
      </c>
      <c r="D532" s="173">
        <v>0.153560389352183</v>
      </c>
      <c r="E532" s="173">
        <v>9.5692859310734804E-2</v>
      </c>
      <c r="F532" s="173">
        <v>1.16597819766408</v>
      </c>
      <c r="G532" s="173">
        <v>0.96657000000000004</v>
      </c>
      <c r="H532" s="173">
        <v>1.40652</v>
      </c>
      <c r="I532" s="287">
        <v>0.108555106792494</v>
      </c>
      <c r="J532" s="282">
        <v>441517</v>
      </c>
      <c r="K532" s="282">
        <v>138</v>
      </c>
      <c r="L532" s="283">
        <v>441379</v>
      </c>
      <c r="M532" s="171"/>
      <c r="N532" s="171"/>
      <c r="O532" s="171"/>
      <c r="P532" s="171"/>
      <c r="Q532" s="171"/>
      <c r="R532" s="171"/>
      <c r="S532" s="171"/>
      <c r="T532" s="171"/>
      <c r="U532" s="171"/>
      <c r="V532" s="171"/>
      <c r="W532" s="171"/>
      <c r="X532" s="171"/>
      <c r="Y532" s="171"/>
      <c r="Z532" s="171"/>
      <c r="AA532" s="171"/>
      <c r="AB532" s="171"/>
    </row>
    <row r="533" spans="1:28" ht="15.75" customHeight="1" x14ac:dyDescent="0.2">
      <c r="A533" s="281">
        <v>371.2</v>
      </c>
      <c r="B533" s="171" t="s">
        <v>2721</v>
      </c>
      <c r="C533" s="171" t="s">
        <v>1896</v>
      </c>
      <c r="D533" s="173">
        <v>-1.9664864917026199E-2</v>
      </c>
      <c r="E533" s="173">
        <v>1.22682015221972E-2</v>
      </c>
      <c r="F533" s="173">
        <v>0.98052722732237796</v>
      </c>
      <c r="G533" s="173">
        <v>0.95723000000000003</v>
      </c>
      <c r="H533" s="173">
        <v>1.0043899999999999</v>
      </c>
      <c r="I533" s="287">
        <v>0.10895376937160101</v>
      </c>
      <c r="J533" s="282">
        <v>428632</v>
      </c>
      <c r="K533" s="282">
        <v>8534</v>
      </c>
      <c r="L533" s="283">
        <v>420098</v>
      </c>
      <c r="M533" s="171"/>
      <c r="N533" s="171"/>
      <c r="O533" s="171"/>
      <c r="P533" s="171"/>
      <c r="Q533" s="171"/>
      <c r="R533" s="171"/>
      <c r="S533" s="171"/>
      <c r="T533" s="171"/>
      <c r="U533" s="171"/>
      <c r="V533" s="171"/>
      <c r="W533" s="171"/>
      <c r="X533" s="171"/>
      <c r="Y533" s="171"/>
      <c r="Z533" s="171"/>
      <c r="AA533" s="171"/>
      <c r="AB533" s="171"/>
    </row>
    <row r="534" spans="1:28" ht="15.75" customHeight="1" x14ac:dyDescent="0.2">
      <c r="A534" s="281">
        <v>939</v>
      </c>
      <c r="B534" s="171" t="s">
        <v>2700</v>
      </c>
      <c r="C534" s="171" t="s">
        <v>1855</v>
      </c>
      <c r="D534" s="173">
        <v>-7.8753325578333408E-3</v>
      </c>
      <c r="E534" s="173">
        <v>4.9336140450854096E-3</v>
      </c>
      <c r="F534" s="173">
        <v>0.99215559662781705</v>
      </c>
      <c r="G534" s="173">
        <v>0.98260999999999998</v>
      </c>
      <c r="H534" s="173">
        <v>1.0018</v>
      </c>
      <c r="I534" s="287">
        <v>0.11043067516117699</v>
      </c>
      <c r="J534" s="282">
        <v>385554</v>
      </c>
      <c r="K534" s="282">
        <v>61565</v>
      </c>
      <c r="L534" s="283">
        <v>323989</v>
      </c>
      <c r="M534" s="171"/>
      <c r="N534" s="171"/>
      <c r="O534" s="171"/>
      <c r="P534" s="171"/>
      <c r="Q534" s="171"/>
      <c r="R534" s="171"/>
      <c r="S534" s="171"/>
      <c r="T534" s="171"/>
      <c r="U534" s="171"/>
      <c r="V534" s="171"/>
      <c r="W534" s="171"/>
      <c r="X534" s="171"/>
      <c r="Y534" s="171"/>
      <c r="Z534" s="171"/>
      <c r="AA534" s="171"/>
      <c r="AB534" s="171"/>
    </row>
    <row r="535" spans="1:28" ht="15.75" customHeight="1" x14ac:dyDescent="0.2">
      <c r="A535" s="281">
        <v>521</v>
      </c>
      <c r="B535" s="171" t="s">
        <v>1907</v>
      </c>
      <c r="C535" s="171" t="s">
        <v>1849</v>
      </c>
      <c r="D535" s="173">
        <v>7.0897387677083404E-3</v>
      </c>
      <c r="E535" s="173">
        <v>4.4461966291794996E-3</v>
      </c>
      <c r="F535" s="173">
        <v>1.0071149304646001</v>
      </c>
      <c r="G535" s="173">
        <v>0.99838000000000005</v>
      </c>
      <c r="H535" s="173">
        <v>1.01593</v>
      </c>
      <c r="I535" s="287">
        <v>0.11081008611531799</v>
      </c>
      <c r="J535" s="282">
        <v>418242</v>
      </c>
      <c r="K535" s="282">
        <v>80346</v>
      </c>
      <c r="L535" s="283">
        <v>337896</v>
      </c>
      <c r="M535" s="171"/>
      <c r="N535" s="171"/>
      <c r="O535" s="171"/>
      <c r="P535" s="171"/>
      <c r="Q535" s="171"/>
      <c r="R535" s="171"/>
      <c r="S535" s="171"/>
      <c r="T535" s="171"/>
      <c r="U535" s="171"/>
      <c r="V535" s="171"/>
      <c r="W535" s="171"/>
      <c r="X535" s="171"/>
      <c r="Y535" s="171"/>
      <c r="Z535" s="171"/>
      <c r="AA535" s="171"/>
      <c r="AB535" s="171"/>
    </row>
    <row r="536" spans="1:28" ht="15.75" customHeight="1" x14ac:dyDescent="0.2">
      <c r="A536" s="281">
        <v>395.1</v>
      </c>
      <c r="B536" s="171" t="s">
        <v>2371</v>
      </c>
      <c r="C536" s="171" t="s">
        <v>1831</v>
      </c>
      <c r="D536" s="173">
        <v>1.7309262833443299E-2</v>
      </c>
      <c r="E536" s="173">
        <v>1.08630916443788E-2</v>
      </c>
      <c r="F536" s="173">
        <v>1.0174599362163299</v>
      </c>
      <c r="G536" s="173">
        <v>0.99602999999999997</v>
      </c>
      <c r="H536" s="173">
        <v>1.0393600000000001</v>
      </c>
      <c r="I536" s="287">
        <v>0.111070225537059</v>
      </c>
      <c r="J536" s="282">
        <v>427869</v>
      </c>
      <c r="K536" s="282">
        <v>10932</v>
      </c>
      <c r="L536" s="283">
        <v>416937</v>
      </c>
      <c r="M536" s="171"/>
      <c r="N536" s="171"/>
      <c r="O536" s="171"/>
      <c r="P536" s="171"/>
      <c r="Q536" s="171"/>
      <c r="R536" s="171"/>
      <c r="S536" s="171"/>
      <c r="T536" s="171"/>
      <c r="U536" s="171"/>
      <c r="V536" s="171"/>
      <c r="W536" s="171"/>
      <c r="X536" s="171"/>
      <c r="Y536" s="171"/>
      <c r="Z536" s="171"/>
      <c r="AA536" s="171"/>
      <c r="AB536" s="171"/>
    </row>
    <row r="537" spans="1:28" ht="15.75" customHeight="1" x14ac:dyDescent="0.2">
      <c r="A537" s="281">
        <v>41.2</v>
      </c>
      <c r="B537" s="171" t="s">
        <v>3438</v>
      </c>
      <c r="C537" s="171" t="s">
        <v>1844</v>
      </c>
      <c r="D537" s="173">
        <v>-3.2137109954622899E-2</v>
      </c>
      <c r="E537" s="173">
        <v>2.02070868932239E-2</v>
      </c>
      <c r="F537" s="173">
        <v>0.96837379928880596</v>
      </c>
      <c r="G537" s="173">
        <v>0.93076999999999999</v>
      </c>
      <c r="H537" s="173">
        <v>1.0075000000000001</v>
      </c>
      <c r="I537" s="287">
        <v>0.111747357443348</v>
      </c>
      <c r="J537" s="282">
        <v>435486</v>
      </c>
      <c r="K537" s="282">
        <v>3089</v>
      </c>
      <c r="L537" s="283">
        <v>432397</v>
      </c>
      <c r="M537" s="171"/>
      <c r="N537" s="171"/>
      <c r="O537" s="171"/>
      <c r="P537" s="171"/>
      <c r="Q537" s="171"/>
      <c r="R537" s="171"/>
      <c r="S537" s="171"/>
      <c r="T537" s="171"/>
      <c r="U537" s="171"/>
      <c r="V537" s="171"/>
      <c r="W537" s="171"/>
      <c r="X537" s="171"/>
      <c r="Y537" s="171"/>
      <c r="Z537" s="171"/>
      <c r="AA537" s="171"/>
      <c r="AB537" s="171"/>
    </row>
    <row r="538" spans="1:28" ht="15.75" customHeight="1" x14ac:dyDescent="0.2">
      <c r="A538" s="281">
        <v>380.4</v>
      </c>
      <c r="B538" s="171" t="s">
        <v>3429</v>
      </c>
      <c r="C538" s="171" t="s">
        <v>1896</v>
      </c>
      <c r="D538" s="173">
        <v>8.6381413801622509E-3</v>
      </c>
      <c r="E538" s="173">
        <v>5.43414394431591E-3</v>
      </c>
      <c r="F538" s="173">
        <v>1.00867555778187</v>
      </c>
      <c r="G538" s="173">
        <v>0.99799000000000004</v>
      </c>
      <c r="H538" s="173">
        <v>1.0194799999999999</v>
      </c>
      <c r="I538" s="287">
        <v>0.11192391101576001</v>
      </c>
      <c r="J538" s="282">
        <v>397690</v>
      </c>
      <c r="K538" s="282">
        <v>51170</v>
      </c>
      <c r="L538" s="283">
        <v>346520</v>
      </c>
      <c r="M538" s="171"/>
      <c r="N538" s="171"/>
      <c r="O538" s="171"/>
      <c r="P538" s="171"/>
      <c r="Q538" s="171"/>
      <c r="R538" s="171"/>
      <c r="S538" s="171"/>
      <c r="T538" s="171"/>
      <c r="U538" s="171"/>
      <c r="V538" s="171"/>
      <c r="W538" s="171"/>
      <c r="X538" s="171"/>
      <c r="Y538" s="171"/>
      <c r="Z538" s="171"/>
      <c r="AA538" s="171"/>
      <c r="AB538" s="171"/>
    </row>
    <row r="539" spans="1:28" ht="15.75" customHeight="1" x14ac:dyDescent="0.2">
      <c r="A539" s="281">
        <v>593.20000000000005</v>
      </c>
      <c r="B539" s="171" t="s">
        <v>2201</v>
      </c>
      <c r="C539" s="171" t="s">
        <v>1918</v>
      </c>
      <c r="D539" s="173">
        <v>1.3731209956484001E-2</v>
      </c>
      <c r="E539" s="173">
        <v>8.6403054627360292E-3</v>
      </c>
      <c r="F539" s="173">
        <v>1.0138259159996399</v>
      </c>
      <c r="G539" s="173">
        <v>0.99680000000000002</v>
      </c>
      <c r="H539" s="173">
        <v>1.0311399999999999</v>
      </c>
      <c r="I539" s="287">
        <v>0.112014292671116</v>
      </c>
      <c r="J539" s="282">
        <v>427239</v>
      </c>
      <c r="K539" s="282">
        <v>17629</v>
      </c>
      <c r="L539" s="283">
        <v>409610</v>
      </c>
      <c r="M539" s="171"/>
      <c r="N539" s="171"/>
      <c r="O539" s="171"/>
      <c r="P539" s="171"/>
      <c r="Q539" s="171"/>
      <c r="R539" s="171"/>
      <c r="S539" s="171"/>
      <c r="T539" s="171"/>
      <c r="U539" s="171"/>
      <c r="V539" s="171"/>
      <c r="W539" s="171"/>
      <c r="X539" s="171"/>
      <c r="Y539" s="171"/>
      <c r="Z539" s="171"/>
      <c r="AA539" s="171"/>
      <c r="AB539" s="171"/>
    </row>
    <row r="540" spans="1:28" ht="15.75" customHeight="1" x14ac:dyDescent="0.2">
      <c r="A540" s="281">
        <v>260.22000000000003</v>
      </c>
      <c r="B540" s="171" t="s">
        <v>2474</v>
      </c>
      <c r="C540" s="171" t="s">
        <v>1859</v>
      </c>
      <c r="D540" s="173">
        <v>0.14892164597374899</v>
      </c>
      <c r="E540" s="173">
        <v>9.3765751828947405E-2</v>
      </c>
      <c r="F540" s="173">
        <v>1.1605820493700201</v>
      </c>
      <c r="G540" s="173">
        <v>0.96574000000000004</v>
      </c>
      <c r="H540" s="173">
        <v>1.39473</v>
      </c>
      <c r="I540" s="287">
        <v>0.112234180684587</v>
      </c>
      <c r="J540" s="282">
        <v>441539</v>
      </c>
      <c r="K540" s="282">
        <v>142</v>
      </c>
      <c r="L540" s="283">
        <v>441397</v>
      </c>
      <c r="M540" s="171"/>
      <c r="N540" s="171"/>
      <c r="O540" s="171"/>
      <c r="P540" s="171"/>
      <c r="Q540" s="171"/>
      <c r="R540" s="171"/>
      <c r="S540" s="171"/>
      <c r="T540" s="171"/>
      <c r="U540" s="171"/>
      <c r="V540" s="171"/>
      <c r="W540" s="171"/>
      <c r="X540" s="171"/>
      <c r="Y540" s="171"/>
      <c r="Z540" s="171"/>
      <c r="AA540" s="171"/>
      <c r="AB540" s="171"/>
    </row>
    <row r="541" spans="1:28" ht="15.75" customHeight="1" x14ac:dyDescent="0.2">
      <c r="A541" s="281">
        <v>379.4</v>
      </c>
      <c r="B541" s="171" t="s">
        <v>2299</v>
      </c>
      <c r="C541" s="171" t="s">
        <v>1896</v>
      </c>
      <c r="D541" s="173">
        <v>4.2572792644256001E-2</v>
      </c>
      <c r="E541" s="173">
        <v>2.6884493294262499E-2</v>
      </c>
      <c r="F541" s="173">
        <v>1.04349201215196</v>
      </c>
      <c r="G541" s="173">
        <v>0.98992999999999998</v>
      </c>
      <c r="H541" s="173">
        <v>1.09995</v>
      </c>
      <c r="I541" s="287">
        <v>0.11329740259106801</v>
      </c>
      <c r="J541" s="282">
        <v>439066</v>
      </c>
      <c r="K541" s="282">
        <v>1737</v>
      </c>
      <c r="L541" s="283">
        <v>437329</v>
      </c>
      <c r="M541" s="171"/>
      <c r="N541" s="171"/>
      <c r="O541" s="171"/>
      <c r="P541" s="171"/>
      <c r="Q541" s="171"/>
      <c r="R541" s="171"/>
      <c r="S541" s="171"/>
      <c r="T541" s="171"/>
      <c r="U541" s="171"/>
      <c r="V541" s="171"/>
      <c r="W541" s="171"/>
      <c r="X541" s="171"/>
      <c r="Y541" s="171"/>
      <c r="Z541" s="171"/>
      <c r="AA541" s="171"/>
      <c r="AB541" s="171"/>
    </row>
    <row r="542" spans="1:28" ht="15.75" customHeight="1" x14ac:dyDescent="0.2">
      <c r="A542" s="281">
        <v>374.1</v>
      </c>
      <c r="B542" s="171" t="s">
        <v>2054</v>
      </c>
      <c r="C542" s="171" t="s">
        <v>1896</v>
      </c>
      <c r="D542" s="173">
        <v>2.0533484210924002E-2</v>
      </c>
      <c r="E542" s="173">
        <v>1.29684814929436E-2</v>
      </c>
      <c r="F542" s="173">
        <v>1.0207457465368499</v>
      </c>
      <c r="G542" s="173">
        <v>0.99512999999999996</v>
      </c>
      <c r="H542" s="173">
        <v>1.0470200000000001</v>
      </c>
      <c r="I542" s="287">
        <v>0.113344539918922</v>
      </c>
      <c r="J542" s="282">
        <v>436235</v>
      </c>
      <c r="K542" s="282">
        <v>7587</v>
      </c>
      <c r="L542" s="283">
        <v>428648</v>
      </c>
      <c r="M542" s="171"/>
      <c r="N542" s="171"/>
      <c r="O542" s="171"/>
      <c r="P542" s="171"/>
      <c r="Q542" s="171"/>
      <c r="R542" s="171"/>
      <c r="S542" s="171"/>
      <c r="T542" s="171"/>
      <c r="U542" s="171"/>
      <c r="V542" s="171"/>
      <c r="W542" s="171"/>
      <c r="X542" s="171"/>
      <c r="Y542" s="171"/>
      <c r="Z542" s="171"/>
      <c r="AA542" s="171"/>
      <c r="AB542" s="171"/>
    </row>
    <row r="543" spans="1:28" ht="15.75" customHeight="1" x14ac:dyDescent="0.2">
      <c r="A543" s="281">
        <v>334.1</v>
      </c>
      <c r="B543" s="171" t="s">
        <v>2514</v>
      </c>
      <c r="C543" s="171" t="s">
        <v>1878</v>
      </c>
      <c r="D543" s="173">
        <v>-6.4553708903821394E-2</v>
      </c>
      <c r="E543" s="173">
        <v>4.0774772731161202E-2</v>
      </c>
      <c r="F543" s="173">
        <v>0.93748576157726604</v>
      </c>
      <c r="G543" s="173">
        <v>0.86548000000000003</v>
      </c>
      <c r="H543" s="173">
        <v>1.0154799999999999</v>
      </c>
      <c r="I543" s="287">
        <v>0.113380978914109</v>
      </c>
      <c r="J543" s="282">
        <v>441241</v>
      </c>
      <c r="K543" s="282">
        <v>755</v>
      </c>
      <c r="L543" s="283">
        <v>440486</v>
      </c>
      <c r="M543" s="171"/>
      <c r="N543" s="171"/>
      <c r="O543" s="171"/>
      <c r="P543" s="171"/>
      <c r="Q543" s="171"/>
      <c r="R543" s="171"/>
      <c r="S543" s="171"/>
      <c r="T543" s="171"/>
      <c r="U543" s="171"/>
      <c r="V543" s="171"/>
      <c r="W543" s="171"/>
      <c r="X543" s="171"/>
      <c r="Y543" s="171"/>
      <c r="Z543" s="171"/>
      <c r="AA543" s="171"/>
      <c r="AB543" s="171"/>
    </row>
    <row r="544" spans="1:28" ht="15.75" customHeight="1" x14ac:dyDescent="0.2">
      <c r="A544" s="281">
        <v>286.11</v>
      </c>
      <c r="B544" s="171" t="s">
        <v>3487</v>
      </c>
      <c r="C544" s="171" t="s">
        <v>1852</v>
      </c>
      <c r="D544" s="173">
        <v>-0.14656875713613099</v>
      </c>
      <c r="E544" s="173">
        <v>9.2646199421098197E-2</v>
      </c>
      <c r="F544" s="173">
        <v>0.86366634706860801</v>
      </c>
      <c r="G544" s="173">
        <v>0.72024999999999995</v>
      </c>
      <c r="H544" s="173">
        <v>1.0356399999999999</v>
      </c>
      <c r="I544" s="287">
        <v>0.113643485223585</v>
      </c>
      <c r="J544" s="282">
        <v>441918</v>
      </c>
      <c r="K544" s="282">
        <v>148</v>
      </c>
      <c r="L544" s="283">
        <v>441770</v>
      </c>
      <c r="M544" s="171"/>
      <c r="N544" s="171"/>
      <c r="O544" s="171"/>
      <c r="P544" s="171"/>
      <c r="Q544" s="171"/>
      <c r="R544" s="171"/>
      <c r="S544" s="171"/>
      <c r="T544" s="171"/>
      <c r="U544" s="171"/>
      <c r="V544" s="171"/>
      <c r="W544" s="171"/>
      <c r="X544" s="171"/>
      <c r="Y544" s="171"/>
      <c r="Z544" s="171"/>
      <c r="AA544" s="171"/>
      <c r="AB544" s="171"/>
    </row>
    <row r="545" spans="1:28" ht="15.75" customHeight="1" x14ac:dyDescent="0.2">
      <c r="A545" s="281">
        <v>610.29999999999995</v>
      </c>
      <c r="B545" s="171" t="s">
        <v>2754</v>
      </c>
      <c r="C545" s="171" t="s">
        <v>1918</v>
      </c>
      <c r="D545" s="173">
        <v>0.137371117544942</v>
      </c>
      <c r="E545" s="173">
        <v>8.7027038437214793E-2</v>
      </c>
      <c r="F545" s="173">
        <v>1.14725383555243</v>
      </c>
      <c r="G545" s="173">
        <v>0.96733999999999998</v>
      </c>
      <c r="H545" s="173">
        <v>1.3606199999999999</v>
      </c>
      <c r="I545" s="287">
        <v>0.114453591073546</v>
      </c>
      <c r="J545" s="282">
        <v>441595</v>
      </c>
      <c r="K545" s="282">
        <v>170</v>
      </c>
      <c r="L545" s="283">
        <v>441425</v>
      </c>
      <c r="M545" s="171"/>
      <c r="N545" s="171"/>
      <c r="O545" s="171"/>
      <c r="P545" s="171"/>
      <c r="Q545" s="171"/>
      <c r="R545" s="171"/>
      <c r="S545" s="171"/>
      <c r="T545" s="171"/>
      <c r="U545" s="171"/>
      <c r="V545" s="171"/>
      <c r="W545" s="171"/>
      <c r="X545" s="171"/>
      <c r="Y545" s="171"/>
      <c r="Z545" s="171"/>
      <c r="AA545" s="171"/>
      <c r="AB545" s="171"/>
    </row>
    <row r="546" spans="1:28" ht="15.75" customHeight="1" x14ac:dyDescent="0.2">
      <c r="A546" s="281">
        <v>592</v>
      </c>
      <c r="B546" s="171" t="s">
        <v>3141</v>
      </c>
      <c r="C546" s="171" t="s">
        <v>1918</v>
      </c>
      <c r="D546" s="173">
        <v>-2.41659050527177E-2</v>
      </c>
      <c r="E546" s="173">
        <v>1.53367191167792E-2</v>
      </c>
      <c r="F546" s="173">
        <v>0.97612375246090299</v>
      </c>
      <c r="G546" s="173">
        <v>0.94721999999999995</v>
      </c>
      <c r="H546" s="173">
        <v>1.0059100000000001</v>
      </c>
      <c r="I546" s="287">
        <v>0.115097411889499</v>
      </c>
      <c r="J546" s="282">
        <v>430670</v>
      </c>
      <c r="K546" s="282">
        <v>5424</v>
      </c>
      <c r="L546" s="283">
        <v>425246</v>
      </c>
      <c r="M546" s="171"/>
      <c r="N546" s="171"/>
      <c r="O546" s="171"/>
      <c r="P546" s="171"/>
      <c r="Q546" s="171"/>
      <c r="R546" s="171"/>
      <c r="S546" s="171"/>
      <c r="T546" s="171"/>
      <c r="U546" s="171"/>
      <c r="V546" s="171"/>
      <c r="W546" s="171"/>
      <c r="X546" s="171"/>
      <c r="Y546" s="171"/>
      <c r="Z546" s="171"/>
      <c r="AA546" s="171"/>
      <c r="AB546" s="171"/>
    </row>
    <row r="547" spans="1:28" ht="15.75" customHeight="1" x14ac:dyDescent="0.2">
      <c r="A547" s="281">
        <v>601.4</v>
      </c>
      <c r="B547" s="171" t="s">
        <v>3188</v>
      </c>
      <c r="C547" s="171" t="s">
        <v>1918</v>
      </c>
      <c r="D547" s="173">
        <v>-4.0045945464012703E-2</v>
      </c>
      <c r="E547" s="173">
        <v>2.54468611398878E-2</v>
      </c>
      <c r="F547" s="173">
        <v>0.96074529624981397</v>
      </c>
      <c r="G547" s="173">
        <v>0.91400000000000003</v>
      </c>
      <c r="H547" s="173">
        <v>1.0098800000000001</v>
      </c>
      <c r="I547" s="287">
        <v>0.115554821397694</v>
      </c>
      <c r="J547" s="282">
        <v>438944</v>
      </c>
      <c r="K547" s="282">
        <v>1935</v>
      </c>
      <c r="L547" s="283">
        <v>437009</v>
      </c>
      <c r="M547" s="171"/>
      <c r="N547" s="171"/>
      <c r="O547" s="171"/>
      <c r="P547" s="171"/>
      <c r="Q547" s="171"/>
      <c r="R547" s="171"/>
      <c r="S547" s="171"/>
      <c r="T547" s="171"/>
      <c r="U547" s="171"/>
      <c r="V547" s="171"/>
      <c r="W547" s="171"/>
      <c r="X547" s="171"/>
      <c r="Y547" s="171"/>
      <c r="Z547" s="171"/>
      <c r="AA547" s="171"/>
      <c r="AB547" s="171"/>
    </row>
    <row r="548" spans="1:28" ht="15.75" customHeight="1" x14ac:dyDescent="0.2">
      <c r="A548" s="281">
        <v>225.2</v>
      </c>
      <c r="B548" s="171" t="s">
        <v>2446</v>
      </c>
      <c r="C548" s="171" t="s">
        <v>1820</v>
      </c>
      <c r="D548" s="173">
        <v>0.13436579892396799</v>
      </c>
      <c r="E548" s="173">
        <v>8.5412458994078996E-2</v>
      </c>
      <c r="F548" s="173">
        <v>1.1438111480151101</v>
      </c>
      <c r="G548" s="173">
        <v>0.96750000000000003</v>
      </c>
      <c r="H548" s="173">
        <v>1.35226</v>
      </c>
      <c r="I548" s="287">
        <v>0.115686287626156</v>
      </c>
      <c r="J548" s="282">
        <v>441822</v>
      </c>
      <c r="K548" s="282">
        <v>172</v>
      </c>
      <c r="L548" s="283">
        <v>441650</v>
      </c>
      <c r="M548" s="171"/>
      <c r="N548" s="171"/>
      <c r="O548" s="171"/>
      <c r="P548" s="171"/>
      <c r="Q548" s="171"/>
      <c r="R548" s="171"/>
      <c r="S548" s="171"/>
      <c r="T548" s="171"/>
      <c r="U548" s="171"/>
      <c r="V548" s="171"/>
      <c r="W548" s="171"/>
      <c r="X548" s="171"/>
      <c r="Y548" s="171"/>
      <c r="Z548" s="171"/>
      <c r="AA548" s="171"/>
      <c r="AB548" s="171"/>
    </row>
    <row r="549" spans="1:28" ht="15.75" customHeight="1" x14ac:dyDescent="0.2">
      <c r="A549" s="281">
        <v>983</v>
      </c>
      <c r="B549" s="171" t="s">
        <v>3519</v>
      </c>
      <c r="C549" s="171" t="s">
        <v>1938</v>
      </c>
      <c r="D549" s="173">
        <v>-0.161148427511942</v>
      </c>
      <c r="E549" s="173">
        <v>0.102611251100777</v>
      </c>
      <c r="F549" s="173">
        <v>0.85116572531992796</v>
      </c>
      <c r="G549" s="173">
        <v>0.69610000000000005</v>
      </c>
      <c r="H549" s="173">
        <v>1.04078</v>
      </c>
      <c r="I549" s="287">
        <v>0.116304594103984</v>
      </c>
      <c r="J549" s="282">
        <v>441550</v>
      </c>
      <c r="K549" s="282">
        <v>120</v>
      </c>
      <c r="L549" s="283">
        <v>441430</v>
      </c>
      <c r="M549" s="171"/>
      <c r="N549" s="171"/>
      <c r="O549" s="171"/>
      <c r="P549" s="171"/>
      <c r="Q549" s="171"/>
      <c r="R549" s="171"/>
      <c r="S549" s="171"/>
      <c r="T549" s="171"/>
      <c r="U549" s="171"/>
      <c r="V549" s="171"/>
      <c r="W549" s="171"/>
      <c r="X549" s="171"/>
      <c r="Y549" s="171"/>
      <c r="Z549" s="171"/>
      <c r="AA549" s="171"/>
      <c r="AB549" s="171"/>
    </row>
    <row r="550" spans="1:28" ht="15.75" customHeight="1" x14ac:dyDescent="0.2">
      <c r="A550" s="281">
        <v>747.1</v>
      </c>
      <c r="B550" s="171" t="s">
        <v>2892</v>
      </c>
      <c r="C550" s="171" t="s">
        <v>2247</v>
      </c>
      <c r="D550" s="173">
        <v>-3.1813202407697902E-2</v>
      </c>
      <c r="E550" s="173">
        <v>2.0273354588564899E-2</v>
      </c>
      <c r="F550" s="173">
        <v>0.96868751367512596</v>
      </c>
      <c r="G550" s="173">
        <v>0.93095000000000006</v>
      </c>
      <c r="H550" s="173">
        <v>1.0079499999999999</v>
      </c>
      <c r="I550" s="287">
        <v>0.116598421393768</v>
      </c>
      <c r="J550" s="282">
        <v>436954</v>
      </c>
      <c r="K550" s="282">
        <v>3073</v>
      </c>
      <c r="L550" s="283">
        <v>433881</v>
      </c>
      <c r="M550" s="171"/>
      <c r="N550" s="171"/>
      <c r="O550" s="171"/>
      <c r="P550" s="171"/>
      <c r="Q550" s="171"/>
      <c r="R550" s="171"/>
      <c r="S550" s="171"/>
      <c r="T550" s="171"/>
      <c r="U550" s="171"/>
      <c r="V550" s="171"/>
      <c r="W550" s="171"/>
      <c r="X550" s="171"/>
      <c r="Y550" s="171"/>
      <c r="Z550" s="171"/>
      <c r="AA550" s="171"/>
      <c r="AB550" s="171"/>
    </row>
    <row r="551" spans="1:28" ht="15.75" customHeight="1" x14ac:dyDescent="0.2">
      <c r="A551" s="281">
        <v>253.4</v>
      </c>
      <c r="B551" s="171" t="s">
        <v>3557</v>
      </c>
      <c r="C551" s="171" t="s">
        <v>1859</v>
      </c>
      <c r="D551" s="173">
        <v>-3.3090843985857502E-2</v>
      </c>
      <c r="E551" s="173">
        <v>2.1112610424460301E-2</v>
      </c>
      <c r="F551" s="173">
        <v>0.96745066852205597</v>
      </c>
      <c r="G551" s="173">
        <v>0.92823</v>
      </c>
      <c r="H551" s="173">
        <v>1.0083200000000001</v>
      </c>
      <c r="I551" s="287">
        <v>0.117032970205856</v>
      </c>
      <c r="J551" s="282">
        <v>439380</v>
      </c>
      <c r="K551" s="282">
        <v>2851</v>
      </c>
      <c r="L551" s="283">
        <v>436529</v>
      </c>
      <c r="M551" s="171"/>
      <c r="N551" s="171"/>
      <c r="O551" s="171"/>
      <c r="P551" s="171"/>
      <c r="Q551" s="171"/>
      <c r="R551" s="171"/>
      <c r="S551" s="171"/>
      <c r="T551" s="171"/>
      <c r="U551" s="171"/>
      <c r="V551" s="171"/>
      <c r="W551" s="171"/>
      <c r="X551" s="171"/>
      <c r="Y551" s="171"/>
      <c r="Z551" s="171"/>
      <c r="AA551" s="171"/>
      <c r="AB551" s="171"/>
    </row>
    <row r="552" spans="1:28" ht="15.75" customHeight="1" x14ac:dyDescent="0.2">
      <c r="A552" s="281">
        <v>53.1</v>
      </c>
      <c r="B552" s="171" t="s">
        <v>3246</v>
      </c>
      <c r="C552" s="171" t="s">
        <v>1844</v>
      </c>
      <c r="D552" s="173">
        <v>-3.7959862201916598E-2</v>
      </c>
      <c r="E552" s="173">
        <v>2.4243235809535899E-2</v>
      </c>
      <c r="F552" s="173">
        <v>0.96275158284433004</v>
      </c>
      <c r="G552" s="173">
        <v>0.91807000000000005</v>
      </c>
      <c r="H552" s="173">
        <v>1.0096000000000001</v>
      </c>
      <c r="I552" s="287">
        <v>0.117397343697994</v>
      </c>
      <c r="J552" s="282">
        <v>440046</v>
      </c>
      <c r="K552" s="282">
        <v>2133</v>
      </c>
      <c r="L552" s="283">
        <v>437913</v>
      </c>
      <c r="M552" s="171"/>
      <c r="N552" s="171"/>
      <c r="O552" s="171"/>
      <c r="P552" s="171"/>
      <c r="Q552" s="171"/>
      <c r="R552" s="171"/>
      <c r="S552" s="171"/>
      <c r="T552" s="171"/>
      <c r="U552" s="171"/>
      <c r="V552" s="171"/>
      <c r="W552" s="171"/>
      <c r="X552" s="171"/>
      <c r="Y552" s="171"/>
      <c r="Z552" s="171"/>
      <c r="AA552" s="171"/>
      <c r="AB552" s="171"/>
    </row>
    <row r="553" spans="1:28" ht="15.75" customHeight="1" x14ac:dyDescent="0.2">
      <c r="A553" s="281">
        <v>550.4</v>
      </c>
      <c r="B553" s="171" t="s">
        <v>2820</v>
      </c>
      <c r="C553" s="171" t="s">
        <v>1849</v>
      </c>
      <c r="D553" s="173">
        <v>-1.4944830485392101E-2</v>
      </c>
      <c r="E553" s="173">
        <v>9.5833911609839399E-3</v>
      </c>
      <c r="F553" s="173">
        <v>0.98516628924981298</v>
      </c>
      <c r="G553" s="173">
        <v>0.96682999999999997</v>
      </c>
      <c r="H553" s="173">
        <v>1.0038499999999999</v>
      </c>
      <c r="I553" s="287">
        <v>0.118889635062744</v>
      </c>
      <c r="J553" s="282">
        <v>434919</v>
      </c>
      <c r="K553" s="282">
        <v>14188</v>
      </c>
      <c r="L553" s="283">
        <v>420731</v>
      </c>
      <c r="M553" s="171"/>
      <c r="N553" s="171"/>
      <c r="O553" s="171"/>
      <c r="P553" s="171"/>
      <c r="Q553" s="171"/>
      <c r="R553" s="171"/>
      <c r="S553" s="171"/>
      <c r="T553" s="171"/>
      <c r="U553" s="171"/>
      <c r="V553" s="171"/>
      <c r="W553" s="171"/>
      <c r="X553" s="171"/>
      <c r="Y553" s="171"/>
      <c r="Z553" s="171"/>
      <c r="AA553" s="171"/>
      <c r="AB553" s="171"/>
    </row>
    <row r="554" spans="1:28" ht="15.75" customHeight="1" x14ac:dyDescent="0.2">
      <c r="A554" s="281">
        <v>577.1</v>
      </c>
      <c r="B554" s="171" t="s">
        <v>2484</v>
      </c>
      <c r="C554" s="171" t="s">
        <v>1849</v>
      </c>
      <c r="D554" s="173">
        <v>-2.0964288992994001E-2</v>
      </c>
      <c r="E554" s="173">
        <v>1.3465563702758801E-2</v>
      </c>
      <c r="F554" s="173">
        <v>0.97925393408915795</v>
      </c>
      <c r="G554" s="173">
        <v>0.95374999999999999</v>
      </c>
      <c r="H554" s="173">
        <v>1.0054399999999999</v>
      </c>
      <c r="I554" s="287">
        <v>0.119498587656351</v>
      </c>
      <c r="J554" s="282">
        <v>438157</v>
      </c>
      <c r="K554" s="282">
        <v>7041</v>
      </c>
      <c r="L554" s="283">
        <v>431116</v>
      </c>
      <c r="M554" s="171"/>
      <c r="N554" s="171"/>
      <c r="O554" s="171"/>
      <c r="P554" s="171"/>
      <c r="Q554" s="171"/>
      <c r="R554" s="171"/>
      <c r="S554" s="171"/>
      <c r="T554" s="171"/>
      <c r="U554" s="171"/>
      <c r="V554" s="171"/>
      <c r="W554" s="171"/>
      <c r="X554" s="171"/>
      <c r="Y554" s="171"/>
      <c r="Z554" s="171"/>
      <c r="AA554" s="171"/>
      <c r="AB554" s="171"/>
    </row>
    <row r="555" spans="1:28" ht="15.75" customHeight="1" x14ac:dyDescent="0.2">
      <c r="A555" s="281">
        <v>627.21</v>
      </c>
      <c r="B555" s="171" t="s">
        <v>3507</v>
      </c>
      <c r="C555" s="171" t="s">
        <v>1918</v>
      </c>
      <c r="D555" s="173">
        <v>-0.104773056680748</v>
      </c>
      <c r="E555" s="173">
        <v>6.7359211483158293E-2</v>
      </c>
      <c r="F555" s="173">
        <v>0.90052886840840796</v>
      </c>
      <c r="G555" s="173">
        <v>0.78915000000000002</v>
      </c>
      <c r="H555" s="173">
        <v>1.02763</v>
      </c>
      <c r="I555" s="287">
        <v>0.119841862326381</v>
      </c>
      <c r="J555" s="282">
        <v>441419</v>
      </c>
      <c r="K555" s="282">
        <v>284</v>
      </c>
      <c r="L555" s="283">
        <v>441135</v>
      </c>
      <c r="M555" s="171"/>
      <c r="N555" s="171"/>
      <c r="O555" s="171"/>
      <c r="P555" s="171"/>
      <c r="Q555" s="171"/>
      <c r="R555" s="171"/>
      <c r="S555" s="171"/>
      <c r="T555" s="171"/>
      <c r="U555" s="171"/>
      <c r="V555" s="171"/>
      <c r="W555" s="171"/>
      <c r="X555" s="171"/>
      <c r="Y555" s="171"/>
      <c r="Z555" s="171"/>
      <c r="AA555" s="171"/>
      <c r="AB555" s="171"/>
    </row>
    <row r="556" spans="1:28" ht="15.75" customHeight="1" x14ac:dyDescent="0.2">
      <c r="A556" s="281">
        <v>605</v>
      </c>
      <c r="B556" s="171" t="s">
        <v>3572</v>
      </c>
      <c r="C556" s="171" t="s">
        <v>1918</v>
      </c>
      <c r="D556" s="173">
        <v>-6.4140772480067E-3</v>
      </c>
      <c r="E556" s="173">
        <v>4.1278360810730903E-3</v>
      </c>
      <c r="F556" s="173">
        <v>0.99360644903629303</v>
      </c>
      <c r="G556" s="173">
        <v>0.98560000000000003</v>
      </c>
      <c r="H556" s="173">
        <v>1.0016799999999999</v>
      </c>
      <c r="I556" s="287">
        <v>0.12021793764215501</v>
      </c>
      <c r="J556" s="282">
        <v>407857</v>
      </c>
      <c r="K556" s="282">
        <v>104174</v>
      </c>
      <c r="L556" s="283">
        <v>303683</v>
      </c>
      <c r="M556" s="171"/>
      <c r="N556" s="171"/>
      <c r="O556" s="171"/>
      <c r="P556" s="171"/>
      <c r="Q556" s="171"/>
      <c r="R556" s="171"/>
      <c r="S556" s="171"/>
      <c r="T556" s="171"/>
      <c r="U556" s="171"/>
      <c r="V556" s="171"/>
      <c r="W556" s="171"/>
      <c r="X556" s="171"/>
      <c r="Y556" s="171"/>
      <c r="Z556" s="171"/>
      <c r="AA556" s="171"/>
      <c r="AB556" s="171"/>
    </row>
    <row r="557" spans="1:28" ht="15.75" customHeight="1" x14ac:dyDescent="0.2">
      <c r="A557" s="281">
        <v>361.2</v>
      </c>
      <c r="B557" s="171" t="s">
        <v>3543</v>
      </c>
      <c r="C557" s="171" t="s">
        <v>1896</v>
      </c>
      <c r="D557" s="173">
        <v>-4.3432621785703097E-2</v>
      </c>
      <c r="E557" s="173">
        <v>2.79749843656136E-2</v>
      </c>
      <c r="F557" s="173">
        <v>0.95749706636010801</v>
      </c>
      <c r="G557" s="173">
        <v>0.90641000000000005</v>
      </c>
      <c r="H557" s="173">
        <v>1.01146</v>
      </c>
      <c r="I557" s="287">
        <v>0.120530167607958</v>
      </c>
      <c r="J557" s="282">
        <v>441144</v>
      </c>
      <c r="K557" s="282">
        <v>1604</v>
      </c>
      <c r="L557" s="283">
        <v>439540</v>
      </c>
      <c r="M557" s="171"/>
      <c r="N557" s="171"/>
      <c r="O557" s="171"/>
      <c r="P557" s="171"/>
      <c r="Q557" s="171"/>
      <c r="R557" s="171"/>
      <c r="S557" s="171"/>
      <c r="T557" s="171"/>
      <c r="U557" s="171"/>
      <c r="V557" s="171"/>
      <c r="W557" s="171"/>
      <c r="X557" s="171"/>
      <c r="Y557" s="171"/>
      <c r="Z557" s="171"/>
      <c r="AA557" s="171"/>
      <c r="AB557" s="171"/>
    </row>
    <row r="558" spans="1:28" ht="15.75" customHeight="1" x14ac:dyDescent="0.2">
      <c r="A558" s="281">
        <v>740.3</v>
      </c>
      <c r="B558" s="171" t="s">
        <v>2647</v>
      </c>
      <c r="C558" s="171" t="s">
        <v>1902</v>
      </c>
      <c r="D558" s="173">
        <v>-2.54861828639684E-2</v>
      </c>
      <c r="E558" s="173">
        <v>1.6430490133146E-2</v>
      </c>
      <c r="F558" s="173">
        <v>0.97483584831221204</v>
      </c>
      <c r="G558" s="173">
        <v>0.94394</v>
      </c>
      <c r="H558" s="173">
        <v>1.00674</v>
      </c>
      <c r="I558" s="287">
        <v>0.120865331553664</v>
      </c>
      <c r="J558" s="282">
        <v>434733</v>
      </c>
      <c r="K558" s="282">
        <v>4686</v>
      </c>
      <c r="L558" s="283">
        <v>430047</v>
      </c>
      <c r="M558" s="171"/>
      <c r="N558" s="171"/>
      <c r="O558" s="171"/>
      <c r="P558" s="171"/>
      <c r="Q558" s="171"/>
      <c r="R558" s="171"/>
      <c r="S558" s="171"/>
      <c r="T558" s="171"/>
      <c r="U558" s="171"/>
      <c r="V558" s="171"/>
      <c r="W558" s="171"/>
      <c r="X558" s="171"/>
      <c r="Y558" s="171"/>
      <c r="Z558" s="171"/>
      <c r="AA558" s="171"/>
      <c r="AB558" s="171"/>
    </row>
    <row r="559" spans="1:28" ht="15.75" customHeight="1" x14ac:dyDescent="0.2">
      <c r="A559" s="281">
        <v>155.1</v>
      </c>
      <c r="B559" s="171" t="s">
        <v>2140</v>
      </c>
      <c r="C559" s="171" t="s">
        <v>1820</v>
      </c>
      <c r="D559" s="173">
        <v>3.4562198869929103E-2</v>
      </c>
      <c r="E559" s="173">
        <v>2.2319437764041002E-2</v>
      </c>
      <c r="F559" s="173">
        <v>1.0351664125548301</v>
      </c>
      <c r="G559" s="173">
        <v>0.99085999999999996</v>
      </c>
      <c r="H559" s="173">
        <v>1.0814600000000001</v>
      </c>
      <c r="I559" s="287">
        <v>0.121496038980296</v>
      </c>
      <c r="J559" s="282">
        <v>441084</v>
      </c>
      <c r="K559" s="282">
        <v>2526</v>
      </c>
      <c r="L559" s="283">
        <v>438558</v>
      </c>
      <c r="M559" s="171"/>
      <c r="N559" s="171"/>
      <c r="O559" s="171"/>
      <c r="P559" s="171"/>
      <c r="Q559" s="171"/>
      <c r="R559" s="171"/>
      <c r="S559" s="171"/>
      <c r="T559" s="171"/>
      <c r="U559" s="171"/>
      <c r="V559" s="171"/>
      <c r="W559" s="171"/>
      <c r="X559" s="171"/>
      <c r="Y559" s="171"/>
      <c r="Z559" s="171"/>
      <c r="AA559" s="171"/>
      <c r="AB559" s="171"/>
    </row>
    <row r="560" spans="1:28" ht="15.75" customHeight="1" x14ac:dyDescent="0.2">
      <c r="A560" s="281">
        <v>277.7</v>
      </c>
      <c r="B560" s="171" t="s">
        <v>3170</v>
      </c>
      <c r="C560" s="171" t="s">
        <v>1859</v>
      </c>
      <c r="D560" s="173">
        <v>-2.8852985948808401E-2</v>
      </c>
      <c r="E560" s="173">
        <v>1.86507830970182E-2</v>
      </c>
      <c r="F560" s="173">
        <v>0.971559286834631</v>
      </c>
      <c r="G560" s="173">
        <v>0.93667999999999996</v>
      </c>
      <c r="H560" s="173">
        <v>1.00773</v>
      </c>
      <c r="I560" s="287">
        <v>0.12186034314843</v>
      </c>
      <c r="J560" s="282">
        <v>438456</v>
      </c>
      <c r="K560" s="282">
        <v>3652</v>
      </c>
      <c r="L560" s="283">
        <v>434804</v>
      </c>
      <c r="M560" s="171"/>
      <c r="N560" s="171"/>
      <c r="O560" s="171"/>
      <c r="P560" s="171"/>
      <c r="Q560" s="171"/>
      <c r="R560" s="171"/>
      <c r="S560" s="171"/>
      <c r="T560" s="171"/>
      <c r="U560" s="171"/>
      <c r="V560" s="171"/>
      <c r="W560" s="171"/>
      <c r="X560" s="171"/>
      <c r="Y560" s="171"/>
      <c r="Z560" s="171"/>
      <c r="AA560" s="171"/>
      <c r="AB560" s="171"/>
    </row>
    <row r="561" spans="1:28" ht="15.75" customHeight="1" x14ac:dyDescent="0.2">
      <c r="A561" s="281">
        <v>430</v>
      </c>
      <c r="B561" s="171" t="s">
        <v>3256</v>
      </c>
      <c r="C561" s="171" t="s">
        <v>1831</v>
      </c>
      <c r="D561" s="173">
        <v>-2.81431882547509E-2</v>
      </c>
      <c r="E561" s="173">
        <v>1.8262106188282699E-2</v>
      </c>
      <c r="F561" s="173">
        <v>0.97224914217596803</v>
      </c>
      <c r="G561" s="173">
        <v>0.93806</v>
      </c>
      <c r="H561" s="173">
        <v>1.0076799999999999</v>
      </c>
      <c r="I561" s="287">
        <v>0.123299693398024</v>
      </c>
      <c r="J561" s="282">
        <v>439692</v>
      </c>
      <c r="K561" s="282">
        <v>3784</v>
      </c>
      <c r="L561" s="283">
        <v>435908</v>
      </c>
      <c r="M561" s="171"/>
      <c r="N561" s="171"/>
      <c r="O561" s="171"/>
      <c r="P561" s="171"/>
      <c r="Q561" s="171"/>
      <c r="R561" s="171"/>
      <c r="S561" s="171"/>
      <c r="T561" s="171"/>
      <c r="U561" s="171"/>
      <c r="V561" s="171"/>
      <c r="W561" s="171"/>
      <c r="X561" s="171"/>
      <c r="Y561" s="171"/>
      <c r="Z561" s="171"/>
      <c r="AA561" s="171"/>
      <c r="AB561" s="171"/>
    </row>
    <row r="562" spans="1:28" ht="15.75" customHeight="1" x14ac:dyDescent="0.2">
      <c r="A562" s="281">
        <v>70.2</v>
      </c>
      <c r="B562" s="171" t="s">
        <v>2404</v>
      </c>
      <c r="C562" s="171" t="s">
        <v>1844</v>
      </c>
      <c r="D562" s="173">
        <v>3.7701004834051803E-2</v>
      </c>
      <c r="E562" s="173">
        <v>2.4464815331748001E-2</v>
      </c>
      <c r="F562" s="173">
        <v>1.03842070368682</v>
      </c>
      <c r="G562" s="173">
        <v>0.98980000000000001</v>
      </c>
      <c r="H562" s="173">
        <v>1.0894299999999999</v>
      </c>
      <c r="I562" s="287">
        <v>0.123309579625817</v>
      </c>
      <c r="J562" s="282">
        <v>440018</v>
      </c>
      <c r="K562" s="282">
        <v>2114</v>
      </c>
      <c r="L562" s="283">
        <v>437904</v>
      </c>
      <c r="M562" s="171"/>
      <c r="N562" s="171"/>
      <c r="O562" s="171"/>
      <c r="P562" s="171"/>
      <c r="Q562" s="171"/>
      <c r="R562" s="171"/>
      <c r="S562" s="171"/>
      <c r="T562" s="171"/>
      <c r="U562" s="171"/>
      <c r="V562" s="171"/>
      <c r="W562" s="171"/>
      <c r="X562" s="171"/>
      <c r="Y562" s="171"/>
      <c r="Z562" s="171"/>
      <c r="AA562" s="171"/>
      <c r="AB562" s="171"/>
    </row>
    <row r="563" spans="1:28" ht="15.75" customHeight="1" x14ac:dyDescent="0.2">
      <c r="A563" s="281">
        <v>454</v>
      </c>
      <c r="B563" s="171" t="s">
        <v>3118</v>
      </c>
      <c r="C563" s="171" t="s">
        <v>1831</v>
      </c>
      <c r="D563" s="173">
        <v>-1.3207893364858E-2</v>
      </c>
      <c r="E563" s="173">
        <v>8.5811490460214104E-3</v>
      </c>
      <c r="F563" s="173">
        <v>0.98687894810729804</v>
      </c>
      <c r="G563" s="173">
        <v>0.97041999999999995</v>
      </c>
      <c r="H563" s="173">
        <v>1.00362</v>
      </c>
      <c r="I563" s="287">
        <v>0.1237614857934</v>
      </c>
      <c r="J563" s="282">
        <v>426628</v>
      </c>
      <c r="K563" s="282">
        <v>17810</v>
      </c>
      <c r="L563" s="283">
        <v>408818</v>
      </c>
      <c r="M563" s="171"/>
      <c r="N563" s="171"/>
      <c r="O563" s="171"/>
      <c r="P563" s="171"/>
      <c r="Q563" s="171"/>
      <c r="R563" s="171"/>
      <c r="S563" s="171"/>
      <c r="T563" s="171"/>
      <c r="U563" s="171"/>
      <c r="V563" s="171"/>
      <c r="W563" s="171"/>
      <c r="X563" s="171"/>
      <c r="Y563" s="171"/>
      <c r="Z563" s="171"/>
      <c r="AA563" s="171"/>
      <c r="AB563" s="171"/>
    </row>
    <row r="564" spans="1:28" ht="15.75" customHeight="1" x14ac:dyDescent="0.2">
      <c r="A564" s="281">
        <v>818</v>
      </c>
      <c r="B564" s="171" t="s">
        <v>2433</v>
      </c>
      <c r="C564" s="171" t="s">
        <v>1938</v>
      </c>
      <c r="D564" s="173">
        <v>3.5891136327487999E-2</v>
      </c>
      <c r="E564" s="173">
        <v>2.3350094046999E-2</v>
      </c>
      <c r="F564" s="173">
        <v>1.03654299847098</v>
      </c>
      <c r="G564" s="173">
        <v>0.99016999999999999</v>
      </c>
      <c r="H564" s="173">
        <v>1.08508</v>
      </c>
      <c r="I564" s="287">
        <v>0.12427189779331201</v>
      </c>
      <c r="J564" s="282">
        <v>440606</v>
      </c>
      <c r="K564" s="282">
        <v>2299</v>
      </c>
      <c r="L564" s="283">
        <v>438307</v>
      </c>
      <c r="M564" s="171"/>
      <c r="N564" s="171"/>
      <c r="O564" s="171"/>
      <c r="P564" s="171"/>
      <c r="Q564" s="171"/>
      <c r="R564" s="171"/>
      <c r="S564" s="171"/>
      <c r="T564" s="171"/>
      <c r="U564" s="171"/>
      <c r="V564" s="171"/>
      <c r="W564" s="171"/>
      <c r="X564" s="171"/>
      <c r="Y564" s="171"/>
      <c r="Z564" s="171"/>
      <c r="AA564" s="171"/>
      <c r="AB564" s="171"/>
    </row>
    <row r="565" spans="1:28" ht="15.75" customHeight="1" x14ac:dyDescent="0.2">
      <c r="A565" s="281">
        <v>426.31</v>
      </c>
      <c r="B565" s="171" t="s">
        <v>2065</v>
      </c>
      <c r="C565" s="171" t="s">
        <v>1831</v>
      </c>
      <c r="D565" s="173">
        <v>2.1845343819787401E-2</v>
      </c>
      <c r="E565" s="173">
        <v>1.42128777815843E-2</v>
      </c>
      <c r="F565" s="173">
        <v>1.0220857003761401</v>
      </c>
      <c r="G565" s="173">
        <v>0.99400999999999995</v>
      </c>
      <c r="H565" s="173">
        <v>1.0509599999999999</v>
      </c>
      <c r="I565" s="287">
        <v>0.124290713412665</v>
      </c>
      <c r="J565" s="282">
        <v>432985</v>
      </c>
      <c r="K565" s="282">
        <v>6302</v>
      </c>
      <c r="L565" s="283">
        <v>426683</v>
      </c>
      <c r="M565" s="171"/>
      <c r="N565" s="171"/>
      <c r="O565" s="171"/>
      <c r="P565" s="171"/>
      <c r="Q565" s="171"/>
      <c r="R565" s="171"/>
      <c r="S565" s="171"/>
      <c r="T565" s="171"/>
      <c r="U565" s="171"/>
      <c r="V565" s="171"/>
      <c r="W565" s="171"/>
      <c r="X565" s="171"/>
      <c r="Y565" s="171"/>
      <c r="Z565" s="171"/>
      <c r="AA565" s="171"/>
      <c r="AB565" s="171"/>
    </row>
    <row r="566" spans="1:28" ht="15.75" customHeight="1" x14ac:dyDescent="0.2">
      <c r="A566" s="281">
        <v>695.81</v>
      </c>
      <c r="B566" s="171" t="s">
        <v>2932</v>
      </c>
      <c r="C566" s="171" t="s">
        <v>1855</v>
      </c>
      <c r="D566" s="173">
        <v>-0.187630575684888</v>
      </c>
      <c r="E566" s="173">
        <v>0.122220798208088</v>
      </c>
      <c r="F566" s="173">
        <v>0.82892087420267202</v>
      </c>
      <c r="G566" s="173">
        <v>0.65234000000000003</v>
      </c>
      <c r="H566" s="173">
        <v>1.0532900000000001</v>
      </c>
      <c r="I566" s="287">
        <v>0.12474032147500499</v>
      </c>
      <c r="J566" s="282">
        <v>441864</v>
      </c>
      <c r="K566" s="282">
        <v>85</v>
      </c>
      <c r="L566" s="283">
        <v>441779</v>
      </c>
      <c r="M566" s="171"/>
      <c r="N566" s="171"/>
      <c r="O566" s="171"/>
      <c r="P566" s="171"/>
      <c r="Q566" s="171"/>
      <c r="R566" s="171"/>
      <c r="S566" s="171"/>
      <c r="T566" s="171"/>
      <c r="U566" s="171"/>
      <c r="V566" s="171"/>
      <c r="W566" s="171"/>
      <c r="X566" s="171"/>
      <c r="Y566" s="171"/>
      <c r="Z566" s="171"/>
      <c r="AA566" s="171"/>
      <c r="AB566" s="171"/>
    </row>
    <row r="567" spans="1:28" ht="15.75" customHeight="1" x14ac:dyDescent="0.2">
      <c r="A567" s="281">
        <v>447.1</v>
      </c>
      <c r="B567" s="171" t="s">
        <v>2105</v>
      </c>
      <c r="C567" s="171" t="s">
        <v>1831</v>
      </c>
      <c r="D567" s="173">
        <v>5.7201062552939497E-2</v>
      </c>
      <c r="E567" s="173">
        <v>3.7287525445375502E-2</v>
      </c>
      <c r="F567" s="173">
        <v>1.05886868783555</v>
      </c>
      <c r="G567" s="173">
        <v>0.98424</v>
      </c>
      <c r="H567" s="173">
        <v>1.1391500000000001</v>
      </c>
      <c r="I567" s="287">
        <v>0.12501646761129001</v>
      </c>
      <c r="J567" s="282">
        <v>438758</v>
      </c>
      <c r="K567" s="282">
        <v>896</v>
      </c>
      <c r="L567" s="283">
        <v>437862</v>
      </c>
      <c r="M567" s="171"/>
      <c r="N567" s="171"/>
      <c r="O567" s="171"/>
      <c r="P567" s="171"/>
      <c r="Q567" s="171"/>
      <c r="R567" s="171"/>
      <c r="S567" s="171"/>
      <c r="T567" s="171"/>
      <c r="U567" s="171"/>
      <c r="V567" s="171"/>
      <c r="W567" s="171"/>
      <c r="X567" s="171"/>
      <c r="Y567" s="171"/>
      <c r="Z567" s="171"/>
      <c r="AA567" s="171"/>
      <c r="AB567" s="171"/>
    </row>
    <row r="568" spans="1:28" ht="15.75" customHeight="1" x14ac:dyDescent="0.2">
      <c r="A568" s="281">
        <v>446.1</v>
      </c>
      <c r="B568" s="171" t="s">
        <v>2260</v>
      </c>
      <c r="C568" s="171" t="s">
        <v>1831</v>
      </c>
      <c r="D568" s="173">
        <v>0.142545545839177</v>
      </c>
      <c r="E568" s="173">
        <v>9.3121796152677294E-2</v>
      </c>
      <c r="F568" s="173">
        <v>1.1532056034782201</v>
      </c>
      <c r="G568" s="173">
        <v>0.96082000000000001</v>
      </c>
      <c r="H568" s="173">
        <v>1.38412</v>
      </c>
      <c r="I568" s="287">
        <v>0.12583290008048401</v>
      </c>
      <c r="J568" s="282">
        <v>441877</v>
      </c>
      <c r="K568" s="282">
        <v>145</v>
      </c>
      <c r="L568" s="283">
        <v>441732</v>
      </c>
      <c r="M568" s="171"/>
      <c r="N568" s="171"/>
      <c r="O568" s="171"/>
      <c r="P568" s="171"/>
      <c r="Q568" s="171"/>
      <c r="R568" s="171"/>
      <c r="S568" s="171"/>
      <c r="T568" s="171"/>
      <c r="U568" s="171"/>
      <c r="V568" s="171"/>
      <c r="W568" s="171"/>
      <c r="X568" s="171"/>
      <c r="Y568" s="171"/>
      <c r="Z568" s="171"/>
      <c r="AA568" s="171"/>
      <c r="AB568" s="171"/>
    </row>
    <row r="569" spans="1:28" ht="15.75" customHeight="1" x14ac:dyDescent="0.2">
      <c r="A569" s="281">
        <v>450</v>
      </c>
      <c r="B569" s="171" t="s">
        <v>2835</v>
      </c>
      <c r="C569" s="171" t="s">
        <v>1831</v>
      </c>
      <c r="D569" s="173">
        <v>-2.56712296946261E-2</v>
      </c>
      <c r="E569" s="173">
        <v>1.6791237133505599E-2</v>
      </c>
      <c r="F569" s="173">
        <v>0.97465547471736602</v>
      </c>
      <c r="G569" s="173">
        <v>0.94310000000000005</v>
      </c>
      <c r="H569" s="173">
        <v>1.0072700000000001</v>
      </c>
      <c r="I569" s="287">
        <v>0.126302419429942</v>
      </c>
      <c r="J569" s="282">
        <v>437855</v>
      </c>
      <c r="K569" s="282">
        <v>4507</v>
      </c>
      <c r="L569" s="283">
        <v>433348</v>
      </c>
      <c r="M569" s="171"/>
      <c r="N569" s="171"/>
      <c r="O569" s="171"/>
      <c r="P569" s="171"/>
      <c r="Q569" s="171"/>
      <c r="R569" s="171"/>
      <c r="S569" s="171"/>
      <c r="T569" s="171"/>
      <c r="U569" s="171"/>
      <c r="V569" s="171"/>
      <c r="W569" s="171"/>
      <c r="X569" s="171"/>
      <c r="Y569" s="171"/>
      <c r="Z569" s="171"/>
      <c r="AA569" s="171"/>
      <c r="AB569" s="171"/>
    </row>
    <row r="570" spans="1:28" ht="15.75" customHeight="1" x14ac:dyDescent="0.2">
      <c r="A570" s="281">
        <v>594.20000000000005</v>
      </c>
      <c r="B570" s="171" t="s">
        <v>2595</v>
      </c>
      <c r="C570" s="171" t="s">
        <v>1918</v>
      </c>
      <c r="D570" s="173">
        <v>3.2472867088368697E-2</v>
      </c>
      <c r="E570" s="173">
        <v>2.1253500814938101E-2</v>
      </c>
      <c r="F570" s="173">
        <v>1.03300586430689</v>
      </c>
      <c r="G570" s="173">
        <v>0.99085999999999996</v>
      </c>
      <c r="H570" s="173">
        <v>1.0769500000000001</v>
      </c>
      <c r="I570" s="287">
        <v>0.12654153713246499</v>
      </c>
      <c r="J570" s="282">
        <v>439278</v>
      </c>
      <c r="K570" s="282">
        <v>2788</v>
      </c>
      <c r="L570" s="283">
        <v>436490</v>
      </c>
      <c r="M570" s="171"/>
      <c r="N570" s="171"/>
      <c r="O570" s="171"/>
      <c r="P570" s="171"/>
      <c r="Q570" s="171"/>
      <c r="R570" s="171"/>
      <c r="S570" s="171"/>
      <c r="T570" s="171"/>
      <c r="U570" s="171"/>
      <c r="V570" s="171"/>
      <c r="W570" s="171"/>
      <c r="X570" s="171"/>
      <c r="Y570" s="171"/>
      <c r="Z570" s="171"/>
      <c r="AA570" s="171"/>
      <c r="AB570" s="171"/>
    </row>
    <row r="571" spans="1:28" ht="15.75" customHeight="1" x14ac:dyDescent="0.2">
      <c r="A571" s="281">
        <v>912</v>
      </c>
      <c r="B571" s="171" t="s">
        <v>3061</v>
      </c>
      <c r="C571" s="171" t="s">
        <v>1938</v>
      </c>
      <c r="D571" s="173">
        <v>-2.7472863908720498E-2</v>
      </c>
      <c r="E571" s="173">
        <v>1.8016722878838199E-2</v>
      </c>
      <c r="F571" s="173">
        <v>0.97290108292784305</v>
      </c>
      <c r="G571" s="173">
        <v>0.93913999999999997</v>
      </c>
      <c r="H571" s="173">
        <v>1.00787</v>
      </c>
      <c r="I571" s="287">
        <v>0.12729562884308601</v>
      </c>
      <c r="J571" s="282">
        <v>427193</v>
      </c>
      <c r="K571" s="282">
        <v>3914</v>
      </c>
      <c r="L571" s="283">
        <v>423279</v>
      </c>
      <c r="M571" s="171"/>
      <c r="N571" s="171"/>
      <c r="O571" s="171"/>
      <c r="P571" s="171"/>
      <c r="Q571" s="171"/>
      <c r="R571" s="171"/>
      <c r="S571" s="171"/>
      <c r="T571" s="171"/>
      <c r="U571" s="171"/>
      <c r="V571" s="171"/>
      <c r="W571" s="171"/>
      <c r="X571" s="171"/>
      <c r="Y571" s="171"/>
      <c r="Z571" s="171"/>
      <c r="AA571" s="171"/>
      <c r="AB571" s="171"/>
    </row>
    <row r="572" spans="1:28" ht="15.75" customHeight="1" x14ac:dyDescent="0.2">
      <c r="A572" s="281">
        <v>603.1</v>
      </c>
      <c r="B572" s="171" t="s">
        <v>3577</v>
      </c>
      <c r="C572" s="171" t="s">
        <v>1918</v>
      </c>
      <c r="D572" s="173">
        <v>-2.2949406368806598E-2</v>
      </c>
      <c r="E572" s="173">
        <v>1.50649841665797E-2</v>
      </c>
      <c r="F572" s="173">
        <v>0.97731192828173796</v>
      </c>
      <c r="G572" s="173">
        <v>0.94887999999999995</v>
      </c>
      <c r="H572" s="173">
        <v>1.0065999999999999</v>
      </c>
      <c r="I572" s="287">
        <v>0.12766846297536899</v>
      </c>
      <c r="J572" s="282">
        <v>436556</v>
      </c>
      <c r="K572" s="282">
        <v>5591</v>
      </c>
      <c r="L572" s="283">
        <v>430965</v>
      </c>
      <c r="M572" s="171"/>
      <c r="N572" s="171"/>
      <c r="O572" s="171"/>
      <c r="P572" s="171"/>
      <c r="Q572" s="171"/>
      <c r="R572" s="171"/>
      <c r="S572" s="171"/>
      <c r="T572" s="171"/>
      <c r="U572" s="171"/>
      <c r="V572" s="171"/>
      <c r="W572" s="171"/>
      <c r="X572" s="171"/>
      <c r="Y572" s="171"/>
      <c r="Z572" s="171"/>
      <c r="AA572" s="171"/>
      <c r="AB572" s="171"/>
    </row>
    <row r="573" spans="1:28" ht="15.75" customHeight="1" x14ac:dyDescent="0.2">
      <c r="A573" s="281">
        <v>507</v>
      </c>
      <c r="B573" s="171" t="s">
        <v>1897</v>
      </c>
      <c r="C573" s="171" t="s">
        <v>1818</v>
      </c>
      <c r="D573" s="173">
        <v>1.39674557489778E-2</v>
      </c>
      <c r="E573" s="173">
        <v>9.1809832053249101E-3</v>
      </c>
      <c r="F573" s="173">
        <v>1.0140654564007101</v>
      </c>
      <c r="G573" s="173">
        <v>0.99597999999999998</v>
      </c>
      <c r="H573" s="173">
        <v>1.0324800000000001</v>
      </c>
      <c r="I573" s="287">
        <v>0.128172932002</v>
      </c>
      <c r="J573" s="282">
        <v>425590</v>
      </c>
      <c r="K573" s="282">
        <v>15412</v>
      </c>
      <c r="L573" s="283">
        <v>410178</v>
      </c>
      <c r="M573" s="171"/>
      <c r="N573" s="171"/>
      <c r="O573" s="171"/>
      <c r="P573" s="171"/>
      <c r="Q573" s="171"/>
      <c r="R573" s="171"/>
      <c r="S573" s="171"/>
      <c r="T573" s="171"/>
      <c r="U573" s="171"/>
      <c r="V573" s="171"/>
      <c r="W573" s="171"/>
      <c r="X573" s="171"/>
      <c r="Y573" s="171"/>
      <c r="Z573" s="171"/>
      <c r="AA573" s="171"/>
      <c r="AB573" s="171"/>
    </row>
    <row r="574" spans="1:28" ht="15.75" customHeight="1" x14ac:dyDescent="0.2">
      <c r="A574" s="281">
        <v>284</v>
      </c>
      <c r="B574" s="171" t="s">
        <v>2182</v>
      </c>
      <c r="C574" s="171" t="s">
        <v>1852</v>
      </c>
      <c r="D574" s="173">
        <v>2.4231085841185201E-2</v>
      </c>
      <c r="E574" s="173">
        <v>1.5928003165894801E-2</v>
      </c>
      <c r="F574" s="173">
        <v>1.0245270442313501</v>
      </c>
      <c r="G574" s="173">
        <v>0.99304000000000003</v>
      </c>
      <c r="H574" s="173">
        <v>1.0570200000000001</v>
      </c>
      <c r="I574" s="287">
        <v>0.128187489566921</v>
      </c>
      <c r="J574" s="282">
        <v>437998</v>
      </c>
      <c r="K574" s="282">
        <v>4978</v>
      </c>
      <c r="L574" s="283">
        <v>433020</v>
      </c>
      <c r="M574" s="171"/>
      <c r="N574" s="171"/>
      <c r="O574" s="171"/>
      <c r="P574" s="171"/>
      <c r="Q574" s="171"/>
      <c r="R574" s="171"/>
      <c r="S574" s="171"/>
      <c r="T574" s="171"/>
      <c r="U574" s="171"/>
      <c r="V574" s="171"/>
      <c r="W574" s="171"/>
      <c r="X574" s="171"/>
      <c r="Y574" s="171"/>
      <c r="Z574" s="171"/>
      <c r="AA574" s="171"/>
      <c r="AB574" s="171"/>
    </row>
    <row r="575" spans="1:28" ht="15.75" customHeight="1" x14ac:dyDescent="0.2">
      <c r="A575" s="281">
        <v>717</v>
      </c>
      <c r="B575" s="171" t="s">
        <v>2723</v>
      </c>
      <c r="C575" s="171" t="s">
        <v>1902</v>
      </c>
      <c r="D575" s="173">
        <v>-3.4158242678073901E-2</v>
      </c>
      <c r="E575" s="173">
        <v>2.24892261809416E-2</v>
      </c>
      <c r="F575" s="173">
        <v>0.96641856387526004</v>
      </c>
      <c r="G575" s="173">
        <v>0.92474999999999996</v>
      </c>
      <c r="H575" s="173">
        <v>1.00997</v>
      </c>
      <c r="I575" s="287">
        <v>0.128794866727549</v>
      </c>
      <c r="J575" s="282">
        <v>441226</v>
      </c>
      <c r="K575" s="282">
        <v>2490</v>
      </c>
      <c r="L575" s="283">
        <v>438736</v>
      </c>
      <c r="M575" s="171"/>
      <c r="N575" s="171"/>
      <c r="O575" s="171"/>
      <c r="P575" s="171"/>
      <c r="Q575" s="171"/>
      <c r="R575" s="171"/>
      <c r="S575" s="171"/>
      <c r="T575" s="171"/>
      <c r="U575" s="171"/>
      <c r="V575" s="171"/>
      <c r="W575" s="171"/>
      <c r="X575" s="171"/>
      <c r="Y575" s="171"/>
      <c r="Z575" s="171"/>
      <c r="AA575" s="171"/>
      <c r="AB575" s="171"/>
    </row>
    <row r="576" spans="1:28" ht="15.75" customHeight="1" x14ac:dyDescent="0.2">
      <c r="A576" s="281">
        <v>756</v>
      </c>
      <c r="B576" s="171" t="s">
        <v>2315</v>
      </c>
      <c r="C576" s="171" t="s">
        <v>2247</v>
      </c>
      <c r="D576" s="173">
        <v>4.9618517139156097E-2</v>
      </c>
      <c r="E576" s="173">
        <v>3.2827058540336101E-2</v>
      </c>
      <c r="F576" s="173">
        <v>1.05087013095624</v>
      </c>
      <c r="G576" s="173">
        <v>0.98538999999999999</v>
      </c>
      <c r="H576" s="173">
        <v>1.1207100000000001</v>
      </c>
      <c r="I576" s="287">
        <v>0.13065786565675999</v>
      </c>
      <c r="J576" s="282">
        <v>438243</v>
      </c>
      <c r="K576" s="282">
        <v>1169</v>
      </c>
      <c r="L576" s="283">
        <v>437074</v>
      </c>
      <c r="M576" s="171"/>
      <c r="N576" s="171"/>
      <c r="O576" s="171"/>
      <c r="P576" s="171"/>
      <c r="Q576" s="171"/>
      <c r="R576" s="171"/>
      <c r="S576" s="171"/>
      <c r="T576" s="171"/>
      <c r="U576" s="171"/>
      <c r="V576" s="171"/>
      <c r="W576" s="171"/>
      <c r="X576" s="171"/>
      <c r="Y576" s="171"/>
      <c r="Z576" s="171"/>
      <c r="AA576" s="171"/>
      <c r="AB576" s="171"/>
    </row>
    <row r="577" spans="1:28" ht="15.75" customHeight="1" x14ac:dyDescent="0.2">
      <c r="A577" s="281">
        <v>619.20000000000005</v>
      </c>
      <c r="B577" s="171" t="s">
        <v>2655</v>
      </c>
      <c r="C577" s="171" t="s">
        <v>1918</v>
      </c>
      <c r="D577" s="173">
        <v>4.34681485258578E-2</v>
      </c>
      <c r="E577" s="173">
        <v>2.8830947627947998E-2</v>
      </c>
      <c r="F577" s="173">
        <v>1.0444267272513299</v>
      </c>
      <c r="G577" s="173">
        <v>0.98704000000000003</v>
      </c>
      <c r="H577" s="173">
        <v>1.1051500000000001</v>
      </c>
      <c r="I577" s="287">
        <v>0.13163373424026101</v>
      </c>
      <c r="J577" s="282">
        <v>440341</v>
      </c>
      <c r="K577" s="282">
        <v>1638</v>
      </c>
      <c r="L577" s="283">
        <v>438703</v>
      </c>
      <c r="M577" s="171"/>
      <c r="N577" s="171"/>
      <c r="O577" s="171"/>
      <c r="P577" s="171"/>
      <c r="Q577" s="171"/>
      <c r="R577" s="171"/>
      <c r="S577" s="171"/>
      <c r="T577" s="171"/>
      <c r="U577" s="171"/>
      <c r="V577" s="171"/>
      <c r="W577" s="171"/>
      <c r="X577" s="171"/>
      <c r="Y577" s="171"/>
      <c r="Z577" s="171"/>
      <c r="AA577" s="171"/>
      <c r="AB577" s="171"/>
    </row>
    <row r="578" spans="1:28" ht="15.75" customHeight="1" x14ac:dyDescent="0.2">
      <c r="A578" s="281">
        <v>474.2</v>
      </c>
      <c r="B578" s="171" t="s">
        <v>3086</v>
      </c>
      <c r="C578" s="171" t="s">
        <v>1818</v>
      </c>
      <c r="D578" s="173">
        <v>-4.1736625412707798E-2</v>
      </c>
      <c r="E578" s="173">
        <v>2.7746710285031301E-2</v>
      </c>
      <c r="F578" s="173">
        <v>0.95912235576469296</v>
      </c>
      <c r="G578" s="173">
        <v>0.90834999999999999</v>
      </c>
      <c r="H578" s="173">
        <v>1.0127299999999999</v>
      </c>
      <c r="I578" s="287">
        <v>0.132529656957145</v>
      </c>
      <c r="J578" s="282">
        <v>439757</v>
      </c>
      <c r="K578" s="282">
        <v>1671</v>
      </c>
      <c r="L578" s="283">
        <v>438086</v>
      </c>
      <c r="M578" s="171"/>
      <c r="N578" s="171"/>
      <c r="O578" s="171"/>
      <c r="P578" s="171"/>
      <c r="Q578" s="171"/>
      <c r="R578" s="171"/>
      <c r="S578" s="171"/>
      <c r="T578" s="171"/>
      <c r="U578" s="171"/>
      <c r="V578" s="171"/>
      <c r="W578" s="171"/>
      <c r="X578" s="171"/>
      <c r="Y578" s="171"/>
      <c r="Z578" s="171"/>
      <c r="AA578" s="171"/>
      <c r="AB578" s="171"/>
    </row>
    <row r="579" spans="1:28" ht="15.75" customHeight="1" x14ac:dyDescent="0.2">
      <c r="A579" s="281">
        <v>365.2</v>
      </c>
      <c r="B579" s="171" t="s">
        <v>2041</v>
      </c>
      <c r="C579" s="171" t="s">
        <v>1896</v>
      </c>
      <c r="D579" s="173">
        <v>2.0784567497666599E-2</v>
      </c>
      <c r="E579" s="173">
        <v>1.3843607269659299E-2</v>
      </c>
      <c r="F579" s="173">
        <v>1.0210020709118599</v>
      </c>
      <c r="G579" s="173">
        <v>0.99367000000000005</v>
      </c>
      <c r="H579" s="173">
        <v>1.04908</v>
      </c>
      <c r="I579" s="287">
        <v>0.13325632507555901</v>
      </c>
      <c r="J579" s="282">
        <v>437791</v>
      </c>
      <c r="K579" s="282">
        <v>6668</v>
      </c>
      <c r="L579" s="283">
        <v>431123</v>
      </c>
      <c r="M579" s="171"/>
      <c r="N579" s="171"/>
      <c r="O579" s="171"/>
      <c r="P579" s="171"/>
      <c r="Q579" s="171"/>
      <c r="R579" s="171"/>
      <c r="S579" s="171"/>
      <c r="T579" s="171"/>
      <c r="U579" s="171"/>
      <c r="V579" s="171"/>
      <c r="W579" s="171"/>
      <c r="X579" s="171"/>
      <c r="Y579" s="171"/>
      <c r="Z579" s="171"/>
      <c r="AA579" s="171"/>
      <c r="AB579" s="171"/>
    </row>
    <row r="580" spans="1:28" ht="15.75" customHeight="1" x14ac:dyDescent="0.2">
      <c r="A580" s="281">
        <v>942</v>
      </c>
      <c r="B580" s="171" t="s">
        <v>2556</v>
      </c>
      <c r="C580" s="171" t="s">
        <v>1938</v>
      </c>
      <c r="D580" s="173">
        <v>0.17854782674390299</v>
      </c>
      <c r="E580" s="173">
        <v>0.11908061751547599</v>
      </c>
      <c r="F580" s="173">
        <v>1.1954800578247999</v>
      </c>
      <c r="G580" s="173">
        <v>0.94662999999999997</v>
      </c>
      <c r="H580" s="173">
        <v>1.5097499999999999</v>
      </c>
      <c r="I580" s="287">
        <v>0.13377348862802499</v>
      </c>
      <c r="J580" s="282">
        <v>441647</v>
      </c>
      <c r="K580" s="282">
        <v>88</v>
      </c>
      <c r="L580" s="283">
        <v>441559</v>
      </c>
      <c r="M580" s="171"/>
      <c r="N580" s="171"/>
      <c r="O580" s="171"/>
      <c r="P580" s="171"/>
      <c r="Q580" s="171"/>
      <c r="R580" s="171"/>
      <c r="S580" s="171"/>
      <c r="T580" s="171"/>
      <c r="U580" s="171"/>
      <c r="V580" s="171"/>
      <c r="W580" s="171"/>
      <c r="X580" s="171"/>
      <c r="Y580" s="171"/>
      <c r="Z580" s="171"/>
      <c r="AA580" s="171"/>
      <c r="AB580" s="171"/>
    </row>
    <row r="581" spans="1:28" ht="15.75" customHeight="1" x14ac:dyDescent="0.2">
      <c r="A581" s="281">
        <v>510</v>
      </c>
      <c r="B581" s="171" t="s">
        <v>1850</v>
      </c>
      <c r="C581" s="171" t="s">
        <v>1818</v>
      </c>
      <c r="D581" s="173">
        <v>1.23384205333251E-2</v>
      </c>
      <c r="E581" s="173">
        <v>8.2291473502361795E-3</v>
      </c>
      <c r="F581" s="173">
        <v>1.0124148528719199</v>
      </c>
      <c r="G581" s="173">
        <v>0.99621999999999999</v>
      </c>
      <c r="H581" s="173">
        <v>1.02888</v>
      </c>
      <c r="I581" s="287">
        <v>0.133781330812071</v>
      </c>
      <c r="J581" s="282">
        <v>419382</v>
      </c>
      <c r="K581" s="282">
        <v>19478</v>
      </c>
      <c r="L581" s="283">
        <v>399904</v>
      </c>
      <c r="M581" s="171"/>
      <c r="N581" s="171"/>
      <c r="O581" s="171"/>
      <c r="P581" s="171"/>
      <c r="Q581" s="171"/>
      <c r="R581" s="171"/>
      <c r="S581" s="171"/>
      <c r="T581" s="171"/>
      <c r="U581" s="171"/>
      <c r="V581" s="171"/>
      <c r="W581" s="171"/>
      <c r="X581" s="171"/>
      <c r="Y581" s="171"/>
      <c r="Z581" s="171"/>
      <c r="AA581" s="171"/>
      <c r="AB581" s="171"/>
    </row>
    <row r="582" spans="1:28" ht="15.75" customHeight="1" x14ac:dyDescent="0.2">
      <c r="A582" s="281">
        <v>333.1</v>
      </c>
      <c r="B582" s="171" t="s">
        <v>2813</v>
      </c>
      <c r="C582" s="171" t="s">
        <v>1878</v>
      </c>
      <c r="D582" s="173">
        <v>-1.52719481466871E-2</v>
      </c>
      <c r="E582" s="173">
        <v>1.01961953808714E-2</v>
      </c>
      <c r="F582" s="173">
        <v>0.98484407666087403</v>
      </c>
      <c r="G582" s="173">
        <v>0.96536</v>
      </c>
      <c r="H582" s="173">
        <v>1.0047200000000001</v>
      </c>
      <c r="I582" s="287">
        <v>0.13418301081579201</v>
      </c>
      <c r="J582" s="282">
        <v>434678</v>
      </c>
      <c r="K582" s="282">
        <v>12405</v>
      </c>
      <c r="L582" s="283">
        <v>422273</v>
      </c>
      <c r="M582" s="171"/>
      <c r="N582" s="171"/>
      <c r="O582" s="171"/>
      <c r="P582" s="171"/>
      <c r="Q582" s="171"/>
      <c r="R582" s="171"/>
      <c r="S582" s="171"/>
      <c r="T582" s="171"/>
      <c r="U582" s="171"/>
      <c r="V582" s="171"/>
      <c r="W582" s="171"/>
      <c r="X582" s="171"/>
      <c r="Y582" s="171"/>
      <c r="Z582" s="171"/>
      <c r="AA582" s="171"/>
      <c r="AB582" s="171"/>
    </row>
    <row r="583" spans="1:28" ht="15.75" customHeight="1" x14ac:dyDescent="0.2">
      <c r="A583" s="281">
        <v>415.2</v>
      </c>
      <c r="B583" s="171" t="s">
        <v>2031</v>
      </c>
      <c r="C583" s="171" t="s">
        <v>1831</v>
      </c>
      <c r="D583" s="173">
        <v>-1.6712178719952699E-2</v>
      </c>
      <c r="E583" s="173">
        <v>1.1173457882530701E-2</v>
      </c>
      <c r="F583" s="173">
        <v>0.98342669503494595</v>
      </c>
      <c r="G583" s="173">
        <v>0.96211999999999998</v>
      </c>
      <c r="H583" s="173">
        <v>1.0052000000000001</v>
      </c>
      <c r="I583" s="287">
        <v>0.13473096915223001</v>
      </c>
      <c r="J583" s="282">
        <v>430902</v>
      </c>
      <c r="K583" s="282">
        <v>10281</v>
      </c>
      <c r="L583" s="283">
        <v>420621</v>
      </c>
      <c r="M583" s="171"/>
      <c r="N583" s="171"/>
      <c r="O583" s="171"/>
      <c r="P583" s="171"/>
      <c r="Q583" s="171"/>
      <c r="R583" s="171"/>
      <c r="S583" s="171"/>
      <c r="T583" s="171"/>
      <c r="U583" s="171"/>
      <c r="V583" s="171"/>
      <c r="W583" s="171"/>
      <c r="X583" s="171"/>
      <c r="Y583" s="171"/>
      <c r="Z583" s="171"/>
      <c r="AA583" s="171"/>
      <c r="AB583" s="171"/>
    </row>
    <row r="584" spans="1:28" ht="15.75" customHeight="1" x14ac:dyDescent="0.2">
      <c r="A584" s="281">
        <v>379.5</v>
      </c>
      <c r="B584" s="171" t="s">
        <v>2334</v>
      </c>
      <c r="C584" s="171" t="s">
        <v>1896</v>
      </c>
      <c r="D584" s="173">
        <v>2.5752710483867101E-2</v>
      </c>
      <c r="E584" s="173">
        <v>1.72643769726647E-2</v>
      </c>
      <c r="F584" s="173">
        <v>1.02608717649577</v>
      </c>
      <c r="G584" s="173">
        <v>0.99195</v>
      </c>
      <c r="H584" s="173">
        <v>1.0613999999999999</v>
      </c>
      <c r="I584" s="287">
        <v>0.135786326373666</v>
      </c>
      <c r="J584" s="282">
        <v>436666</v>
      </c>
      <c r="K584" s="282">
        <v>4234</v>
      </c>
      <c r="L584" s="283">
        <v>432432</v>
      </c>
      <c r="M584" s="171"/>
      <c r="N584" s="171"/>
      <c r="O584" s="171"/>
      <c r="P584" s="171"/>
      <c r="Q584" s="171"/>
      <c r="R584" s="171"/>
      <c r="S584" s="171"/>
      <c r="T584" s="171"/>
      <c r="U584" s="171"/>
      <c r="V584" s="171"/>
      <c r="W584" s="171"/>
      <c r="X584" s="171"/>
      <c r="Y584" s="171"/>
      <c r="Z584" s="171"/>
      <c r="AA584" s="171"/>
      <c r="AB584" s="171"/>
    </row>
    <row r="585" spans="1:28" ht="15.75" customHeight="1" x14ac:dyDescent="0.2">
      <c r="A585" s="281">
        <v>510.2</v>
      </c>
      <c r="B585" s="171" t="s">
        <v>2388</v>
      </c>
      <c r="C585" s="171" t="s">
        <v>1818</v>
      </c>
      <c r="D585" s="173">
        <v>0.111712273620694</v>
      </c>
      <c r="E585" s="173">
        <v>7.4917863315030406E-2</v>
      </c>
      <c r="F585" s="173">
        <v>1.11819108128387</v>
      </c>
      <c r="G585" s="173">
        <v>0.96548</v>
      </c>
      <c r="H585" s="173">
        <v>1.29505</v>
      </c>
      <c r="I585" s="287">
        <v>0.13592736699861399</v>
      </c>
      <c r="J585" s="282">
        <v>441662</v>
      </c>
      <c r="K585" s="282">
        <v>223</v>
      </c>
      <c r="L585" s="283">
        <v>441439</v>
      </c>
      <c r="M585" s="171"/>
      <c r="N585" s="171"/>
      <c r="O585" s="171"/>
      <c r="P585" s="171"/>
      <c r="Q585" s="171"/>
      <c r="R585" s="171"/>
      <c r="S585" s="171"/>
      <c r="T585" s="171"/>
      <c r="U585" s="171"/>
      <c r="V585" s="171"/>
      <c r="W585" s="171"/>
      <c r="X585" s="171"/>
      <c r="Y585" s="171"/>
      <c r="Z585" s="171"/>
      <c r="AA585" s="171"/>
      <c r="AB585" s="171"/>
    </row>
    <row r="586" spans="1:28" ht="15.75" customHeight="1" x14ac:dyDescent="0.2">
      <c r="A586" s="281">
        <v>364.41</v>
      </c>
      <c r="B586" s="171" t="s">
        <v>2329</v>
      </c>
      <c r="C586" s="171" t="s">
        <v>1896</v>
      </c>
      <c r="D586" s="173">
        <v>-7.0707296499147906E-2</v>
      </c>
      <c r="E586" s="173">
        <v>4.7664015413309398E-2</v>
      </c>
      <c r="F586" s="173">
        <v>0.93173457418987804</v>
      </c>
      <c r="G586" s="173">
        <v>0.84863</v>
      </c>
      <c r="H586" s="173">
        <v>1.0229699999999999</v>
      </c>
      <c r="I586" s="287">
        <v>0.137954262913392</v>
      </c>
      <c r="J586" s="282">
        <v>441761</v>
      </c>
      <c r="K586" s="282">
        <v>558</v>
      </c>
      <c r="L586" s="283">
        <v>441203</v>
      </c>
      <c r="M586" s="171"/>
      <c r="N586" s="171"/>
      <c r="O586" s="171"/>
      <c r="P586" s="171"/>
      <c r="Q586" s="171"/>
      <c r="R586" s="171"/>
      <c r="S586" s="171"/>
      <c r="T586" s="171"/>
      <c r="U586" s="171"/>
      <c r="V586" s="171"/>
      <c r="W586" s="171"/>
      <c r="X586" s="171"/>
      <c r="Y586" s="171"/>
      <c r="Z586" s="171"/>
      <c r="AA586" s="171"/>
      <c r="AB586" s="171"/>
    </row>
    <row r="587" spans="1:28" ht="15.75" customHeight="1" x14ac:dyDescent="0.2">
      <c r="A587" s="281">
        <v>242</v>
      </c>
      <c r="B587" s="171" t="s">
        <v>2652</v>
      </c>
      <c r="C587" s="171" t="s">
        <v>1859</v>
      </c>
      <c r="D587" s="173">
        <v>-2.30676890856664E-2</v>
      </c>
      <c r="E587" s="173">
        <v>1.55598731134758E-2</v>
      </c>
      <c r="F587" s="173">
        <v>0.97719633600806</v>
      </c>
      <c r="G587" s="173">
        <v>0.94784000000000002</v>
      </c>
      <c r="H587" s="173">
        <v>1.00746</v>
      </c>
      <c r="I587" s="287">
        <v>0.13820427574748401</v>
      </c>
      <c r="J587" s="282">
        <v>437799</v>
      </c>
      <c r="K587" s="282">
        <v>5270</v>
      </c>
      <c r="L587" s="283">
        <v>432529</v>
      </c>
      <c r="M587" s="171"/>
      <c r="N587" s="171"/>
      <c r="O587" s="171"/>
      <c r="P587" s="171"/>
      <c r="Q587" s="171"/>
      <c r="R587" s="171"/>
      <c r="S587" s="171"/>
      <c r="T587" s="171"/>
      <c r="U587" s="171"/>
      <c r="V587" s="171"/>
      <c r="W587" s="171"/>
      <c r="X587" s="171"/>
      <c r="Y587" s="171"/>
      <c r="Z587" s="171"/>
      <c r="AA587" s="171"/>
      <c r="AB587" s="171"/>
    </row>
    <row r="588" spans="1:28" ht="15.75" customHeight="1" x14ac:dyDescent="0.2">
      <c r="A588" s="281">
        <v>972.6</v>
      </c>
      <c r="B588" s="171" t="s">
        <v>3341</v>
      </c>
      <c r="C588" s="171" t="s">
        <v>1938</v>
      </c>
      <c r="D588" s="173">
        <v>-7.7571133801750194E-2</v>
      </c>
      <c r="E588" s="173">
        <v>5.2425137540215001E-2</v>
      </c>
      <c r="F588" s="173">
        <v>0.92536119759543201</v>
      </c>
      <c r="G588" s="173">
        <v>0.83499999999999996</v>
      </c>
      <c r="H588" s="173">
        <v>1.0255000000000001</v>
      </c>
      <c r="I588" s="287">
        <v>0.13896525438583701</v>
      </c>
      <c r="J588" s="282">
        <v>438855</v>
      </c>
      <c r="K588" s="282">
        <v>454</v>
      </c>
      <c r="L588" s="283">
        <v>438401</v>
      </c>
      <c r="M588" s="171"/>
      <c r="N588" s="171"/>
      <c r="O588" s="171"/>
      <c r="P588" s="171"/>
      <c r="Q588" s="171"/>
      <c r="R588" s="171"/>
      <c r="S588" s="171"/>
      <c r="T588" s="171"/>
      <c r="U588" s="171"/>
      <c r="V588" s="171"/>
      <c r="W588" s="171"/>
      <c r="X588" s="171"/>
      <c r="Y588" s="171"/>
      <c r="Z588" s="171"/>
      <c r="AA588" s="171"/>
      <c r="AB588" s="171"/>
    </row>
    <row r="589" spans="1:28" ht="15.75" customHeight="1" x14ac:dyDescent="0.2">
      <c r="A589" s="281">
        <v>426.4</v>
      </c>
      <c r="B589" s="171" t="s">
        <v>3137</v>
      </c>
      <c r="C589" s="171" t="s">
        <v>1831</v>
      </c>
      <c r="D589" s="173">
        <v>-7.57095885586484E-2</v>
      </c>
      <c r="E589" s="173">
        <v>5.1167875639442501E-2</v>
      </c>
      <c r="F589" s="173">
        <v>0.92708540367686698</v>
      </c>
      <c r="G589" s="173">
        <v>0.83862000000000003</v>
      </c>
      <c r="H589" s="173">
        <v>1.02488</v>
      </c>
      <c r="I589" s="287">
        <v>0.13897167805972099</v>
      </c>
      <c r="J589" s="282">
        <v>441796</v>
      </c>
      <c r="K589" s="282">
        <v>482</v>
      </c>
      <c r="L589" s="283">
        <v>441314</v>
      </c>
      <c r="M589" s="171"/>
      <c r="N589" s="171"/>
      <c r="O589" s="171"/>
      <c r="P589" s="171"/>
      <c r="Q589" s="171"/>
      <c r="R589" s="171"/>
      <c r="S589" s="171"/>
      <c r="T589" s="171"/>
      <c r="U589" s="171"/>
      <c r="V589" s="171"/>
      <c r="W589" s="171"/>
      <c r="X589" s="171"/>
      <c r="Y589" s="171"/>
      <c r="Z589" s="171"/>
      <c r="AA589" s="171"/>
      <c r="AB589" s="171"/>
    </row>
    <row r="590" spans="1:28" ht="15.75" customHeight="1" x14ac:dyDescent="0.2">
      <c r="A590" s="281">
        <v>716.9</v>
      </c>
      <c r="B590" s="171" t="s">
        <v>2060</v>
      </c>
      <c r="C590" s="171" t="s">
        <v>1902</v>
      </c>
      <c r="D590" s="173">
        <v>-9.4356099112610503E-3</v>
      </c>
      <c r="E590" s="173">
        <v>6.3785199339270104E-3</v>
      </c>
      <c r="F590" s="173">
        <v>0.990608765775705</v>
      </c>
      <c r="G590" s="173">
        <v>0.97829999999999995</v>
      </c>
      <c r="H590" s="173">
        <v>1.0030699999999999</v>
      </c>
      <c r="I590" s="287">
        <v>0.139065791455594</v>
      </c>
      <c r="J590" s="282">
        <v>407642</v>
      </c>
      <c r="K590" s="282">
        <v>33815</v>
      </c>
      <c r="L590" s="283">
        <v>373827</v>
      </c>
      <c r="M590" s="171"/>
      <c r="N590" s="171"/>
      <c r="O590" s="171"/>
      <c r="P590" s="171"/>
      <c r="Q590" s="171"/>
      <c r="R590" s="171"/>
      <c r="S590" s="171"/>
      <c r="T590" s="171"/>
      <c r="U590" s="171"/>
      <c r="V590" s="171"/>
      <c r="W590" s="171"/>
      <c r="X590" s="171"/>
      <c r="Y590" s="171"/>
      <c r="Z590" s="171"/>
      <c r="AA590" s="171"/>
      <c r="AB590" s="171"/>
    </row>
    <row r="591" spans="1:28" ht="15.75" customHeight="1" x14ac:dyDescent="0.2">
      <c r="A591" s="281">
        <v>286.10000000000002</v>
      </c>
      <c r="B591" s="171" t="s">
        <v>3092</v>
      </c>
      <c r="C591" s="171" t="s">
        <v>1852</v>
      </c>
      <c r="D591" s="173">
        <v>-5.7958939846197599E-2</v>
      </c>
      <c r="E591" s="173">
        <v>3.91860456920839E-2</v>
      </c>
      <c r="F591" s="173">
        <v>0.94368869464425398</v>
      </c>
      <c r="G591" s="173">
        <v>0.87392000000000003</v>
      </c>
      <c r="H591" s="173">
        <v>1.01902</v>
      </c>
      <c r="I591" s="287">
        <v>0.13912136682170501</v>
      </c>
      <c r="J591" s="282">
        <v>441343</v>
      </c>
      <c r="K591" s="282">
        <v>823</v>
      </c>
      <c r="L591" s="283">
        <v>440520</v>
      </c>
      <c r="M591" s="171"/>
      <c r="N591" s="171"/>
      <c r="O591" s="171"/>
      <c r="P591" s="171"/>
      <c r="Q591" s="171"/>
      <c r="R591" s="171"/>
      <c r="S591" s="171"/>
      <c r="T591" s="171"/>
      <c r="U591" s="171"/>
      <c r="V591" s="171"/>
      <c r="W591" s="171"/>
      <c r="X591" s="171"/>
      <c r="Y591" s="171"/>
      <c r="Z591" s="171"/>
      <c r="AA591" s="171"/>
      <c r="AB591" s="171"/>
    </row>
    <row r="592" spans="1:28" ht="15.75" customHeight="1" x14ac:dyDescent="0.2">
      <c r="A592" s="281">
        <v>594.79999999999995</v>
      </c>
      <c r="B592" s="171" t="s">
        <v>2518</v>
      </c>
      <c r="C592" s="171" t="s">
        <v>1918</v>
      </c>
      <c r="D592" s="173">
        <v>4.7734829170797501E-2</v>
      </c>
      <c r="E592" s="173">
        <v>3.2367691487527599E-2</v>
      </c>
      <c r="F592" s="173">
        <v>1.0488924827550801</v>
      </c>
      <c r="G592" s="173">
        <v>0.98441999999999996</v>
      </c>
      <c r="H592" s="173">
        <v>1.1175900000000001</v>
      </c>
      <c r="I592" s="287">
        <v>0.140274980908946</v>
      </c>
      <c r="J592" s="282">
        <v>437825</v>
      </c>
      <c r="K592" s="282">
        <v>1209</v>
      </c>
      <c r="L592" s="283">
        <v>436616</v>
      </c>
      <c r="M592" s="171"/>
      <c r="N592" s="171"/>
      <c r="O592" s="171"/>
      <c r="P592" s="171"/>
      <c r="Q592" s="171"/>
      <c r="R592" s="171"/>
      <c r="S592" s="171"/>
      <c r="T592" s="171"/>
      <c r="U592" s="171"/>
      <c r="V592" s="171"/>
      <c r="W592" s="171"/>
      <c r="X592" s="171"/>
      <c r="Y592" s="171"/>
      <c r="Z592" s="171"/>
      <c r="AA592" s="171"/>
      <c r="AB592" s="171"/>
    </row>
    <row r="593" spans="1:28" ht="15.75" customHeight="1" x14ac:dyDescent="0.2">
      <c r="A593" s="281">
        <v>532</v>
      </c>
      <c r="B593" s="171" t="s">
        <v>1939</v>
      </c>
      <c r="C593" s="171" t="s">
        <v>1849</v>
      </c>
      <c r="D593" s="173">
        <v>-7.7670600593609399E-3</v>
      </c>
      <c r="E593" s="173">
        <v>5.2819045544772103E-3</v>
      </c>
      <c r="F593" s="173">
        <v>0.99226302560883495</v>
      </c>
      <c r="G593" s="173">
        <v>0.98204000000000002</v>
      </c>
      <c r="H593" s="173">
        <v>1.0025900000000001</v>
      </c>
      <c r="I593" s="287">
        <v>0.14142539104134599</v>
      </c>
      <c r="J593" s="282">
        <v>417559</v>
      </c>
      <c r="K593" s="282">
        <v>51692</v>
      </c>
      <c r="L593" s="283">
        <v>365867</v>
      </c>
      <c r="M593" s="171"/>
      <c r="N593" s="171"/>
      <c r="O593" s="171"/>
      <c r="P593" s="171"/>
      <c r="Q593" s="171"/>
      <c r="R593" s="171"/>
      <c r="S593" s="171"/>
      <c r="T593" s="171"/>
      <c r="U593" s="171"/>
      <c r="V593" s="171"/>
      <c r="W593" s="171"/>
      <c r="X593" s="171"/>
      <c r="Y593" s="171"/>
      <c r="Z593" s="171"/>
      <c r="AA593" s="171"/>
      <c r="AB593" s="171"/>
    </row>
    <row r="594" spans="1:28" ht="15.75" customHeight="1" x14ac:dyDescent="0.2">
      <c r="A594" s="281">
        <v>569.1</v>
      </c>
      <c r="B594" s="171" t="s">
        <v>3416</v>
      </c>
      <c r="C594" s="171" t="s">
        <v>1849</v>
      </c>
      <c r="D594" s="173">
        <v>-0.17416332378339699</v>
      </c>
      <c r="E594" s="173">
        <v>0.118668291936598</v>
      </c>
      <c r="F594" s="173">
        <v>0.84015966839663503</v>
      </c>
      <c r="G594" s="173">
        <v>0.66581000000000001</v>
      </c>
      <c r="H594" s="173">
        <v>1.0601700000000001</v>
      </c>
      <c r="I594" s="287">
        <v>0.142199765192532</v>
      </c>
      <c r="J594" s="282">
        <v>441412</v>
      </c>
      <c r="K594" s="282">
        <v>89</v>
      </c>
      <c r="L594" s="283">
        <v>441323</v>
      </c>
      <c r="M594" s="171"/>
      <c r="N594" s="171"/>
      <c r="O594" s="171"/>
      <c r="P594" s="171"/>
      <c r="Q594" s="171"/>
      <c r="R594" s="171"/>
      <c r="S594" s="171"/>
      <c r="T594" s="171"/>
      <c r="U594" s="171"/>
      <c r="V594" s="171"/>
      <c r="W594" s="171"/>
      <c r="X594" s="171"/>
      <c r="Y594" s="171"/>
      <c r="Z594" s="171"/>
      <c r="AA594" s="171"/>
      <c r="AB594" s="171"/>
    </row>
    <row r="595" spans="1:28" ht="15.75" customHeight="1" x14ac:dyDescent="0.2">
      <c r="A595" s="281">
        <v>427.8</v>
      </c>
      <c r="B595" s="171" t="s">
        <v>2862</v>
      </c>
      <c r="C595" s="171" t="s">
        <v>1831</v>
      </c>
      <c r="D595" s="173">
        <v>-2.1627355603754599E-2</v>
      </c>
      <c r="E595" s="173">
        <v>1.47966639136767E-2</v>
      </c>
      <c r="F595" s="173">
        <v>0.97860483872252202</v>
      </c>
      <c r="G595" s="173">
        <v>0.95062999999999998</v>
      </c>
      <c r="H595" s="173">
        <v>1.0074000000000001</v>
      </c>
      <c r="I595" s="287">
        <v>0.14384063267606301</v>
      </c>
      <c r="J595" s="282">
        <v>436771</v>
      </c>
      <c r="K595" s="282">
        <v>5776</v>
      </c>
      <c r="L595" s="283">
        <v>430995</v>
      </c>
      <c r="M595" s="171"/>
      <c r="N595" s="171"/>
      <c r="O595" s="171"/>
      <c r="P595" s="171"/>
      <c r="Q595" s="171"/>
      <c r="R595" s="171"/>
      <c r="S595" s="171"/>
      <c r="T595" s="171"/>
      <c r="U595" s="171"/>
      <c r="V595" s="171"/>
      <c r="W595" s="171"/>
      <c r="X595" s="171"/>
      <c r="Y595" s="171"/>
      <c r="Z595" s="171"/>
      <c r="AA595" s="171"/>
      <c r="AB595" s="171"/>
    </row>
    <row r="596" spans="1:28" ht="15.75" customHeight="1" x14ac:dyDescent="0.2">
      <c r="A596" s="281">
        <v>260.7</v>
      </c>
      <c r="B596" s="171" t="s">
        <v>3565</v>
      </c>
      <c r="C596" s="171" t="s">
        <v>1859</v>
      </c>
      <c r="D596" s="173">
        <v>-0.107729628160706</v>
      </c>
      <c r="E596" s="173">
        <v>7.3728235514335799E-2</v>
      </c>
      <c r="F596" s="173">
        <v>0.89787032246634702</v>
      </c>
      <c r="G596" s="173">
        <v>0.77705999999999997</v>
      </c>
      <c r="H596" s="173">
        <v>1.03746</v>
      </c>
      <c r="I596" s="287">
        <v>0.14396826434441901</v>
      </c>
      <c r="J596" s="282">
        <v>441593</v>
      </c>
      <c r="K596" s="282">
        <v>231</v>
      </c>
      <c r="L596" s="283">
        <v>441362</v>
      </c>
      <c r="M596" s="171"/>
      <c r="N596" s="171"/>
      <c r="O596" s="171"/>
      <c r="P596" s="171"/>
      <c r="Q596" s="171"/>
      <c r="R596" s="171"/>
      <c r="S596" s="171"/>
      <c r="T596" s="171"/>
      <c r="U596" s="171"/>
      <c r="V596" s="171"/>
      <c r="W596" s="171"/>
      <c r="X596" s="171"/>
      <c r="Y596" s="171"/>
      <c r="Z596" s="171"/>
      <c r="AA596" s="171"/>
      <c r="AB596" s="171"/>
    </row>
    <row r="597" spans="1:28" ht="15.75" customHeight="1" x14ac:dyDescent="0.2">
      <c r="A597" s="281">
        <v>608</v>
      </c>
      <c r="B597" s="171" t="s">
        <v>3052</v>
      </c>
      <c r="C597" s="171" t="s">
        <v>1918</v>
      </c>
      <c r="D597" s="173">
        <v>-1.59425470420499E-2</v>
      </c>
      <c r="E597" s="173">
        <v>1.09462129594066E-2</v>
      </c>
      <c r="F597" s="173">
        <v>0.98418386270507796</v>
      </c>
      <c r="G597" s="173">
        <v>0.96328999999999998</v>
      </c>
      <c r="H597" s="173">
        <v>1.00553</v>
      </c>
      <c r="I597" s="287">
        <v>0.145269898089294</v>
      </c>
      <c r="J597" s="282">
        <v>426330</v>
      </c>
      <c r="K597" s="282">
        <v>10805</v>
      </c>
      <c r="L597" s="283">
        <v>415525</v>
      </c>
      <c r="M597" s="171"/>
      <c r="N597" s="171"/>
      <c r="O597" s="171"/>
      <c r="P597" s="171"/>
      <c r="Q597" s="171"/>
      <c r="R597" s="171"/>
      <c r="S597" s="171"/>
      <c r="T597" s="171"/>
      <c r="U597" s="171"/>
      <c r="V597" s="171"/>
      <c r="W597" s="171"/>
      <c r="X597" s="171"/>
      <c r="Y597" s="171"/>
      <c r="Z597" s="171"/>
      <c r="AA597" s="171"/>
      <c r="AB597" s="171"/>
    </row>
    <row r="598" spans="1:28" ht="15.75" customHeight="1" x14ac:dyDescent="0.2">
      <c r="A598" s="281">
        <v>380.1</v>
      </c>
      <c r="B598" s="171" t="s">
        <v>2908</v>
      </c>
      <c r="C598" s="171" t="s">
        <v>1896</v>
      </c>
      <c r="D598" s="173">
        <v>-1.3914402705478101E-2</v>
      </c>
      <c r="E598" s="173">
        <v>9.5986359315654596E-3</v>
      </c>
      <c r="F598" s="173">
        <v>0.98618195515740603</v>
      </c>
      <c r="G598" s="173">
        <v>0.96779999999999999</v>
      </c>
      <c r="H598" s="173">
        <v>1.00491</v>
      </c>
      <c r="I598" s="287">
        <v>0.14716369922908301</v>
      </c>
      <c r="J598" s="282">
        <v>423303</v>
      </c>
      <c r="K598" s="282">
        <v>14077</v>
      </c>
      <c r="L598" s="283">
        <v>409226</v>
      </c>
      <c r="M598" s="171"/>
      <c r="N598" s="171"/>
      <c r="O598" s="171"/>
      <c r="P598" s="171"/>
      <c r="Q598" s="171"/>
      <c r="R598" s="171"/>
      <c r="S598" s="171"/>
      <c r="T598" s="171"/>
      <c r="U598" s="171"/>
      <c r="V598" s="171"/>
      <c r="W598" s="171"/>
      <c r="X598" s="171"/>
      <c r="Y598" s="171"/>
      <c r="Z598" s="171"/>
      <c r="AA598" s="171"/>
      <c r="AB598" s="171"/>
    </row>
    <row r="599" spans="1:28" ht="15.75" customHeight="1" x14ac:dyDescent="0.2">
      <c r="A599" s="281">
        <v>726.4</v>
      </c>
      <c r="B599" s="171" t="s">
        <v>3518</v>
      </c>
      <c r="C599" s="171" t="s">
        <v>1902</v>
      </c>
      <c r="D599" s="173">
        <v>-1.54656541673491E-2</v>
      </c>
      <c r="E599" s="173">
        <v>1.0671630626755199E-2</v>
      </c>
      <c r="F599" s="173">
        <v>0.98465332490929003</v>
      </c>
      <c r="G599" s="173">
        <v>0.96426999999999996</v>
      </c>
      <c r="H599" s="173">
        <v>1.0054700000000001</v>
      </c>
      <c r="I599" s="287">
        <v>0.147273181308676</v>
      </c>
      <c r="J599" s="282">
        <v>424792</v>
      </c>
      <c r="K599" s="282">
        <v>11376</v>
      </c>
      <c r="L599" s="283">
        <v>413416</v>
      </c>
      <c r="M599" s="171"/>
      <c r="N599" s="171"/>
      <c r="O599" s="171"/>
      <c r="P599" s="171"/>
      <c r="Q599" s="171"/>
      <c r="R599" s="171"/>
      <c r="S599" s="171"/>
      <c r="T599" s="171"/>
      <c r="U599" s="171"/>
      <c r="V599" s="171"/>
      <c r="W599" s="171"/>
      <c r="X599" s="171"/>
      <c r="Y599" s="171"/>
      <c r="Z599" s="171"/>
      <c r="AA599" s="171"/>
      <c r="AB599" s="171"/>
    </row>
    <row r="600" spans="1:28" ht="15.75" customHeight="1" x14ac:dyDescent="0.2">
      <c r="A600" s="281">
        <v>378.1</v>
      </c>
      <c r="B600" s="171" t="s">
        <v>3412</v>
      </c>
      <c r="C600" s="171" t="s">
        <v>1896</v>
      </c>
      <c r="D600" s="173">
        <v>-1.64740950870951E-2</v>
      </c>
      <c r="E600" s="173">
        <v>1.13821989677323E-2</v>
      </c>
      <c r="F600" s="173">
        <v>0.98366086070954994</v>
      </c>
      <c r="G600" s="173">
        <v>0.96196000000000004</v>
      </c>
      <c r="H600" s="173">
        <v>1.0058499999999999</v>
      </c>
      <c r="I600" s="287">
        <v>0.14779721485362199</v>
      </c>
      <c r="J600" s="282">
        <v>433926</v>
      </c>
      <c r="K600" s="282">
        <v>9913</v>
      </c>
      <c r="L600" s="283">
        <v>424013</v>
      </c>
      <c r="M600" s="171"/>
      <c r="N600" s="171"/>
      <c r="O600" s="171"/>
      <c r="P600" s="171"/>
      <c r="Q600" s="171"/>
      <c r="R600" s="171"/>
      <c r="S600" s="171"/>
      <c r="T600" s="171"/>
      <c r="U600" s="171"/>
      <c r="V600" s="171"/>
      <c r="W600" s="171"/>
      <c r="X600" s="171"/>
      <c r="Y600" s="171"/>
      <c r="Z600" s="171"/>
      <c r="AA600" s="171"/>
      <c r="AB600" s="171"/>
    </row>
    <row r="601" spans="1:28" ht="15.75" customHeight="1" x14ac:dyDescent="0.2">
      <c r="A601" s="281">
        <v>316.10000000000002</v>
      </c>
      <c r="B601" s="171" t="s">
        <v>2538</v>
      </c>
      <c r="C601" s="171" t="s">
        <v>1816</v>
      </c>
      <c r="D601" s="173">
        <v>8.9591412183065294E-2</v>
      </c>
      <c r="E601" s="173">
        <v>6.1924179437835E-2</v>
      </c>
      <c r="F601" s="173">
        <v>1.09372730874377</v>
      </c>
      <c r="G601" s="173">
        <v>0.96872000000000003</v>
      </c>
      <c r="H601" s="173">
        <v>1.2348699999999999</v>
      </c>
      <c r="I601" s="287">
        <v>0.147955166491191</v>
      </c>
      <c r="J601" s="282">
        <v>441402</v>
      </c>
      <c r="K601" s="282">
        <v>326</v>
      </c>
      <c r="L601" s="283">
        <v>441076</v>
      </c>
      <c r="M601" s="171"/>
      <c r="N601" s="171"/>
      <c r="O601" s="171"/>
      <c r="P601" s="171"/>
      <c r="Q601" s="171"/>
      <c r="R601" s="171"/>
      <c r="S601" s="171"/>
      <c r="T601" s="171"/>
      <c r="U601" s="171"/>
      <c r="V601" s="171"/>
      <c r="W601" s="171"/>
      <c r="X601" s="171"/>
      <c r="Y601" s="171"/>
      <c r="Z601" s="171"/>
      <c r="AA601" s="171"/>
      <c r="AB601" s="171"/>
    </row>
    <row r="602" spans="1:28" ht="15.75" customHeight="1" x14ac:dyDescent="0.2">
      <c r="A602" s="281">
        <v>429.2</v>
      </c>
      <c r="B602" s="171" t="s">
        <v>2519</v>
      </c>
      <c r="C602" s="171" t="s">
        <v>1831</v>
      </c>
      <c r="D602" s="173">
        <v>-2.36635039190327E-2</v>
      </c>
      <c r="E602" s="173">
        <v>1.6370233108637999E-2</v>
      </c>
      <c r="F602" s="173">
        <v>0.97661428135157402</v>
      </c>
      <c r="G602" s="173">
        <v>0.94577999999999995</v>
      </c>
      <c r="H602" s="173">
        <v>1.0084599999999999</v>
      </c>
      <c r="I602" s="287">
        <v>0.148311801303361</v>
      </c>
      <c r="J602" s="282">
        <v>428899</v>
      </c>
      <c r="K602" s="282">
        <v>4732</v>
      </c>
      <c r="L602" s="283">
        <v>424167</v>
      </c>
      <c r="M602" s="171"/>
      <c r="N602" s="171"/>
      <c r="O602" s="171"/>
      <c r="P602" s="171"/>
      <c r="Q602" s="171"/>
      <c r="R602" s="171"/>
      <c r="S602" s="171"/>
      <c r="T602" s="171"/>
      <c r="U602" s="171"/>
      <c r="V602" s="171"/>
      <c r="W602" s="171"/>
      <c r="X602" s="171"/>
      <c r="Y602" s="171"/>
      <c r="Z602" s="171"/>
      <c r="AA602" s="171"/>
      <c r="AB602" s="171"/>
    </row>
    <row r="603" spans="1:28" ht="15.75" customHeight="1" x14ac:dyDescent="0.2">
      <c r="A603" s="281">
        <v>443.7</v>
      </c>
      <c r="B603" s="171" t="s">
        <v>2800</v>
      </c>
      <c r="C603" s="171" t="s">
        <v>1831</v>
      </c>
      <c r="D603" s="173">
        <v>7.7763038804988902E-2</v>
      </c>
      <c r="E603" s="173">
        <v>5.3802973751097299E-2</v>
      </c>
      <c r="F603" s="173">
        <v>1.0808665049033801</v>
      </c>
      <c r="G603" s="173">
        <v>0.97269000000000005</v>
      </c>
      <c r="H603" s="173">
        <v>1.2010700000000001</v>
      </c>
      <c r="I603" s="287">
        <v>0.14836528424437501</v>
      </c>
      <c r="J603" s="282">
        <v>441197</v>
      </c>
      <c r="K603" s="282">
        <v>431</v>
      </c>
      <c r="L603" s="283">
        <v>440766</v>
      </c>
      <c r="M603" s="171"/>
      <c r="N603" s="171"/>
      <c r="O603" s="171"/>
      <c r="P603" s="171"/>
      <c r="Q603" s="171"/>
      <c r="R603" s="171"/>
      <c r="S603" s="171"/>
      <c r="T603" s="171"/>
      <c r="U603" s="171"/>
      <c r="V603" s="171"/>
      <c r="W603" s="171"/>
      <c r="X603" s="171"/>
      <c r="Y603" s="171"/>
      <c r="Z603" s="171"/>
      <c r="AA603" s="171"/>
      <c r="AB603" s="171"/>
    </row>
    <row r="604" spans="1:28" ht="15.75" customHeight="1" x14ac:dyDescent="0.2">
      <c r="A604" s="281">
        <v>855</v>
      </c>
      <c r="B604" s="171" t="s">
        <v>3298</v>
      </c>
      <c r="C604" s="171" t="s">
        <v>1938</v>
      </c>
      <c r="D604" s="173">
        <v>-0.10380319005262501</v>
      </c>
      <c r="E604" s="173">
        <v>7.1821890724690696E-2</v>
      </c>
      <c r="F604" s="173">
        <v>0.90140268497980902</v>
      </c>
      <c r="G604" s="173">
        <v>0.78303999999999996</v>
      </c>
      <c r="H604" s="173">
        <v>1.03766</v>
      </c>
      <c r="I604" s="287">
        <v>0.148377502590615</v>
      </c>
      <c r="J604" s="282">
        <v>441599</v>
      </c>
      <c r="K604" s="282">
        <v>245</v>
      </c>
      <c r="L604" s="283">
        <v>441354</v>
      </c>
      <c r="M604" s="171"/>
      <c r="N604" s="171"/>
      <c r="O604" s="171"/>
      <c r="P604" s="171"/>
      <c r="Q604" s="171"/>
      <c r="R604" s="171"/>
      <c r="S604" s="171"/>
      <c r="T604" s="171"/>
      <c r="U604" s="171"/>
      <c r="V604" s="171"/>
      <c r="W604" s="171"/>
      <c r="X604" s="171"/>
      <c r="Y604" s="171"/>
      <c r="Z604" s="171"/>
      <c r="AA604" s="171"/>
      <c r="AB604" s="171"/>
    </row>
    <row r="605" spans="1:28" ht="15.75" customHeight="1" x14ac:dyDescent="0.2">
      <c r="A605" s="281">
        <v>994</v>
      </c>
      <c r="B605" s="171" t="s">
        <v>1986</v>
      </c>
      <c r="C605" s="171" t="s">
        <v>1938</v>
      </c>
      <c r="D605" s="173">
        <v>-1.3006188889274999E-2</v>
      </c>
      <c r="E605" s="173">
        <v>9.0110572965111605E-3</v>
      </c>
      <c r="F605" s="173">
        <v>0.98707802608477502</v>
      </c>
      <c r="G605" s="173">
        <v>0.9698</v>
      </c>
      <c r="H605" s="173">
        <v>1.00467</v>
      </c>
      <c r="I605" s="287">
        <v>0.148919422416537</v>
      </c>
      <c r="J605" s="282">
        <v>430238</v>
      </c>
      <c r="K605" s="282">
        <v>16015</v>
      </c>
      <c r="L605" s="283">
        <v>414223</v>
      </c>
      <c r="M605" s="171"/>
      <c r="N605" s="171"/>
      <c r="O605" s="171"/>
      <c r="P605" s="171"/>
      <c r="Q605" s="171"/>
      <c r="R605" s="171"/>
      <c r="S605" s="171"/>
      <c r="T605" s="171"/>
      <c r="U605" s="171"/>
      <c r="V605" s="171"/>
      <c r="W605" s="171"/>
      <c r="X605" s="171"/>
      <c r="Y605" s="171"/>
      <c r="Z605" s="171"/>
      <c r="AA605" s="171"/>
      <c r="AB605" s="171"/>
    </row>
    <row r="606" spans="1:28" ht="15.75" customHeight="1" x14ac:dyDescent="0.2">
      <c r="A606" s="281">
        <v>578.20000000000005</v>
      </c>
      <c r="B606" s="171" t="s">
        <v>2026</v>
      </c>
      <c r="C606" s="171" t="s">
        <v>1849</v>
      </c>
      <c r="D606" s="173">
        <v>-1.1788704878205301E-2</v>
      </c>
      <c r="E606" s="173">
        <v>8.1763770835480195E-3</v>
      </c>
      <c r="F606" s="173">
        <v>0.98828050965293601</v>
      </c>
      <c r="G606" s="173">
        <v>0.97257000000000005</v>
      </c>
      <c r="H606" s="173">
        <v>1.0042500000000001</v>
      </c>
      <c r="I606" s="287">
        <v>0.149358651068662</v>
      </c>
      <c r="J606" s="282">
        <v>413862</v>
      </c>
      <c r="K606" s="282">
        <v>19679</v>
      </c>
      <c r="L606" s="283">
        <v>394183</v>
      </c>
      <c r="M606" s="171"/>
      <c r="N606" s="171"/>
      <c r="O606" s="171"/>
      <c r="P606" s="171"/>
      <c r="Q606" s="171"/>
      <c r="R606" s="171"/>
      <c r="S606" s="171"/>
      <c r="T606" s="171"/>
      <c r="U606" s="171"/>
      <c r="V606" s="171"/>
      <c r="W606" s="171"/>
      <c r="X606" s="171"/>
      <c r="Y606" s="171"/>
      <c r="Z606" s="171"/>
      <c r="AA606" s="171"/>
      <c r="AB606" s="171"/>
    </row>
    <row r="607" spans="1:28" ht="15.75" customHeight="1" x14ac:dyDescent="0.2">
      <c r="A607" s="281">
        <v>801</v>
      </c>
      <c r="B607" s="171" t="s">
        <v>2500</v>
      </c>
      <c r="C607" s="171" t="s">
        <v>1938</v>
      </c>
      <c r="D607" s="173">
        <v>-1.31928563690424E-2</v>
      </c>
      <c r="E607" s="173">
        <v>9.1532135894681205E-3</v>
      </c>
      <c r="F607" s="173">
        <v>0.98689378791348403</v>
      </c>
      <c r="G607" s="173">
        <v>0.96935000000000004</v>
      </c>
      <c r="H607" s="173">
        <v>1.0047600000000001</v>
      </c>
      <c r="I607" s="287">
        <v>0.149489778211914</v>
      </c>
      <c r="J607" s="282">
        <v>433273</v>
      </c>
      <c r="K607" s="282">
        <v>15674</v>
      </c>
      <c r="L607" s="283">
        <v>417599</v>
      </c>
      <c r="M607" s="171"/>
      <c r="N607" s="171"/>
      <c r="O607" s="171"/>
      <c r="P607" s="171"/>
      <c r="Q607" s="171"/>
      <c r="R607" s="171"/>
      <c r="S607" s="171"/>
      <c r="T607" s="171"/>
      <c r="U607" s="171"/>
      <c r="V607" s="171"/>
      <c r="W607" s="171"/>
      <c r="X607" s="171"/>
      <c r="Y607" s="171"/>
      <c r="Z607" s="171"/>
      <c r="AA607" s="171"/>
      <c r="AB607" s="171"/>
    </row>
    <row r="608" spans="1:28" ht="15.75" customHeight="1" x14ac:dyDescent="0.2">
      <c r="A608" s="281">
        <v>369.2</v>
      </c>
      <c r="B608" s="171" t="s">
        <v>2898</v>
      </c>
      <c r="C608" s="171" t="s">
        <v>1896</v>
      </c>
      <c r="D608" s="173">
        <v>3.01080183578178E-2</v>
      </c>
      <c r="E608" s="173">
        <v>2.0891953781849201E-2</v>
      </c>
      <c r="F608" s="173">
        <v>1.0305658479719499</v>
      </c>
      <c r="G608" s="173">
        <v>0.98921999999999999</v>
      </c>
      <c r="H608" s="173">
        <v>1.0736399999999999</v>
      </c>
      <c r="I608" s="287">
        <v>0.14954800008525601</v>
      </c>
      <c r="J608" s="282">
        <v>438091</v>
      </c>
      <c r="K608" s="282">
        <v>2879</v>
      </c>
      <c r="L608" s="283">
        <v>435212</v>
      </c>
      <c r="M608" s="171"/>
      <c r="N608" s="171"/>
      <c r="O608" s="171"/>
      <c r="P608" s="171"/>
      <c r="Q608" s="171"/>
      <c r="R608" s="171"/>
      <c r="S608" s="171"/>
      <c r="T608" s="171"/>
      <c r="U608" s="171"/>
      <c r="V608" s="171"/>
      <c r="W608" s="171"/>
      <c r="X608" s="171"/>
      <c r="Y608" s="171"/>
      <c r="Z608" s="171"/>
      <c r="AA608" s="171"/>
      <c r="AB608" s="171"/>
    </row>
    <row r="609" spans="1:28" ht="15.75" customHeight="1" x14ac:dyDescent="0.2">
      <c r="A609" s="281">
        <v>574.11</v>
      </c>
      <c r="B609" s="171" t="s">
        <v>3121</v>
      </c>
      <c r="C609" s="171" t="s">
        <v>1849</v>
      </c>
      <c r="D609" s="173">
        <v>-4.0209709875128098E-2</v>
      </c>
      <c r="E609" s="173">
        <v>2.7946737104438599E-2</v>
      </c>
      <c r="F609" s="173">
        <v>0.960587973244448</v>
      </c>
      <c r="G609" s="173">
        <v>0.90939000000000003</v>
      </c>
      <c r="H609" s="173">
        <v>1.01467</v>
      </c>
      <c r="I609" s="287">
        <v>0.15020775893591101</v>
      </c>
      <c r="J609" s="282">
        <v>439374</v>
      </c>
      <c r="K609" s="282">
        <v>1608</v>
      </c>
      <c r="L609" s="283">
        <v>437766</v>
      </c>
      <c r="M609" s="171"/>
      <c r="N609" s="171"/>
      <c r="O609" s="171"/>
      <c r="P609" s="171"/>
      <c r="Q609" s="171"/>
      <c r="R609" s="171"/>
      <c r="S609" s="171"/>
      <c r="T609" s="171"/>
      <c r="U609" s="171"/>
      <c r="V609" s="171"/>
      <c r="W609" s="171"/>
      <c r="X609" s="171"/>
      <c r="Y609" s="171"/>
      <c r="Z609" s="171"/>
      <c r="AA609" s="171"/>
      <c r="AB609" s="171"/>
    </row>
    <row r="610" spans="1:28" ht="15.75" customHeight="1" x14ac:dyDescent="0.2">
      <c r="A610" s="281">
        <v>698</v>
      </c>
      <c r="B610" s="171" t="s">
        <v>3497</v>
      </c>
      <c r="C610" s="171" t="s">
        <v>1855</v>
      </c>
      <c r="D610" s="173">
        <v>-1.5921971291841201E-2</v>
      </c>
      <c r="E610" s="173">
        <v>1.1067538111903299E-2</v>
      </c>
      <c r="F610" s="173">
        <v>0.98420411323473</v>
      </c>
      <c r="G610" s="173">
        <v>0.96308000000000005</v>
      </c>
      <c r="H610" s="173">
        <v>1.00579</v>
      </c>
      <c r="I610" s="287">
        <v>0.15025848268026901</v>
      </c>
      <c r="J610" s="282">
        <v>420994</v>
      </c>
      <c r="K610" s="282">
        <v>10542</v>
      </c>
      <c r="L610" s="283">
        <v>410452</v>
      </c>
      <c r="M610" s="171"/>
      <c r="N610" s="171"/>
      <c r="O610" s="171"/>
      <c r="P610" s="171"/>
      <c r="Q610" s="171"/>
      <c r="R610" s="171"/>
      <c r="S610" s="171"/>
      <c r="T610" s="171"/>
      <c r="U610" s="171"/>
      <c r="V610" s="171"/>
      <c r="W610" s="171"/>
      <c r="X610" s="171"/>
      <c r="Y610" s="171"/>
      <c r="Z610" s="171"/>
      <c r="AA610" s="171"/>
      <c r="AB610" s="171"/>
    </row>
    <row r="611" spans="1:28" ht="15.75" customHeight="1" x14ac:dyDescent="0.2">
      <c r="A611" s="281">
        <v>194</v>
      </c>
      <c r="B611" s="171" t="s">
        <v>2833</v>
      </c>
      <c r="C611" s="171" t="s">
        <v>1820</v>
      </c>
      <c r="D611" s="173">
        <v>4.5628291577319201E-2</v>
      </c>
      <c r="E611" s="173">
        <v>3.1780453381246E-2</v>
      </c>
      <c r="F611" s="173">
        <v>1.0466852769058901</v>
      </c>
      <c r="G611" s="173">
        <v>0.98348000000000002</v>
      </c>
      <c r="H611" s="173">
        <v>1.1139600000000001</v>
      </c>
      <c r="I611" s="287">
        <v>0.15107792005017301</v>
      </c>
      <c r="J611" s="282">
        <v>440717</v>
      </c>
      <c r="K611" s="282">
        <v>1248</v>
      </c>
      <c r="L611" s="283">
        <v>439469</v>
      </c>
      <c r="M611" s="171"/>
      <c r="N611" s="171"/>
      <c r="O611" s="171"/>
      <c r="P611" s="171"/>
      <c r="Q611" s="171"/>
      <c r="R611" s="171"/>
      <c r="S611" s="171"/>
      <c r="T611" s="171"/>
      <c r="U611" s="171"/>
      <c r="V611" s="171"/>
      <c r="W611" s="171"/>
      <c r="X611" s="171"/>
      <c r="Y611" s="171"/>
      <c r="Z611" s="171"/>
      <c r="AA611" s="171"/>
      <c r="AB611" s="171"/>
    </row>
    <row r="612" spans="1:28" ht="15.75" customHeight="1" x14ac:dyDescent="0.2">
      <c r="A612" s="281">
        <v>835</v>
      </c>
      <c r="B612" s="171" t="s">
        <v>2832</v>
      </c>
      <c r="C612" s="171" t="s">
        <v>1938</v>
      </c>
      <c r="D612" s="173">
        <v>-1.1406103488296701E-2</v>
      </c>
      <c r="E612" s="173">
        <v>7.9465835210663707E-3</v>
      </c>
      <c r="F612" s="173">
        <v>0.98865869949291496</v>
      </c>
      <c r="G612" s="173">
        <v>0.97338000000000002</v>
      </c>
      <c r="H612" s="173">
        <v>1.0041800000000001</v>
      </c>
      <c r="I612" s="287">
        <v>0.15118828846719601</v>
      </c>
      <c r="J612" s="282">
        <v>426218</v>
      </c>
      <c r="K612" s="282">
        <v>21326</v>
      </c>
      <c r="L612" s="283">
        <v>404892</v>
      </c>
      <c r="M612" s="171"/>
      <c r="N612" s="171"/>
      <c r="O612" s="171"/>
      <c r="P612" s="171"/>
      <c r="Q612" s="171"/>
      <c r="R612" s="171"/>
      <c r="S612" s="171"/>
      <c r="T612" s="171"/>
      <c r="U612" s="171"/>
      <c r="V612" s="171"/>
      <c r="W612" s="171"/>
      <c r="X612" s="171"/>
      <c r="Y612" s="171"/>
      <c r="Z612" s="171"/>
      <c r="AA612" s="171"/>
      <c r="AB612" s="171"/>
    </row>
    <row r="613" spans="1:28" ht="15.75" customHeight="1" x14ac:dyDescent="0.2">
      <c r="A613" s="281">
        <v>527.1</v>
      </c>
      <c r="B613" s="171" t="s">
        <v>2512</v>
      </c>
      <c r="C613" s="171" t="s">
        <v>1849</v>
      </c>
      <c r="D613" s="173">
        <v>0.208671402549651</v>
      </c>
      <c r="E613" s="173">
        <v>0.145753887978706</v>
      </c>
      <c r="F613" s="173">
        <v>1.2320400867761701</v>
      </c>
      <c r="G613" s="173">
        <v>0.92588000000000004</v>
      </c>
      <c r="H613" s="173">
        <v>1.6394299999999999</v>
      </c>
      <c r="I613" s="287">
        <v>0.15223841610557001</v>
      </c>
      <c r="J613" s="282">
        <v>441727</v>
      </c>
      <c r="K613" s="282">
        <v>59</v>
      </c>
      <c r="L613" s="283">
        <v>441668</v>
      </c>
      <c r="M613" s="171"/>
      <c r="N613" s="171"/>
      <c r="O613" s="171"/>
      <c r="P613" s="171"/>
      <c r="Q613" s="171"/>
      <c r="R613" s="171"/>
      <c r="S613" s="171"/>
      <c r="T613" s="171"/>
      <c r="U613" s="171"/>
      <c r="V613" s="171"/>
      <c r="W613" s="171"/>
      <c r="X613" s="171"/>
      <c r="Y613" s="171"/>
      <c r="Z613" s="171"/>
      <c r="AA613" s="171"/>
      <c r="AB613" s="171"/>
    </row>
    <row r="614" spans="1:28" ht="15.75" customHeight="1" x14ac:dyDescent="0.2">
      <c r="A614" s="281">
        <v>724.1</v>
      </c>
      <c r="B614" s="171" t="s">
        <v>3532</v>
      </c>
      <c r="C614" s="171" t="s">
        <v>1902</v>
      </c>
      <c r="D614" s="173">
        <v>-3.03205429732821E-2</v>
      </c>
      <c r="E614" s="173">
        <v>2.1200909654916299E-2</v>
      </c>
      <c r="F614" s="173">
        <v>0.97013451390201999</v>
      </c>
      <c r="G614" s="173">
        <v>0.93064999999999998</v>
      </c>
      <c r="H614" s="173">
        <v>1.0113000000000001</v>
      </c>
      <c r="I614" s="287">
        <v>0.15267313276681699</v>
      </c>
      <c r="J614" s="282">
        <v>438104</v>
      </c>
      <c r="K614" s="282">
        <v>2827</v>
      </c>
      <c r="L614" s="283">
        <v>435277</v>
      </c>
      <c r="M614" s="171"/>
      <c r="N614" s="171"/>
      <c r="O614" s="171"/>
      <c r="P614" s="171"/>
      <c r="Q614" s="171"/>
      <c r="R614" s="171"/>
      <c r="S614" s="171"/>
      <c r="T614" s="171"/>
      <c r="U614" s="171"/>
      <c r="V614" s="171"/>
      <c r="W614" s="171"/>
      <c r="X614" s="171"/>
      <c r="Y614" s="171"/>
      <c r="Z614" s="171"/>
      <c r="AA614" s="171"/>
      <c r="AB614" s="171"/>
    </row>
    <row r="615" spans="1:28" ht="15.75" customHeight="1" x14ac:dyDescent="0.2">
      <c r="A615" s="281">
        <v>530.20000000000005</v>
      </c>
      <c r="B615" s="171" t="s">
        <v>3218</v>
      </c>
      <c r="C615" s="171" t="s">
        <v>1849</v>
      </c>
      <c r="D615" s="173">
        <v>-2.4838271766172201E-2</v>
      </c>
      <c r="E615" s="173">
        <v>1.7420258393353299E-2</v>
      </c>
      <c r="F615" s="173">
        <v>0.97546765993364104</v>
      </c>
      <c r="G615" s="173">
        <v>0.94272</v>
      </c>
      <c r="H615" s="173">
        <v>1.00935</v>
      </c>
      <c r="I615" s="287">
        <v>0.15391833490791401</v>
      </c>
      <c r="J615" s="282">
        <v>437363</v>
      </c>
      <c r="K615" s="282">
        <v>4184</v>
      </c>
      <c r="L615" s="283">
        <v>433179</v>
      </c>
      <c r="M615" s="171"/>
      <c r="N615" s="171"/>
      <c r="O615" s="171"/>
      <c r="P615" s="171"/>
      <c r="Q615" s="171"/>
      <c r="R615" s="171"/>
      <c r="S615" s="171"/>
      <c r="T615" s="171"/>
      <c r="U615" s="171"/>
      <c r="V615" s="171"/>
      <c r="W615" s="171"/>
      <c r="X615" s="171"/>
      <c r="Y615" s="171"/>
      <c r="Z615" s="171"/>
      <c r="AA615" s="171"/>
      <c r="AB615" s="171"/>
    </row>
    <row r="616" spans="1:28" ht="15.75" customHeight="1" x14ac:dyDescent="0.2">
      <c r="A616" s="281">
        <v>790.9</v>
      </c>
      <c r="B616" s="171" t="s">
        <v>2828</v>
      </c>
      <c r="C616" s="171" t="s">
        <v>1914</v>
      </c>
      <c r="D616" s="173">
        <v>0.22994910881369901</v>
      </c>
      <c r="E616" s="173">
        <v>0.16174684860216201</v>
      </c>
      <c r="F616" s="173">
        <v>1.2585359599117001</v>
      </c>
      <c r="G616" s="173">
        <v>0.91661000000000004</v>
      </c>
      <c r="H616" s="173">
        <v>1.72801</v>
      </c>
      <c r="I616" s="287">
        <v>0.155124826611899</v>
      </c>
      <c r="J616" s="282">
        <v>441635</v>
      </c>
      <c r="K616" s="282">
        <v>47</v>
      </c>
      <c r="L616" s="283">
        <v>441588</v>
      </c>
      <c r="M616" s="171"/>
      <c r="N616" s="171"/>
      <c r="O616" s="171"/>
      <c r="P616" s="171"/>
      <c r="Q616" s="171"/>
      <c r="R616" s="171"/>
      <c r="S616" s="171"/>
      <c r="T616" s="171"/>
      <c r="U616" s="171"/>
      <c r="V616" s="171"/>
      <c r="W616" s="171"/>
      <c r="X616" s="171"/>
      <c r="Y616" s="171"/>
      <c r="Z616" s="171"/>
      <c r="AA616" s="171"/>
      <c r="AB616" s="171"/>
    </row>
    <row r="617" spans="1:28" ht="15.75" customHeight="1" x14ac:dyDescent="0.2">
      <c r="A617" s="281">
        <v>556.11</v>
      </c>
      <c r="B617" s="171" t="s">
        <v>2450</v>
      </c>
      <c r="C617" s="171" t="s">
        <v>1849</v>
      </c>
      <c r="D617" s="173">
        <v>6.4931315155800695E-2</v>
      </c>
      <c r="E617" s="173">
        <v>4.5690718539519302E-2</v>
      </c>
      <c r="F617" s="173">
        <v>1.06708572925003</v>
      </c>
      <c r="G617" s="173">
        <v>0.97567999999999999</v>
      </c>
      <c r="H617" s="173">
        <v>1.16706</v>
      </c>
      <c r="I617" s="287">
        <v>0.15528619474994501</v>
      </c>
      <c r="J617" s="282">
        <v>440091</v>
      </c>
      <c r="K617" s="282">
        <v>593</v>
      </c>
      <c r="L617" s="283">
        <v>439498</v>
      </c>
      <c r="M617" s="171"/>
      <c r="N617" s="171"/>
      <c r="O617" s="171"/>
      <c r="P617" s="171"/>
      <c r="Q617" s="171"/>
      <c r="R617" s="171"/>
      <c r="S617" s="171"/>
      <c r="T617" s="171"/>
      <c r="U617" s="171"/>
      <c r="V617" s="171"/>
      <c r="W617" s="171"/>
      <c r="X617" s="171"/>
      <c r="Y617" s="171"/>
      <c r="Z617" s="171"/>
      <c r="AA617" s="171"/>
      <c r="AB617" s="171"/>
    </row>
    <row r="618" spans="1:28" ht="15.75" customHeight="1" x14ac:dyDescent="0.2">
      <c r="A618" s="281">
        <v>721.1</v>
      </c>
      <c r="B618" s="171" t="s">
        <v>1981</v>
      </c>
      <c r="C618" s="171" t="s">
        <v>1902</v>
      </c>
      <c r="D618" s="173">
        <v>-7.3366929164164797E-3</v>
      </c>
      <c r="E618" s="173">
        <v>5.1638104322944299E-3</v>
      </c>
      <c r="F618" s="173">
        <v>0.99269015491683299</v>
      </c>
      <c r="G618" s="173">
        <v>0.98268999999999995</v>
      </c>
      <c r="H618" s="173">
        <v>1.0027900000000001</v>
      </c>
      <c r="I618" s="287">
        <v>0.15537766708674999</v>
      </c>
      <c r="J618" s="282">
        <v>403997</v>
      </c>
      <c r="K618" s="282">
        <v>54862</v>
      </c>
      <c r="L618" s="283">
        <v>349135</v>
      </c>
      <c r="M618" s="171"/>
      <c r="N618" s="171"/>
      <c r="O618" s="171"/>
      <c r="P618" s="171"/>
      <c r="Q618" s="171"/>
      <c r="R618" s="171"/>
      <c r="S618" s="171"/>
      <c r="T618" s="171"/>
      <c r="U618" s="171"/>
      <c r="V618" s="171"/>
      <c r="W618" s="171"/>
      <c r="X618" s="171"/>
      <c r="Y618" s="171"/>
      <c r="Z618" s="171"/>
      <c r="AA618" s="171"/>
      <c r="AB618" s="171"/>
    </row>
    <row r="619" spans="1:28" ht="15.75" customHeight="1" x14ac:dyDescent="0.2">
      <c r="A619" s="281">
        <v>696</v>
      </c>
      <c r="B619" s="171" t="s">
        <v>3053</v>
      </c>
      <c r="C619" s="171" t="s">
        <v>1855</v>
      </c>
      <c r="D619" s="173">
        <v>-1.2912955352987299E-2</v>
      </c>
      <c r="E619" s="173">
        <v>9.0901236969881706E-3</v>
      </c>
      <c r="F619" s="173">
        <v>0.98717005914995604</v>
      </c>
      <c r="G619" s="173">
        <v>0.96974000000000005</v>
      </c>
      <c r="H619" s="173">
        <v>1.00492</v>
      </c>
      <c r="I619" s="287">
        <v>0.15544825873961701</v>
      </c>
      <c r="J619" s="282">
        <v>434772</v>
      </c>
      <c r="K619" s="282">
        <v>15855</v>
      </c>
      <c r="L619" s="283">
        <v>418917</v>
      </c>
      <c r="M619" s="171"/>
      <c r="N619" s="171"/>
      <c r="O619" s="171"/>
      <c r="P619" s="171"/>
      <c r="Q619" s="171"/>
      <c r="R619" s="171"/>
      <c r="S619" s="171"/>
      <c r="T619" s="171"/>
      <c r="U619" s="171"/>
      <c r="V619" s="171"/>
      <c r="W619" s="171"/>
      <c r="X619" s="171"/>
      <c r="Y619" s="171"/>
      <c r="Z619" s="171"/>
      <c r="AA619" s="171"/>
      <c r="AB619" s="171"/>
    </row>
    <row r="620" spans="1:28" ht="15.75" customHeight="1" x14ac:dyDescent="0.2">
      <c r="A620" s="281">
        <v>527.70000000000005</v>
      </c>
      <c r="B620" s="171" t="s">
        <v>2986</v>
      </c>
      <c r="C620" s="171" t="s">
        <v>1849</v>
      </c>
      <c r="D620" s="173">
        <v>-2.0934660750571699E-2</v>
      </c>
      <c r="E620" s="173">
        <v>1.47556818615038E-2</v>
      </c>
      <c r="F620" s="173">
        <v>0.97928294809192495</v>
      </c>
      <c r="G620" s="173">
        <v>0.95137000000000005</v>
      </c>
      <c r="H620" s="173">
        <v>1.0080199999999999</v>
      </c>
      <c r="I620" s="287">
        <v>0.15597118097770499</v>
      </c>
      <c r="J620" s="282">
        <v>432904</v>
      </c>
      <c r="K620" s="282">
        <v>5854</v>
      </c>
      <c r="L620" s="283">
        <v>427050</v>
      </c>
      <c r="M620" s="171"/>
      <c r="N620" s="171"/>
      <c r="O620" s="171"/>
      <c r="P620" s="171"/>
      <c r="Q620" s="171"/>
      <c r="R620" s="171"/>
      <c r="S620" s="171"/>
      <c r="T620" s="171"/>
      <c r="U620" s="171"/>
      <c r="V620" s="171"/>
      <c r="W620" s="171"/>
      <c r="X620" s="171"/>
      <c r="Y620" s="171"/>
      <c r="Z620" s="171"/>
      <c r="AA620" s="171"/>
      <c r="AB620" s="171"/>
    </row>
    <row r="621" spans="1:28" ht="15.75" customHeight="1" x14ac:dyDescent="0.2">
      <c r="A621" s="281">
        <v>536.29999999999995</v>
      </c>
      <c r="B621" s="171" t="s">
        <v>2961</v>
      </c>
      <c r="C621" s="171" t="s">
        <v>1849</v>
      </c>
      <c r="D621" s="173">
        <v>-3.1611466480386902E-2</v>
      </c>
      <c r="E621" s="173">
        <v>2.22839188893778E-2</v>
      </c>
      <c r="F621" s="173">
        <v>0.96888295246182099</v>
      </c>
      <c r="G621" s="173">
        <v>0.92747999999999997</v>
      </c>
      <c r="H621" s="173">
        <v>1.01214</v>
      </c>
      <c r="I621" s="287">
        <v>0.15602222244028599</v>
      </c>
      <c r="J621" s="282">
        <v>439889</v>
      </c>
      <c r="K621" s="282">
        <v>2549</v>
      </c>
      <c r="L621" s="283">
        <v>437340</v>
      </c>
      <c r="M621" s="171"/>
      <c r="N621" s="171"/>
      <c r="O621" s="171"/>
      <c r="P621" s="171"/>
      <c r="Q621" s="171"/>
      <c r="R621" s="171"/>
      <c r="S621" s="171"/>
      <c r="T621" s="171"/>
      <c r="U621" s="171"/>
      <c r="V621" s="171"/>
      <c r="W621" s="171"/>
      <c r="X621" s="171"/>
      <c r="Y621" s="171"/>
      <c r="Z621" s="171"/>
      <c r="AA621" s="171"/>
      <c r="AB621" s="171"/>
    </row>
    <row r="622" spans="1:28" ht="15.75" customHeight="1" x14ac:dyDescent="0.2">
      <c r="A622" s="281">
        <v>362.8</v>
      </c>
      <c r="B622" s="171" t="s">
        <v>2135</v>
      </c>
      <c r="C622" s="171" t="s">
        <v>1896</v>
      </c>
      <c r="D622" s="173">
        <v>2.2716792018511501E-2</v>
      </c>
      <c r="E622" s="173">
        <v>1.6019318205908999E-2</v>
      </c>
      <c r="F622" s="173">
        <v>1.0229767833286001</v>
      </c>
      <c r="G622" s="173">
        <v>0.99136000000000002</v>
      </c>
      <c r="H622" s="173">
        <v>1.0556099999999999</v>
      </c>
      <c r="I622" s="287">
        <v>0.156165272861154</v>
      </c>
      <c r="J622" s="282">
        <v>432937</v>
      </c>
      <c r="K622" s="282">
        <v>4931</v>
      </c>
      <c r="L622" s="283">
        <v>428006</v>
      </c>
      <c r="M622" s="171"/>
      <c r="N622" s="171"/>
      <c r="O622" s="171"/>
      <c r="P622" s="171"/>
      <c r="Q622" s="171"/>
      <c r="R622" s="171"/>
      <c r="S622" s="171"/>
      <c r="T622" s="171"/>
      <c r="U622" s="171"/>
      <c r="V622" s="171"/>
      <c r="W622" s="171"/>
      <c r="X622" s="171"/>
      <c r="Y622" s="171"/>
      <c r="Z622" s="171"/>
      <c r="AA622" s="171"/>
      <c r="AB622" s="171"/>
    </row>
    <row r="623" spans="1:28" ht="15.75" customHeight="1" x14ac:dyDescent="0.2">
      <c r="A623" s="281">
        <v>755.6</v>
      </c>
      <c r="B623" s="171" t="s">
        <v>3236</v>
      </c>
      <c r="C623" s="171" t="s">
        <v>2247</v>
      </c>
      <c r="D623" s="173">
        <v>-8.5143654752944997E-2</v>
      </c>
      <c r="E623" s="173">
        <v>6.0042527568090802E-2</v>
      </c>
      <c r="F623" s="173">
        <v>0.91838034522323697</v>
      </c>
      <c r="G623" s="173">
        <v>0.81642000000000003</v>
      </c>
      <c r="H623" s="173">
        <v>1.0330699999999999</v>
      </c>
      <c r="I623" s="287">
        <v>0.156174472888684</v>
      </c>
      <c r="J623" s="282">
        <v>441139</v>
      </c>
      <c r="K623" s="282">
        <v>350</v>
      </c>
      <c r="L623" s="283">
        <v>440789</v>
      </c>
      <c r="M623" s="171"/>
      <c r="N623" s="171"/>
      <c r="O623" s="171"/>
      <c r="P623" s="171"/>
      <c r="Q623" s="171"/>
      <c r="R623" s="171"/>
      <c r="S623" s="171"/>
      <c r="T623" s="171"/>
      <c r="U623" s="171"/>
      <c r="V623" s="171"/>
      <c r="W623" s="171"/>
      <c r="X623" s="171"/>
      <c r="Y623" s="171"/>
      <c r="Z623" s="171"/>
      <c r="AA623" s="171"/>
      <c r="AB623" s="171"/>
    </row>
    <row r="624" spans="1:28" ht="15.75" customHeight="1" x14ac:dyDescent="0.2">
      <c r="A624" s="281">
        <v>324</v>
      </c>
      <c r="B624" s="171" t="s">
        <v>3290</v>
      </c>
      <c r="C624" s="171" t="s">
        <v>1878</v>
      </c>
      <c r="D624" s="173">
        <v>-5.1120801969013599E-2</v>
      </c>
      <c r="E624" s="173">
        <v>3.6203728301196898E-2</v>
      </c>
      <c r="F624" s="173">
        <v>0.950163881931399</v>
      </c>
      <c r="G624" s="173">
        <v>0.88507999999999998</v>
      </c>
      <c r="H624" s="173">
        <v>1.0200400000000001</v>
      </c>
      <c r="I624" s="287">
        <v>0.15794070922438699</v>
      </c>
      <c r="J624" s="282">
        <v>441190</v>
      </c>
      <c r="K624" s="282">
        <v>958</v>
      </c>
      <c r="L624" s="283">
        <v>440232</v>
      </c>
      <c r="M624" s="171"/>
      <c r="N624" s="171"/>
      <c r="O624" s="171"/>
      <c r="P624" s="171"/>
      <c r="Q624" s="171"/>
      <c r="R624" s="171"/>
      <c r="S624" s="171"/>
      <c r="T624" s="171"/>
      <c r="U624" s="171"/>
      <c r="V624" s="171"/>
      <c r="W624" s="171"/>
      <c r="X624" s="171"/>
      <c r="Y624" s="171"/>
      <c r="Z624" s="171"/>
      <c r="AA624" s="171"/>
      <c r="AB624" s="171"/>
    </row>
    <row r="625" spans="1:28" ht="15.75" customHeight="1" x14ac:dyDescent="0.2">
      <c r="A625" s="281">
        <v>695.9</v>
      </c>
      <c r="B625" s="171" t="s">
        <v>3017</v>
      </c>
      <c r="C625" s="171" t="s">
        <v>1855</v>
      </c>
      <c r="D625" s="173">
        <v>-5.81350175588543E-2</v>
      </c>
      <c r="E625" s="173">
        <v>4.1179355879255197E-2</v>
      </c>
      <c r="F625" s="173">
        <v>0.94352254672534297</v>
      </c>
      <c r="G625" s="173">
        <v>0.87036000000000002</v>
      </c>
      <c r="H625" s="173">
        <v>1.0228299999999999</v>
      </c>
      <c r="I625" s="287">
        <v>0.15802314267006101</v>
      </c>
      <c r="J625" s="282">
        <v>436497</v>
      </c>
      <c r="K625" s="282">
        <v>743</v>
      </c>
      <c r="L625" s="283">
        <v>435754</v>
      </c>
      <c r="M625" s="171"/>
      <c r="N625" s="171"/>
      <c r="O625" s="171"/>
      <c r="P625" s="171"/>
      <c r="Q625" s="171"/>
      <c r="R625" s="171"/>
      <c r="S625" s="171"/>
      <c r="T625" s="171"/>
      <c r="U625" s="171"/>
      <c r="V625" s="171"/>
      <c r="W625" s="171"/>
      <c r="X625" s="171"/>
      <c r="Y625" s="171"/>
      <c r="Z625" s="171"/>
      <c r="AA625" s="171"/>
      <c r="AB625" s="171"/>
    </row>
    <row r="626" spans="1:28" ht="15.75" customHeight="1" x14ac:dyDescent="0.2">
      <c r="A626" s="281">
        <v>509</v>
      </c>
      <c r="B626" s="171" t="s">
        <v>1832</v>
      </c>
      <c r="C626" s="171" t="s">
        <v>1818</v>
      </c>
      <c r="D626" s="173">
        <v>-9.6943819449529303E-3</v>
      </c>
      <c r="E626" s="173">
        <v>6.8726378861379703E-3</v>
      </c>
      <c r="F626" s="173">
        <v>0.99035245709498199</v>
      </c>
      <c r="G626" s="173">
        <v>0.97709999999999997</v>
      </c>
      <c r="H626" s="173">
        <v>1.0037799999999999</v>
      </c>
      <c r="I626" s="287">
        <v>0.15836950558042501</v>
      </c>
      <c r="J626" s="282">
        <v>425294</v>
      </c>
      <c r="K626" s="282">
        <v>28532</v>
      </c>
      <c r="L626" s="283">
        <v>396762</v>
      </c>
      <c r="M626" s="171"/>
      <c r="N626" s="171"/>
      <c r="O626" s="171"/>
      <c r="P626" s="171"/>
      <c r="Q626" s="171"/>
      <c r="R626" s="171"/>
      <c r="S626" s="171"/>
      <c r="T626" s="171"/>
      <c r="U626" s="171"/>
      <c r="V626" s="171"/>
      <c r="W626" s="171"/>
      <c r="X626" s="171"/>
      <c r="Y626" s="171"/>
      <c r="Z626" s="171"/>
      <c r="AA626" s="171"/>
      <c r="AB626" s="171"/>
    </row>
    <row r="627" spans="1:28" ht="15.75" customHeight="1" x14ac:dyDescent="0.2">
      <c r="A627" s="281">
        <v>599.9</v>
      </c>
      <c r="B627" s="171" t="s">
        <v>2748</v>
      </c>
      <c r="C627" s="171" t="s">
        <v>1918</v>
      </c>
      <c r="D627" s="173">
        <v>-1.28964257360672E-2</v>
      </c>
      <c r="E627" s="173">
        <v>9.1781741777335699E-3</v>
      </c>
      <c r="F627" s="173">
        <v>0.98718637682773103</v>
      </c>
      <c r="G627" s="173">
        <v>0.96958999999999995</v>
      </c>
      <c r="H627" s="173">
        <v>1.0051099999999999</v>
      </c>
      <c r="I627" s="287">
        <v>0.159985933541406</v>
      </c>
      <c r="J627" s="282">
        <v>420069</v>
      </c>
      <c r="K627" s="282">
        <v>15474</v>
      </c>
      <c r="L627" s="283">
        <v>404595</v>
      </c>
      <c r="M627" s="171"/>
      <c r="N627" s="171"/>
      <c r="O627" s="171"/>
      <c r="P627" s="171"/>
      <c r="Q627" s="171"/>
      <c r="R627" s="171"/>
      <c r="S627" s="171"/>
      <c r="T627" s="171"/>
      <c r="U627" s="171"/>
      <c r="V627" s="171"/>
      <c r="W627" s="171"/>
      <c r="X627" s="171"/>
      <c r="Y627" s="171"/>
      <c r="Z627" s="171"/>
      <c r="AA627" s="171"/>
      <c r="AB627" s="171"/>
    </row>
    <row r="628" spans="1:28" ht="15.75" customHeight="1" x14ac:dyDescent="0.2">
      <c r="A628" s="281">
        <v>686</v>
      </c>
      <c r="B628" s="171" t="s">
        <v>2440</v>
      </c>
      <c r="C628" s="171" t="s">
        <v>1855</v>
      </c>
      <c r="D628" s="173">
        <v>-2.3319581569794599E-2</v>
      </c>
      <c r="E628" s="173">
        <v>1.6600285084302901E-2</v>
      </c>
      <c r="F628" s="173">
        <v>0.97695021859436704</v>
      </c>
      <c r="G628" s="173">
        <v>0.94567999999999997</v>
      </c>
      <c r="H628" s="173">
        <v>1.00926</v>
      </c>
      <c r="I628" s="287">
        <v>0.16008969893544001</v>
      </c>
      <c r="J628" s="282">
        <v>425932</v>
      </c>
      <c r="K628" s="282">
        <v>4600</v>
      </c>
      <c r="L628" s="283">
        <v>421332</v>
      </c>
      <c r="M628" s="171"/>
      <c r="N628" s="171"/>
      <c r="O628" s="171"/>
      <c r="P628" s="171"/>
      <c r="Q628" s="171"/>
      <c r="R628" s="171"/>
      <c r="S628" s="171"/>
      <c r="T628" s="171"/>
      <c r="U628" s="171"/>
      <c r="V628" s="171"/>
      <c r="W628" s="171"/>
      <c r="X628" s="171"/>
      <c r="Y628" s="171"/>
      <c r="Z628" s="171"/>
      <c r="AA628" s="171"/>
      <c r="AB628" s="171"/>
    </row>
    <row r="629" spans="1:28" ht="15.75" customHeight="1" x14ac:dyDescent="0.2">
      <c r="A629" s="281">
        <v>767</v>
      </c>
      <c r="B629" s="171" t="s">
        <v>2631</v>
      </c>
      <c r="C629" s="171" t="s">
        <v>1914</v>
      </c>
      <c r="D629" s="173">
        <v>6.6235626737295702E-2</v>
      </c>
      <c r="E629" s="173">
        <v>4.7203539464522597E-2</v>
      </c>
      <c r="F629" s="173">
        <v>1.0684784495983299</v>
      </c>
      <c r="G629" s="173">
        <v>0.97406000000000004</v>
      </c>
      <c r="H629" s="173">
        <v>1.17205</v>
      </c>
      <c r="I629" s="287">
        <v>0.160559606504491</v>
      </c>
      <c r="J629" s="282">
        <v>441326</v>
      </c>
      <c r="K629" s="282">
        <v>568</v>
      </c>
      <c r="L629" s="283">
        <v>440758</v>
      </c>
      <c r="M629" s="171"/>
      <c r="N629" s="171"/>
      <c r="O629" s="171"/>
      <c r="P629" s="171"/>
      <c r="Q629" s="171"/>
      <c r="R629" s="171"/>
      <c r="S629" s="171"/>
      <c r="T629" s="171"/>
      <c r="U629" s="171"/>
      <c r="V629" s="171"/>
      <c r="W629" s="171"/>
      <c r="X629" s="171"/>
      <c r="Y629" s="171"/>
      <c r="Z629" s="171"/>
      <c r="AA629" s="171"/>
      <c r="AB629" s="171"/>
    </row>
    <row r="630" spans="1:28" ht="15.75" customHeight="1" x14ac:dyDescent="0.2">
      <c r="A630" s="281">
        <v>610</v>
      </c>
      <c r="B630" s="171" t="s">
        <v>2701</v>
      </c>
      <c r="C630" s="171" t="s">
        <v>1918</v>
      </c>
      <c r="D630" s="173">
        <v>2.96101814323005E-2</v>
      </c>
      <c r="E630" s="173">
        <v>2.1112027775745501E-2</v>
      </c>
      <c r="F630" s="173">
        <v>1.0300529219260099</v>
      </c>
      <c r="G630" s="173">
        <v>0.98829999999999996</v>
      </c>
      <c r="H630" s="173">
        <v>1.0735699999999999</v>
      </c>
      <c r="I630" s="287">
        <v>0.16075804033111099</v>
      </c>
      <c r="J630" s="282">
        <v>438551</v>
      </c>
      <c r="K630" s="282">
        <v>3202</v>
      </c>
      <c r="L630" s="283">
        <v>435349</v>
      </c>
      <c r="M630" s="171"/>
      <c r="N630" s="171"/>
      <c r="O630" s="171"/>
      <c r="P630" s="171"/>
      <c r="Q630" s="171"/>
      <c r="R630" s="171"/>
      <c r="S630" s="171"/>
      <c r="T630" s="171"/>
      <c r="U630" s="171"/>
      <c r="V630" s="171"/>
      <c r="W630" s="171"/>
      <c r="X630" s="171"/>
      <c r="Y630" s="171"/>
      <c r="Z630" s="171"/>
      <c r="AA630" s="171"/>
      <c r="AB630" s="171"/>
    </row>
    <row r="631" spans="1:28" ht="15.75" customHeight="1" x14ac:dyDescent="0.2">
      <c r="A631" s="281">
        <v>596.1</v>
      </c>
      <c r="B631" s="171" t="s">
        <v>3178</v>
      </c>
      <c r="C631" s="171" t="s">
        <v>1918</v>
      </c>
      <c r="D631" s="173">
        <v>-2.1845784226189002E-2</v>
      </c>
      <c r="E631" s="173">
        <v>1.55807454065822E-2</v>
      </c>
      <c r="F631" s="173">
        <v>0.97839110675913099</v>
      </c>
      <c r="G631" s="173">
        <v>0.94896000000000003</v>
      </c>
      <c r="H631" s="173">
        <v>1.0087299999999999</v>
      </c>
      <c r="I631" s="287">
        <v>0.16088498290502001</v>
      </c>
      <c r="J631" s="282">
        <v>435482</v>
      </c>
      <c r="K631" s="282">
        <v>5211</v>
      </c>
      <c r="L631" s="283">
        <v>430271</v>
      </c>
      <c r="M631" s="171"/>
      <c r="N631" s="171"/>
      <c r="O631" s="171"/>
      <c r="P631" s="171"/>
      <c r="Q631" s="171"/>
      <c r="R631" s="171"/>
      <c r="S631" s="171"/>
      <c r="T631" s="171"/>
      <c r="U631" s="171"/>
      <c r="V631" s="171"/>
      <c r="W631" s="171"/>
      <c r="X631" s="171"/>
      <c r="Y631" s="171"/>
      <c r="Z631" s="171"/>
      <c r="AA631" s="171"/>
      <c r="AB631" s="171"/>
    </row>
    <row r="632" spans="1:28" ht="15.75" customHeight="1" x14ac:dyDescent="0.2">
      <c r="A632" s="281">
        <v>333.2</v>
      </c>
      <c r="B632" s="171" t="s">
        <v>2947</v>
      </c>
      <c r="C632" s="171" t="s">
        <v>1878</v>
      </c>
      <c r="D632" s="173">
        <v>-4.43480861118902E-2</v>
      </c>
      <c r="E632" s="173">
        <v>3.1651495457333798E-2</v>
      </c>
      <c r="F632" s="173">
        <v>0.95662091305816199</v>
      </c>
      <c r="G632" s="173">
        <v>0.89907999999999999</v>
      </c>
      <c r="H632" s="173">
        <v>1.0178499999999999</v>
      </c>
      <c r="I632" s="287">
        <v>0.16117306453142199</v>
      </c>
      <c r="J632" s="282">
        <v>440194</v>
      </c>
      <c r="K632" s="282">
        <v>1254</v>
      </c>
      <c r="L632" s="283">
        <v>438940</v>
      </c>
      <c r="M632" s="171"/>
      <c r="N632" s="171"/>
      <c r="O632" s="171"/>
      <c r="P632" s="171"/>
      <c r="Q632" s="171"/>
      <c r="R632" s="171"/>
      <c r="S632" s="171"/>
      <c r="T632" s="171"/>
      <c r="U632" s="171"/>
      <c r="V632" s="171"/>
      <c r="W632" s="171"/>
      <c r="X632" s="171"/>
      <c r="Y632" s="171"/>
      <c r="Z632" s="171"/>
      <c r="AA632" s="171"/>
      <c r="AB632" s="171"/>
    </row>
    <row r="633" spans="1:28" ht="15.75" customHeight="1" x14ac:dyDescent="0.2">
      <c r="A633" s="281">
        <v>290.12</v>
      </c>
      <c r="B633" s="171" t="s">
        <v>3421</v>
      </c>
      <c r="C633" s="171" t="s">
        <v>1816</v>
      </c>
      <c r="D633" s="173">
        <v>3.9939309308252999E-2</v>
      </c>
      <c r="E633" s="173">
        <v>2.8520159913925602E-2</v>
      </c>
      <c r="F633" s="173">
        <v>1.04074760858333</v>
      </c>
      <c r="G633" s="173">
        <v>0.98416999999999999</v>
      </c>
      <c r="H633" s="173">
        <v>1.1005799999999999</v>
      </c>
      <c r="I633" s="287">
        <v>0.16139695575429899</v>
      </c>
      <c r="J633" s="282">
        <v>440690</v>
      </c>
      <c r="K633" s="282">
        <v>1532</v>
      </c>
      <c r="L633" s="283">
        <v>439158</v>
      </c>
      <c r="M633" s="171"/>
      <c r="N633" s="171"/>
      <c r="O633" s="171"/>
      <c r="P633" s="171"/>
      <c r="Q633" s="171"/>
      <c r="R633" s="171"/>
      <c r="S633" s="171"/>
      <c r="T633" s="171"/>
      <c r="U633" s="171"/>
      <c r="V633" s="171"/>
      <c r="W633" s="171"/>
      <c r="X633" s="171"/>
      <c r="Y633" s="171"/>
      <c r="Z633" s="171"/>
      <c r="AA633" s="171"/>
      <c r="AB633" s="171"/>
    </row>
    <row r="634" spans="1:28" ht="15.75" customHeight="1" x14ac:dyDescent="0.2">
      <c r="A634" s="281">
        <v>112.3</v>
      </c>
      <c r="B634" s="171" t="s">
        <v>3009</v>
      </c>
      <c r="C634" s="171" t="s">
        <v>1844</v>
      </c>
      <c r="D634" s="173">
        <v>-6.1702648271447197E-2</v>
      </c>
      <c r="E634" s="173">
        <v>4.4074179069383899E-2</v>
      </c>
      <c r="F634" s="173">
        <v>0.94016240414753804</v>
      </c>
      <c r="G634" s="173">
        <v>0.86236000000000002</v>
      </c>
      <c r="H634" s="173">
        <v>1.0249900000000001</v>
      </c>
      <c r="I634" s="287">
        <v>0.16152148831180199</v>
      </c>
      <c r="J634" s="282">
        <v>438885</v>
      </c>
      <c r="K634" s="282">
        <v>647</v>
      </c>
      <c r="L634" s="283">
        <v>438238</v>
      </c>
      <c r="M634" s="171"/>
      <c r="N634" s="171"/>
      <c r="O634" s="171"/>
      <c r="P634" s="171"/>
      <c r="Q634" s="171"/>
      <c r="R634" s="171"/>
      <c r="S634" s="171"/>
      <c r="T634" s="171"/>
      <c r="U634" s="171"/>
      <c r="V634" s="171"/>
      <c r="W634" s="171"/>
      <c r="X634" s="171"/>
      <c r="Y634" s="171"/>
      <c r="Z634" s="171"/>
      <c r="AA634" s="171"/>
      <c r="AB634" s="171"/>
    </row>
    <row r="635" spans="1:28" ht="15.75" customHeight="1" x14ac:dyDescent="0.2">
      <c r="A635" s="281">
        <v>261.10000000000002</v>
      </c>
      <c r="B635" s="171" t="s">
        <v>2452</v>
      </c>
      <c r="C635" s="171" t="s">
        <v>1859</v>
      </c>
      <c r="D635" s="173">
        <v>-0.126516861863358</v>
      </c>
      <c r="E635" s="173">
        <v>9.0428039382747794E-2</v>
      </c>
      <c r="F635" s="173">
        <v>0.88115929143067895</v>
      </c>
      <c r="G635" s="173">
        <v>0.73804000000000003</v>
      </c>
      <c r="H635" s="173">
        <v>1.05203</v>
      </c>
      <c r="I635" s="287">
        <v>0.161786340107275</v>
      </c>
      <c r="J635" s="282">
        <v>441611</v>
      </c>
      <c r="K635" s="282">
        <v>155</v>
      </c>
      <c r="L635" s="283">
        <v>441456</v>
      </c>
      <c r="M635" s="171"/>
      <c r="N635" s="171"/>
      <c r="O635" s="171"/>
      <c r="P635" s="171"/>
      <c r="Q635" s="171"/>
      <c r="R635" s="171"/>
      <c r="S635" s="171"/>
      <c r="T635" s="171"/>
      <c r="U635" s="171"/>
      <c r="V635" s="171"/>
      <c r="W635" s="171"/>
      <c r="X635" s="171"/>
      <c r="Y635" s="171"/>
      <c r="Z635" s="171"/>
      <c r="AA635" s="171"/>
      <c r="AB635" s="171"/>
    </row>
    <row r="636" spans="1:28" ht="15.75" customHeight="1" x14ac:dyDescent="0.2">
      <c r="A636" s="281">
        <v>567</v>
      </c>
      <c r="B636" s="171" t="s">
        <v>2951</v>
      </c>
      <c r="C636" s="171" t="s">
        <v>1849</v>
      </c>
      <c r="D636" s="173">
        <v>-2.7411236991063102E-2</v>
      </c>
      <c r="E636" s="173">
        <v>1.9632636784531799E-2</v>
      </c>
      <c r="F636" s="173">
        <v>0.97296104167028696</v>
      </c>
      <c r="G636" s="173">
        <v>0.93623000000000001</v>
      </c>
      <c r="H636" s="173">
        <v>1.0111300000000001</v>
      </c>
      <c r="I636" s="287">
        <v>0.16265198408485301</v>
      </c>
      <c r="J636" s="282">
        <v>438079</v>
      </c>
      <c r="K636" s="282">
        <v>3284</v>
      </c>
      <c r="L636" s="283">
        <v>434795</v>
      </c>
      <c r="M636" s="171"/>
      <c r="N636" s="171"/>
      <c r="O636" s="171"/>
      <c r="P636" s="171"/>
      <c r="Q636" s="171"/>
      <c r="R636" s="171"/>
      <c r="S636" s="171"/>
      <c r="T636" s="171"/>
      <c r="U636" s="171"/>
      <c r="V636" s="171"/>
      <c r="W636" s="171"/>
      <c r="X636" s="171"/>
      <c r="Y636" s="171"/>
      <c r="Z636" s="171"/>
      <c r="AA636" s="171"/>
      <c r="AB636" s="171"/>
    </row>
    <row r="637" spans="1:28" ht="15.75" customHeight="1" x14ac:dyDescent="0.2">
      <c r="A637" s="281">
        <v>202.22</v>
      </c>
      <c r="B637" s="171" t="s">
        <v>3232</v>
      </c>
      <c r="C637" s="171" t="s">
        <v>1820</v>
      </c>
      <c r="D637" s="173">
        <v>-4.8586024204114397E-2</v>
      </c>
      <c r="E637" s="173">
        <v>3.4822839701514702E-2</v>
      </c>
      <c r="F637" s="173">
        <v>0.95257539124123602</v>
      </c>
      <c r="G637" s="173">
        <v>0.88973000000000002</v>
      </c>
      <c r="H637" s="173">
        <v>1.01986</v>
      </c>
      <c r="I637" s="287">
        <v>0.162945163694212</v>
      </c>
      <c r="J637" s="282">
        <v>441587</v>
      </c>
      <c r="K637" s="282">
        <v>1033</v>
      </c>
      <c r="L637" s="283">
        <v>440554</v>
      </c>
      <c r="M637" s="171"/>
      <c r="N637" s="171"/>
      <c r="O637" s="171"/>
      <c r="P637" s="171"/>
      <c r="Q637" s="171"/>
      <c r="R637" s="171"/>
      <c r="S637" s="171"/>
      <c r="T637" s="171"/>
      <c r="U637" s="171"/>
      <c r="V637" s="171"/>
      <c r="W637" s="171"/>
      <c r="X637" s="171"/>
      <c r="Y637" s="171"/>
      <c r="Z637" s="171"/>
      <c r="AA637" s="171"/>
      <c r="AB637" s="171"/>
    </row>
    <row r="638" spans="1:28" ht="15.75" customHeight="1" x14ac:dyDescent="0.2">
      <c r="A638" s="281">
        <v>275.2</v>
      </c>
      <c r="B638" s="171" t="s">
        <v>2752</v>
      </c>
      <c r="C638" s="171" t="s">
        <v>1859</v>
      </c>
      <c r="D638" s="173">
        <v>0.28123045223175203</v>
      </c>
      <c r="E638" s="173">
        <v>0.20169406827338801</v>
      </c>
      <c r="F638" s="173">
        <v>1.3247588623965301</v>
      </c>
      <c r="G638" s="173">
        <v>0.89217999999999997</v>
      </c>
      <c r="H638" s="173">
        <v>1.9670799999999999</v>
      </c>
      <c r="I638" s="287">
        <v>0.163214440900282</v>
      </c>
      <c r="J638" s="282">
        <v>441937</v>
      </c>
      <c r="K638" s="282">
        <v>31</v>
      </c>
      <c r="L638" s="283">
        <v>441906</v>
      </c>
      <c r="M638" s="171"/>
      <c r="N638" s="171"/>
      <c r="O638" s="171"/>
      <c r="P638" s="171"/>
      <c r="Q638" s="171"/>
      <c r="R638" s="171"/>
      <c r="S638" s="171"/>
      <c r="T638" s="171"/>
      <c r="U638" s="171"/>
      <c r="V638" s="171"/>
      <c r="W638" s="171"/>
      <c r="X638" s="171"/>
      <c r="Y638" s="171"/>
      <c r="Z638" s="171"/>
      <c r="AA638" s="171"/>
      <c r="AB638" s="171"/>
    </row>
    <row r="639" spans="1:28" ht="15.75" customHeight="1" x14ac:dyDescent="0.2">
      <c r="A639" s="281">
        <v>440.22</v>
      </c>
      <c r="B639" s="171" t="s">
        <v>1857</v>
      </c>
      <c r="C639" s="171" t="s">
        <v>1831</v>
      </c>
      <c r="D639" s="173">
        <v>1.6380718204885798E-2</v>
      </c>
      <c r="E639" s="173">
        <v>1.17533634027054E-2</v>
      </c>
      <c r="F639" s="173">
        <v>1.01651561774655</v>
      </c>
      <c r="G639" s="173">
        <v>0.99336999999999998</v>
      </c>
      <c r="H639" s="173">
        <v>1.0402</v>
      </c>
      <c r="I639" s="287">
        <v>0.163406786351495</v>
      </c>
      <c r="J639" s="282">
        <v>433536</v>
      </c>
      <c r="K639" s="282">
        <v>9275</v>
      </c>
      <c r="L639" s="283">
        <v>424261</v>
      </c>
      <c r="M639" s="171"/>
      <c r="N639" s="171"/>
      <c r="O639" s="171"/>
      <c r="P639" s="171"/>
      <c r="Q639" s="171"/>
      <c r="R639" s="171"/>
      <c r="S639" s="171"/>
      <c r="T639" s="171"/>
      <c r="U639" s="171"/>
      <c r="V639" s="171"/>
      <c r="W639" s="171"/>
      <c r="X639" s="171"/>
      <c r="Y639" s="171"/>
      <c r="Z639" s="171"/>
      <c r="AA639" s="171"/>
      <c r="AB639" s="171"/>
    </row>
    <row r="640" spans="1:28" ht="15.75" customHeight="1" x14ac:dyDescent="0.2">
      <c r="A640" s="281">
        <v>130</v>
      </c>
      <c r="B640" s="171" t="s">
        <v>2869</v>
      </c>
      <c r="C640" s="171" t="s">
        <v>1844</v>
      </c>
      <c r="D640" s="173">
        <v>3.8475292281688701E-2</v>
      </c>
      <c r="E640" s="173">
        <v>2.76194586796597E-2</v>
      </c>
      <c r="F640" s="173">
        <v>1.03922505116095</v>
      </c>
      <c r="G640" s="173">
        <v>0.98446</v>
      </c>
      <c r="H640" s="173">
        <v>1.0970299999999999</v>
      </c>
      <c r="I640" s="287">
        <v>0.16360461260871501</v>
      </c>
      <c r="J640" s="282">
        <v>435941</v>
      </c>
      <c r="K640" s="282">
        <v>1652</v>
      </c>
      <c r="L640" s="283">
        <v>434289</v>
      </c>
      <c r="M640" s="171"/>
      <c r="N640" s="171"/>
      <c r="O640" s="171"/>
      <c r="P640" s="171"/>
      <c r="Q640" s="171"/>
      <c r="R640" s="171"/>
      <c r="S640" s="171"/>
      <c r="T640" s="171"/>
      <c r="U640" s="171"/>
      <c r="V640" s="171"/>
      <c r="W640" s="171"/>
      <c r="X640" s="171"/>
      <c r="Y640" s="171"/>
      <c r="Z640" s="171"/>
      <c r="AA640" s="171"/>
      <c r="AB640" s="171"/>
    </row>
    <row r="641" spans="1:28" ht="15.75" customHeight="1" x14ac:dyDescent="0.2">
      <c r="A641" s="281">
        <v>627.29999999999995</v>
      </c>
      <c r="B641" s="171" t="s">
        <v>2469</v>
      </c>
      <c r="C641" s="171" t="s">
        <v>1918</v>
      </c>
      <c r="D641" s="173">
        <v>-3.6286987879769597E-2</v>
      </c>
      <c r="E641" s="173">
        <v>2.6062352949236901E-2</v>
      </c>
      <c r="F641" s="173">
        <v>0.96436349313162895</v>
      </c>
      <c r="G641" s="173">
        <v>0.91634000000000004</v>
      </c>
      <c r="H641" s="173">
        <v>1.01491</v>
      </c>
      <c r="I641" s="287">
        <v>0.16382722941153099</v>
      </c>
      <c r="J641" s="282">
        <v>439672</v>
      </c>
      <c r="K641" s="282">
        <v>2116</v>
      </c>
      <c r="L641" s="283">
        <v>437556</v>
      </c>
      <c r="M641" s="171"/>
      <c r="N641" s="171"/>
      <c r="O641" s="171"/>
      <c r="P641" s="171"/>
      <c r="Q641" s="171"/>
      <c r="R641" s="171"/>
      <c r="S641" s="171"/>
      <c r="T641" s="171"/>
      <c r="U641" s="171"/>
      <c r="V641" s="171"/>
      <c r="W641" s="171"/>
      <c r="X641" s="171"/>
      <c r="Y641" s="171"/>
      <c r="Z641" s="171"/>
      <c r="AA641" s="171"/>
      <c r="AB641" s="171"/>
    </row>
    <row r="642" spans="1:28" ht="15.75" customHeight="1" x14ac:dyDescent="0.2">
      <c r="A642" s="281">
        <v>190</v>
      </c>
      <c r="B642" s="171" t="s">
        <v>2402</v>
      </c>
      <c r="C642" s="171" t="s">
        <v>1820</v>
      </c>
      <c r="D642" s="173">
        <v>5.9872554699538998E-2</v>
      </c>
      <c r="E642" s="173">
        <v>4.3142433530310199E-2</v>
      </c>
      <c r="F642" s="173">
        <v>1.06170122909061</v>
      </c>
      <c r="G642" s="173">
        <v>0.97562000000000004</v>
      </c>
      <c r="H642" s="173">
        <v>1.1553800000000001</v>
      </c>
      <c r="I642" s="287">
        <v>0.16520158767930199</v>
      </c>
      <c r="J642" s="282">
        <v>440996</v>
      </c>
      <c r="K642" s="282">
        <v>671</v>
      </c>
      <c r="L642" s="283">
        <v>440325</v>
      </c>
      <c r="M642" s="171"/>
      <c r="N642" s="171"/>
      <c r="O642" s="171"/>
      <c r="P642" s="171"/>
      <c r="Q642" s="171"/>
      <c r="R642" s="171"/>
      <c r="S642" s="171"/>
      <c r="T642" s="171"/>
      <c r="U642" s="171"/>
      <c r="V642" s="171"/>
      <c r="W642" s="171"/>
      <c r="X642" s="171"/>
      <c r="Y642" s="171"/>
      <c r="Z642" s="171"/>
      <c r="AA642" s="171"/>
      <c r="AB642" s="171"/>
    </row>
    <row r="643" spans="1:28" ht="15.75" customHeight="1" x14ac:dyDescent="0.2">
      <c r="A643" s="281">
        <v>756.1</v>
      </c>
      <c r="B643" s="171" t="s">
        <v>2254</v>
      </c>
      <c r="C643" s="171" t="s">
        <v>2247</v>
      </c>
      <c r="D643" s="173">
        <v>0.14567086466313101</v>
      </c>
      <c r="E643" s="173">
        <v>0.105264831732578</v>
      </c>
      <c r="F643" s="173">
        <v>1.1568153765663101</v>
      </c>
      <c r="G643" s="173">
        <v>0.94115000000000004</v>
      </c>
      <c r="H643" s="173">
        <v>1.4218900000000001</v>
      </c>
      <c r="I643" s="287">
        <v>0.166404019103704</v>
      </c>
      <c r="J643" s="282">
        <v>441566</v>
      </c>
      <c r="K643" s="282">
        <v>112</v>
      </c>
      <c r="L643" s="283">
        <v>441454</v>
      </c>
      <c r="M643" s="171"/>
      <c r="N643" s="171"/>
      <c r="O643" s="171"/>
      <c r="P643" s="171"/>
      <c r="Q643" s="171"/>
      <c r="R643" s="171"/>
      <c r="S643" s="171"/>
      <c r="T643" s="171"/>
      <c r="U643" s="171"/>
      <c r="V643" s="171"/>
      <c r="W643" s="171"/>
      <c r="X643" s="171"/>
      <c r="Y643" s="171"/>
      <c r="Z643" s="171"/>
      <c r="AA643" s="171"/>
      <c r="AB643" s="171"/>
    </row>
    <row r="644" spans="1:28" ht="15.75" customHeight="1" x14ac:dyDescent="0.2">
      <c r="A644" s="281">
        <v>575.6</v>
      </c>
      <c r="B644" s="171" t="s">
        <v>2928</v>
      </c>
      <c r="C644" s="171" t="s">
        <v>1849</v>
      </c>
      <c r="D644" s="173">
        <v>7.7854370238622003E-2</v>
      </c>
      <c r="E644" s="173">
        <v>5.6452181070818702E-2</v>
      </c>
      <c r="F644" s="173">
        <v>1.08096522649896</v>
      </c>
      <c r="G644" s="173">
        <v>0.96774000000000004</v>
      </c>
      <c r="H644" s="173">
        <v>1.2074400000000001</v>
      </c>
      <c r="I644" s="287">
        <v>0.167857549328323</v>
      </c>
      <c r="J644" s="282">
        <v>441085</v>
      </c>
      <c r="K644" s="282">
        <v>396</v>
      </c>
      <c r="L644" s="283">
        <v>440689</v>
      </c>
      <c r="M644" s="171"/>
      <c r="N644" s="171"/>
      <c r="O644" s="171"/>
      <c r="P644" s="171"/>
      <c r="Q644" s="171"/>
      <c r="R644" s="171"/>
      <c r="S644" s="171"/>
      <c r="T644" s="171"/>
      <c r="U644" s="171"/>
      <c r="V644" s="171"/>
      <c r="W644" s="171"/>
      <c r="X644" s="171"/>
      <c r="Y644" s="171"/>
      <c r="Z644" s="171"/>
      <c r="AA644" s="171"/>
      <c r="AB644" s="171"/>
    </row>
    <row r="645" spans="1:28" ht="15.75" customHeight="1" x14ac:dyDescent="0.2">
      <c r="A645" s="281">
        <v>755.61</v>
      </c>
      <c r="B645" s="171" t="s">
        <v>2826</v>
      </c>
      <c r="C645" s="171" t="s">
        <v>2247</v>
      </c>
      <c r="D645" s="173">
        <v>-0.215751100305314</v>
      </c>
      <c r="E645" s="173">
        <v>0.156938317372152</v>
      </c>
      <c r="F645" s="173">
        <v>0.80593587410426204</v>
      </c>
      <c r="G645" s="173">
        <v>0.59253</v>
      </c>
      <c r="H645" s="173">
        <v>1.0962000000000001</v>
      </c>
      <c r="I645" s="287">
        <v>0.16920867070586501</v>
      </c>
      <c r="J645" s="282">
        <v>441894</v>
      </c>
      <c r="K645" s="282">
        <v>52</v>
      </c>
      <c r="L645" s="283">
        <v>441842</v>
      </c>
      <c r="M645" s="171"/>
      <c r="N645" s="171"/>
      <c r="O645" s="171"/>
      <c r="P645" s="171"/>
      <c r="Q645" s="171"/>
      <c r="R645" s="171"/>
      <c r="S645" s="171"/>
      <c r="T645" s="171"/>
      <c r="U645" s="171"/>
      <c r="V645" s="171"/>
      <c r="W645" s="171"/>
      <c r="X645" s="171"/>
      <c r="Y645" s="171"/>
      <c r="Z645" s="171"/>
      <c r="AA645" s="171"/>
      <c r="AB645" s="171"/>
    </row>
    <row r="646" spans="1:28" ht="15.75" customHeight="1" x14ac:dyDescent="0.2">
      <c r="A646" s="281">
        <v>427.1</v>
      </c>
      <c r="B646" s="171" t="s">
        <v>2155</v>
      </c>
      <c r="C646" s="171" t="s">
        <v>1831</v>
      </c>
      <c r="D646" s="173">
        <v>-1.3152800191178E-2</v>
      </c>
      <c r="E646" s="173">
        <v>9.6335791106246897E-3</v>
      </c>
      <c r="F646" s="173">
        <v>0.986933319898331</v>
      </c>
      <c r="G646" s="173">
        <v>0.96847000000000005</v>
      </c>
      <c r="H646" s="173">
        <v>1.0057499999999999</v>
      </c>
      <c r="I646" s="287">
        <v>0.17215634511155301</v>
      </c>
      <c r="J646" s="282">
        <v>430445</v>
      </c>
      <c r="K646" s="282">
        <v>13958</v>
      </c>
      <c r="L646" s="283">
        <v>416487</v>
      </c>
      <c r="M646" s="171"/>
      <c r="N646" s="171"/>
      <c r="O646" s="171"/>
      <c r="P646" s="171"/>
      <c r="Q646" s="171"/>
      <c r="R646" s="171"/>
      <c r="S646" s="171"/>
      <c r="T646" s="171"/>
      <c r="U646" s="171"/>
      <c r="V646" s="171"/>
      <c r="W646" s="171"/>
      <c r="X646" s="171"/>
      <c r="Y646" s="171"/>
      <c r="Z646" s="171"/>
      <c r="AA646" s="171"/>
      <c r="AB646" s="171"/>
    </row>
    <row r="647" spans="1:28" ht="15.75" customHeight="1" x14ac:dyDescent="0.2">
      <c r="A647" s="281">
        <v>270.33999999999997</v>
      </c>
      <c r="B647" s="171" t="s">
        <v>2724</v>
      </c>
      <c r="C647" s="171" t="s">
        <v>1859</v>
      </c>
      <c r="D647" s="173">
        <v>-0.103765022208889</v>
      </c>
      <c r="E647" s="173">
        <v>7.6194145849016903E-2</v>
      </c>
      <c r="F647" s="173">
        <v>0.90143709023321505</v>
      </c>
      <c r="G647" s="173">
        <v>0.77639000000000002</v>
      </c>
      <c r="H647" s="173">
        <v>1.0466299999999999</v>
      </c>
      <c r="I647" s="287">
        <v>0.173245126097475</v>
      </c>
      <c r="J647" s="282">
        <v>441941</v>
      </c>
      <c r="K647" s="282">
        <v>216</v>
      </c>
      <c r="L647" s="283">
        <v>441725</v>
      </c>
      <c r="M647" s="171"/>
      <c r="N647" s="171"/>
      <c r="O647" s="171"/>
      <c r="P647" s="171"/>
      <c r="Q647" s="171"/>
      <c r="R647" s="171"/>
      <c r="S647" s="171"/>
      <c r="T647" s="171"/>
      <c r="U647" s="171"/>
      <c r="V647" s="171"/>
      <c r="W647" s="171"/>
      <c r="X647" s="171"/>
      <c r="Y647" s="171"/>
      <c r="Z647" s="171"/>
      <c r="AA647" s="171"/>
      <c r="AB647" s="171"/>
    </row>
    <row r="648" spans="1:28" ht="15.75" customHeight="1" x14ac:dyDescent="0.2">
      <c r="A648" s="281">
        <v>704</v>
      </c>
      <c r="B648" s="171" t="s">
        <v>2340</v>
      </c>
      <c r="C648" s="171" t="s">
        <v>1855</v>
      </c>
      <c r="D648" s="173">
        <v>1.4224123891810599E-2</v>
      </c>
      <c r="E648" s="173">
        <v>1.04524146416191E-2</v>
      </c>
      <c r="F648" s="173">
        <v>1.01432576810354</v>
      </c>
      <c r="G648" s="173">
        <v>0.99375999999999998</v>
      </c>
      <c r="H648" s="173">
        <v>1.03532</v>
      </c>
      <c r="I648" s="287">
        <v>0.173562445105407</v>
      </c>
      <c r="J648" s="282">
        <v>420815</v>
      </c>
      <c r="K648" s="282">
        <v>11912</v>
      </c>
      <c r="L648" s="283">
        <v>408903</v>
      </c>
      <c r="M648" s="171"/>
      <c r="N648" s="171"/>
      <c r="O648" s="171"/>
      <c r="P648" s="171"/>
      <c r="Q648" s="171"/>
      <c r="R648" s="171"/>
      <c r="S648" s="171"/>
      <c r="T648" s="171"/>
      <c r="U648" s="171"/>
      <c r="V648" s="171"/>
      <c r="W648" s="171"/>
      <c r="X648" s="171"/>
      <c r="Y648" s="171"/>
      <c r="Z648" s="171"/>
      <c r="AA648" s="171"/>
      <c r="AB648" s="171"/>
    </row>
    <row r="649" spans="1:28" ht="15.75" customHeight="1" x14ac:dyDescent="0.2">
      <c r="A649" s="281">
        <v>742.1</v>
      </c>
      <c r="B649" s="171" t="s">
        <v>3268</v>
      </c>
      <c r="C649" s="171" t="s">
        <v>1902</v>
      </c>
      <c r="D649" s="173">
        <v>8.5241182308593205E-2</v>
      </c>
      <c r="E649" s="173">
        <v>6.2663964551427906E-2</v>
      </c>
      <c r="F649" s="173">
        <v>1.0889796776612399</v>
      </c>
      <c r="G649" s="173">
        <v>0.96311999999999998</v>
      </c>
      <c r="H649" s="173">
        <v>1.23129</v>
      </c>
      <c r="I649" s="287">
        <v>0.173738080905467</v>
      </c>
      <c r="J649" s="282">
        <v>440989</v>
      </c>
      <c r="K649" s="282">
        <v>322</v>
      </c>
      <c r="L649" s="283">
        <v>440667</v>
      </c>
      <c r="M649" s="171"/>
      <c r="N649" s="171"/>
      <c r="O649" s="171"/>
      <c r="P649" s="171"/>
      <c r="Q649" s="171"/>
      <c r="R649" s="171"/>
      <c r="S649" s="171"/>
      <c r="T649" s="171"/>
      <c r="U649" s="171"/>
      <c r="V649" s="171"/>
      <c r="W649" s="171"/>
      <c r="X649" s="171"/>
      <c r="Y649" s="171"/>
      <c r="Z649" s="171"/>
      <c r="AA649" s="171"/>
      <c r="AB649" s="171"/>
    </row>
    <row r="650" spans="1:28" ht="15.75" customHeight="1" x14ac:dyDescent="0.2">
      <c r="A650" s="281">
        <v>346.2</v>
      </c>
      <c r="B650" s="171" t="s">
        <v>2582</v>
      </c>
      <c r="C650" s="171" t="s">
        <v>1878</v>
      </c>
      <c r="D650" s="173">
        <v>7.3353867842800499E-2</v>
      </c>
      <c r="E650" s="173">
        <v>5.3951249935946799E-2</v>
      </c>
      <c r="F650" s="173">
        <v>1.07611127071999</v>
      </c>
      <c r="G650" s="173">
        <v>0.96813000000000005</v>
      </c>
      <c r="H650" s="173">
        <v>1.19614</v>
      </c>
      <c r="I650" s="287">
        <v>0.17394627743780799</v>
      </c>
      <c r="J650" s="282">
        <v>439694</v>
      </c>
      <c r="K650" s="282">
        <v>432</v>
      </c>
      <c r="L650" s="283">
        <v>439262</v>
      </c>
      <c r="M650" s="171"/>
      <c r="N650" s="171"/>
      <c r="O650" s="171"/>
      <c r="P650" s="171"/>
      <c r="Q650" s="171"/>
      <c r="R650" s="171"/>
      <c r="S650" s="171"/>
      <c r="T650" s="171"/>
      <c r="U650" s="171"/>
      <c r="V650" s="171"/>
      <c r="W650" s="171"/>
      <c r="X650" s="171"/>
      <c r="Y650" s="171"/>
      <c r="Z650" s="171"/>
      <c r="AA650" s="171"/>
      <c r="AB650" s="171"/>
    </row>
    <row r="651" spans="1:28" ht="15.75" customHeight="1" x14ac:dyDescent="0.2">
      <c r="A651" s="281">
        <v>907</v>
      </c>
      <c r="B651" s="171" t="s">
        <v>2384</v>
      </c>
      <c r="C651" s="171" t="s">
        <v>1938</v>
      </c>
      <c r="D651" s="173">
        <v>2.0841943909845801E-2</v>
      </c>
      <c r="E651" s="173">
        <v>1.5350154236183499E-2</v>
      </c>
      <c r="F651" s="173">
        <v>1.0210606540281399</v>
      </c>
      <c r="G651" s="173">
        <v>0.99080000000000001</v>
      </c>
      <c r="H651" s="173">
        <v>1.0522499999999999</v>
      </c>
      <c r="I651" s="287">
        <v>0.17453740093598899</v>
      </c>
      <c r="J651" s="282">
        <v>434561</v>
      </c>
      <c r="K651" s="282">
        <v>5416</v>
      </c>
      <c r="L651" s="283">
        <v>429145</v>
      </c>
      <c r="M651" s="171"/>
      <c r="N651" s="171"/>
      <c r="O651" s="171"/>
      <c r="P651" s="171"/>
      <c r="Q651" s="171"/>
      <c r="R651" s="171"/>
      <c r="S651" s="171"/>
      <c r="T651" s="171"/>
      <c r="U651" s="171"/>
      <c r="V651" s="171"/>
      <c r="W651" s="171"/>
      <c r="X651" s="171"/>
      <c r="Y651" s="171"/>
      <c r="Z651" s="171"/>
      <c r="AA651" s="171"/>
      <c r="AB651" s="171"/>
    </row>
    <row r="652" spans="1:28" ht="15.75" customHeight="1" x14ac:dyDescent="0.2">
      <c r="A652" s="281">
        <v>352.2</v>
      </c>
      <c r="B652" s="171" t="s">
        <v>2244</v>
      </c>
      <c r="C652" s="171" t="s">
        <v>1878</v>
      </c>
      <c r="D652" s="173">
        <v>2.5452224077454299E-2</v>
      </c>
      <c r="E652" s="173">
        <v>1.8765338194605199E-2</v>
      </c>
      <c r="F652" s="173">
        <v>1.02577889756658</v>
      </c>
      <c r="G652" s="173">
        <v>0.98873999999999995</v>
      </c>
      <c r="H652" s="173">
        <v>1.0642100000000001</v>
      </c>
      <c r="I652" s="287">
        <v>0.17499024687034501</v>
      </c>
      <c r="J652" s="282">
        <v>439193</v>
      </c>
      <c r="K652" s="282">
        <v>3604</v>
      </c>
      <c r="L652" s="283">
        <v>435589</v>
      </c>
      <c r="M652" s="171"/>
      <c r="N652" s="171"/>
      <c r="O652" s="171"/>
      <c r="P652" s="171"/>
      <c r="Q652" s="171"/>
      <c r="R652" s="171"/>
      <c r="S652" s="171"/>
      <c r="T652" s="171"/>
      <c r="U652" s="171"/>
      <c r="V652" s="171"/>
      <c r="W652" s="171"/>
      <c r="X652" s="171"/>
      <c r="Y652" s="171"/>
      <c r="Z652" s="171"/>
      <c r="AA652" s="171"/>
      <c r="AB652" s="171"/>
    </row>
    <row r="653" spans="1:28" ht="15.75" customHeight="1" x14ac:dyDescent="0.2">
      <c r="A653" s="281">
        <v>425.1</v>
      </c>
      <c r="B653" s="171" t="s">
        <v>1994</v>
      </c>
      <c r="C653" s="171" t="s">
        <v>1831</v>
      </c>
      <c r="D653" s="173">
        <v>-1.1564149936643399E-2</v>
      </c>
      <c r="E653" s="173">
        <v>8.53529574826992E-3</v>
      </c>
      <c r="F653" s="173">
        <v>0.98850245784387702</v>
      </c>
      <c r="G653" s="173">
        <v>0.97209999999999996</v>
      </c>
      <c r="H653" s="173">
        <v>1.00518</v>
      </c>
      <c r="I653" s="287">
        <v>0.175461451371486</v>
      </c>
      <c r="J653" s="282">
        <v>431167</v>
      </c>
      <c r="K653" s="282">
        <v>18005</v>
      </c>
      <c r="L653" s="283">
        <v>413162</v>
      </c>
      <c r="M653" s="171"/>
      <c r="N653" s="171"/>
      <c r="O653" s="171"/>
      <c r="P653" s="171"/>
      <c r="Q653" s="171"/>
      <c r="R653" s="171"/>
      <c r="S653" s="171"/>
      <c r="T653" s="171"/>
      <c r="U653" s="171"/>
      <c r="V653" s="171"/>
      <c r="W653" s="171"/>
      <c r="X653" s="171"/>
      <c r="Y653" s="171"/>
      <c r="Z653" s="171"/>
      <c r="AA653" s="171"/>
      <c r="AB653" s="171"/>
    </row>
    <row r="654" spans="1:28" ht="15.75" customHeight="1" x14ac:dyDescent="0.2">
      <c r="A654" s="281">
        <v>260.60000000000002</v>
      </c>
      <c r="B654" s="171" t="s">
        <v>2125</v>
      </c>
      <c r="C654" s="171" t="s">
        <v>1859</v>
      </c>
      <c r="D654" s="173">
        <v>3.6770697004525399E-2</v>
      </c>
      <c r="E654" s="173">
        <v>2.7277120492876498E-2</v>
      </c>
      <c r="F654" s="173">
        <v>1.03745510199889</v>
      </c>
      <c r="G654" s="173">
        <v>0.98345000000000005</v>
      </c>
      <c r="H654" s="173">
        <v>1.09443</v>
      </c>
      <c r="I654" s="287">
        <v>0.17764495762084001</v>
      </c>
      <c r="J654" s="282">
        <v>436792</v>
      </c>
      <c r="K654" s="282">
        <v>1679</v>
      </c>
      <c r="L654" s="283">
        <v>435113</v>
      </c>
      <c r="M654" s="171"/>
      <c r="N654" s="171"/>
      <c r="O654" s="171"/>
      <c r="P654" s="171"/>
      <c r="Q654" s="171"/>
      <c r="R654" s="171"/>
      <c r="S654" s="171"/>
      <c r="T654" s="171"/>
      <c r="U654" s="171"/>
      <c r="V654" s="171"/>
      <c r="W654" s="171"/>
      <c r="X654" s="171"/>
      <c r="Y654" s="171"/>
      <c r="Z654" s="171"/>
      <c r="AA654" s="171"/>
      <c r="AB654" s="171"/>
    </row>
    <row r="655" spans="1:28" ht="15.75" customHeight="1" x14ac:dyDescent="0.2">
      <c r="A655" s="281">
        <v>860</v>
      </c>
      <c r="B655" s="171" t="s">
        <v>2267</v>
      </c>
      <c r="C655" s="171" t="s">
        <v>1820</v>
      </c>
      <c r="D655" s="173">
        <v>-6.8790723987655095E-2</v>
      </c>
      <c r="E655" s="173">
        <v>5.1289207846882699E-2</v>
      </c>
      <c r="F655" s="173">
        <v>0.93352202340364698</v>
      </c>
      <c r="G655" s="173">
        <v>0.84423999999999999</v>
      </c>
      <c r="H655" s="173">
        <v>1.0322499999999999</v>
      </c>
      <c r="I655" s="287">
        <v>0.179845157727229</v>
      </c>
      <c r="J655" s="282">
        <v>441846</v>
      </c>
      <c r="K655" s="282">
        <v>481</v>
      </c>
      <c r="L655" s="283">
        <v>441365</v>
      </c>
      <c r="M655" s="171"/>
      <c r="N655" s="171"/>
      <c r="O655" s="171"/>
      <c r="P655" s="171"/>
      <c r="Q655" s="171"/>
      <c r="R655" s="171"/>
      <c r="S655" s="171"/>
      <c r="T655" s="171"/>
      <c r="U655" s="171"/>
      <c r="V655" s="171"/>
      <c r="W655" s="171"/>
      <c r="X655" s="171"/>
      <c r="Y655" s="171"/>
      <c r="Z655" s="171"/>
      <c r="AA655" s="171"/>
      <c r="AB655" s="171"/>
    </row>
    <row r="656" spans="1:28" ht="15.75" customHeight="1" x14ac:dyDescent="0.2">
      <c r="A656" s="281">
        <v>446.8</v>
      </c>
      <c r="B656" s="171" t="s">
        <v>3203</v>
      </c>
      <c r="C656" s="171" t="s">
        <v>1831</v>
      </c>
      <c r="D656" s="173">
        <v>-0.20990370985757001</v>
      </c>
      <c r="E656" s="173">
        <v>0.15651754743703</v>
      </c>
      <c r="F656" s="173">
        <v>0.810662301000587</v>
      </c>
      <c r="G656" s="173">
        <v>0.59650000000000003</v>
      </c>
      <c r="H656" s="173">
        <v>1.10172</v>
      </c>
      <c r="I656" s="287">
        <v>0.17989207954678499</v>
      </c>
      <c r="J656" s="282">
        <v>441952</v>
      </c>
      <c r="K656" s="282">
        <v>52</v>
      </c>
      <c r="L656" s="283">
        <v>441900</v>
      </c>
      <c r="M656" s="171"/>
      <c r="N656" s="171"/>
      <c r="O656" s="171"/>
      <c r="P656" s="171"/>
      <c r="Q656" s="171"/>
      <c r="R656" s="171"/>
      <c r="S656" s="171"/>
      <c r="T656" s="171"/>
      <c r="U656" s="171"/>
      <c r="V656" s="171"/>
      <c r="W656" s="171"/>
      <c r="X656" s="171"/>
      <c r="Y656" s="171"/>
      <c r="Z656" s="171"/>
      <c r="AA656" s="171"/>
      <c r="AB656" s="171"/>
    </row>
    <row r="657" spans="1:28" ht="15.75" customHeight="1" x14ac:dyDescent="0.2">
      <c r="A657" s="281">
        <v>276</v>
      </c>
      <c r="B657" s="171" t="s">
        <v>1858</v>
      </c>
      <c r="C657" s="171" t="s">
        <v>1859</v>
      </c>
      <c r="D657" s="173">
        <v>-6.3020321525278696E-3</v>
      </c>
      <c r="E657" s="173">
        <v>4.7075056698972799E-3</v>
      </c>
      <c r="F657" s="173">
        <v>0.99371778400289601</v>
      </c>
      <c r="G657" s="173">
        <v>0.98458999999999997</v>
      </c>
      <c r="H657" s="173">
        <v>1.0029300000000001</v>
      </c>
      <c r="I657" s="287">
        <v>0.18066183162734101</v>
      </c>
      <c r="J657" s="282">
        <v>394579</v>
      </c>
      <c r="K657" s="282">
        <v>69348</v>
      </c>
      <c r="L657" s="283">
        <v>325231</v>
      </c>
      <c r="M657" s="171"/>
      <c r="N657" s="171"/>
      <c r="O657" s="171"/>
      <c r="P657" s="171"/>
      <c r="Q657" s="171"/>
      <c r="R657" s="171"/>
      <c r="S657" s="171"/>
      <c r="T657" s="171"/>
      <c r="U657" s="171"/>
      <c r="V657" s="171"/>
      <c r="W657" s="171"/>
      <c r="X657" s="171"/>
      <c r="Y657" s="171"/>
      <c r="Z657" s="171"/>
      <c r="AA657" s="171"/>
      <c r="AB657" s="171"/>
    </row>
    <row r="658" spans="1:28" ht="15.75" customHeight="1" x14ac:dyDescent="0.2">
      <c r="A658" s="281">
        <v>523</v>
      </c>
      <c r="B658" s="171" t="s">
        <v>1989</v>
      </c>
      <c r="C658" s="171" t="s">
        <v>1849</v>
      </c>
      <c r="D658" s="173">
        <v>6.3959563525447698E-3</v>
      </c>
      <c r="E658" s="173">
        <v>4.7781862242923401E-3</v>
      </c>
      <c r="F658" s="173">
        <v>1.0064164541591001</v>
      </c>
      <c r="G658" s="173">
        <v>0.99704000000000004</v>
      </c>
      <c r="H658" s="173">
        <v>1.01589</v>
      </c>
      <c r="I658" s="287">
        <v>0.180709360547196</v>
      </c>
      <c r="J658" s="282">
        <v>420993</v>
      </c>
      <c r="K658" s="282">
        <v>66421</v>
      </c>
      <c r="L658" s="283">
        <v>354572</v>
      </c>
      <c r="M658" s="171"/>
      <c r="N658" s="171"/>
      <c r="O658" s="171"/>
      <c r="P658" s="171"/>
      <c r="Q658" s="171"/>
      <c r="R658" s="171"/>
      <c r="S658" s="171"/>
      <c r="T658" s="171"/>
      <c r="U658" s="171"/>
      <c r="V658" s="171"/>
      <c r="W658" s="171"/>
      <c r="X658" s="171"/>
      <c r="Y658" s="171"/>
      <c r="Z658" s="171"/>
      <c r="AA658" s="171"/>
      <c r="AB658" s="171"/>
    </row>
    <row r="659" spans="1:28" ht="15.75" customHeight="1" x14ac:dyDescent="0.2">
      <c r="A659" s="281">
        <v>610.4</v>
      </c>
      <c r="B659" s="171" t="s">
        <v>2736</v>
      </c>
      <c r="C659" s="171" t="s">
        <v>1918</v>
      </c>
      <c r="D659" s="173">
        <v>5.5768037207021899E-2</v>
      </c>
      <c r="E659" s="173">
        <v>4.1685866676502002E-2</v>
      </c>
      <c r="F659" s="173">
        <v>1.05735238887479</v>
      </c>
      <c r="G659" s="173">
        <v>0.97440000000000004</v>
      </c>
      <c r="H659" s="173">
        <v>1.14737</v>
      </c>
      <c r="I659" s="287">
        <v>0.18095628566935601</v>
      </c>
      <c r="J659" s="282">
        <v>440677</v>
      </c>
      <c r="K659" s="282">
        <v>744</v>
      </c>
      <c r="L659" s="283">
        <v>439933</v>
      </c>
      <c r="M659" s="171"/>
      <c r="N659" s="171"/>
      <c r="O659" s="171"/>
      <c r="P659" s="171"/>
      <c r="Q659" s="171"/>
      <c r="R659" s="171"/>
      <c r="S659" s="171"/>
      <c r="T659" s="171"/>
      <c r="U659" s="171"/>
      <c r="V659" s="171"/>
      <c r="W659" s="171"/>
      <c r="X659" s="171"/>
      <c r="Y659" s="171"/>
      <c r="Z659" s="171"/>
      <c r="AA659" s="171"/>
      <c r="AB659" s="171"/>
    </row>
    <row r="660" spans="1:28" ht="15.75" customHeight="1" x14ac:dyDescent="0.2">
      <c r="A660" s="281">
        <v>697</v>
      </c>
      <c r="B660" s="171" t="s">
        <v>2904</v>
      </c>
      <c r="C660" s="171" t="s">
        <v>1855</v>
      </c>
      <c r="D660" s="173">
        <v>-3.9968539295165403E-2</v>
      </c>
      <c r="E660" s="173">
        <v>2.9887073959553E-2</v>
      </c>
      <c r="F660" s="173">
        <v>0.96081966674076502</v>
      </c>
      <c r="G660" s="173">
        <v>0.90615000000000001</v>
      </c>
      <c r="H660" s="173">
        <v>1.01878</v>
      </c>
      <c r="I660" s="287">
        <v>0.181118668806592</v>
      </c>
      <c r="J660" s="282">
        <v>441586</v>
      </c>
      <c r="K660" s="282">
        <v>1416</v>
      </c>
      <c r="L660" s="283">
        <v>440170</v>
      </c>
      <c r="M660" s="171"/>
      <c r="N660" s="171"/>
      <c r="O660" s="171"/>
      <c r="P660" s="171"/>
      <c r="Q660" s="171"/>
      <c r="R660" s="171"/>
      <c r="S660" s="171"/>
      <c r="T660" s="171"/>
      <c r="U660" s="171"/>
      <c r="V660" s="171"/>
      <c r="W660" s="171"/>
      <c r="X660" s="171"/>
      <c r="Y660" s="171"/>
      <c r="Z660" s="171"/>
      <c r="AA660" s="171"/>
      <c r="AB660" s="171"/>
    </row>
    <row r="661" spans="1:28" ht="15.75" customHeight="1" x14ac:dyDescent="0.2">
      <c r="A661" s="281">
        <v>292.10000000000002</v>
      </c>
      <c r="B661" s="171" t="s">
        <v>3117</v>
      </c>
      <c r="C661" s="171" t="s">
        <v>1816</v>
      </c>
      <c r="D661" s="173">
        <v>-1.4451979555727501E-2</v>
      </c>
      <c r="E661" s="173">
        <v>1.08101302826492E-2</v>
      </c>
      <c r="F661" s="173">
        <v>0.98565194904045295</v>
      </c>
      <c r="G661" s="173">
        <v>0.96499000000000001</v>
      </c>
      <c r="H661" s="173">
        <v>1.0067600000000001</v>
      </c>
      <c r="I661" s="287">
        <v>0.18125780611976999</v>
      </c>
      <c r="J661" s="282">
        <v>431934</v>
      </c>
      <c r="K661" s="282">
        <v>10999</v>
      </c>
      <c r="L661" s="283">
        <v>420935</v>
      </c>
      <c r="M661" s="171"/>
      <c r="N661" s="171"/>
      <c r="O661" s="171"/>
      <c r="P661" s="171"/>
      <c r="Q661" s="171"/>
      <c r="R661" s="171"/>
      <c r="S661" s="171"/>
      <c r="T661" s="171"/>
      <c r="U661" s="171"/>
      <c r="V661" s="171"/>
      <c r="W661" s="171"/>
      <c r="X661" s="171"/>
      <c r="Y661" s="171"/>
      <c r="Z661" s="171"/>
      <c r="AA661" s="171"/>
      <c r="AB661" s="171"/>
    </row>
    <row r="662" spans="1:28" ht="15.75" customHeight="1" x14ac:dyDescent="0.2">
      <c r="A662" s="281">
        <v>457.2</v>
      </c>
      <c r="B662" s="171" t="s">
        <v>2122</v>
      </c>
      <c r="C662" s="171" t="s">
        <v>1831</v>
      </c>
      <c r="D662" s="173">
        <v>3.4548458979607198E-2</v>
      </c>
      <c r="E662" s="173">
        <v>2.5894477552097901E-2</v>
      </c>
      <c r="F662" s="173">
        <v>1.0351521895795699</v>
      </c>
      <c r="G662" s="173">
        <v>0.98392999999999997</v>
      </c>
      <c r="H662" s="173">
        <v>1.0890500000000001</v>
      </c>
      <c r="I662" s="287">
        <v>0.18213772448582399</v>
      </c>
      <c r="J662" s="282">
        <v>438034</v>
      </c>
      <c r="K662" s="282">
        <v>1870</v>
      </c>
      <c r="L662" s="283">
        <v>436164</v>
      </c>
      <c r="M662" s="171"/>
      <c r="N662" s="171"/>
      <c r="O662" s="171"/>
      <c r="P662" s="171"/>
      <c r="Q662" s="171"/>
      <c r="R662" s="171"/>
      <c r="S662" s="171"/>
      <c r="T662" s="171"/>
      <c r="U662" s="171"/>
      <c r="V662" s="171"/>
      <c r="W662" s="171"/>
      <c r="X662" s="171"/>
      <c r="Y662" s="171"/>
      <c r="Z662" s="171"/>
      <c r="AA662" s="171"/>
      <c r="AB662" s="171"/>
    </row>
    <row r="663" spans="1:28" ht="15.75" customHeight="1" x14ac:dyDescent="0.2">
      <c r="A663" s="281">
        <v>70.099999999999994</v>
      </c>
      <c r="B663" s="171" t="s">
        <v>2770</v>
      </c>
      <c r="C663" s="171" t="s">
        <v>1844</v>
      </c>
      <c r="D663" s="173">
        <v>8.4395118738455996E-2</v>
      </c>
      <c r="E663" s="173">
        <v>6.3311522880431501E-2</v>
      </c>
      <c r="F663" s="173">
        <v>1.0880587212761099</v>
      </c>
      <c r="G663" s="173">
        <v>0.96108000000000005</v>
      </c>
      <c r="H663" s="173">
        <v>1.2318100000000001</v>
      </c>
      <c r="I663" s="287">
        <v>0.182527352694871</v>
      </c>
      <c r="J663" s="282">
        <v>441213</v>
      </c>
      <c r="K663" s="282">
        <v>313</v>
      </c>
      <c r="L663" s="283">
        <v>440900</v>
      </c>
      <c r="M663" s="171"/>
      <c r="N663" s="171"/>
      <c r="O663" s="171"/>
      <c r="P663" s="171"/>
      <c r="Q663" s="171"/>
      <c r="R663" s="171"/>
      <c r="S663" s="171"/>
      <c r="T663" s="171"/>
      <c r="U663" s="171"/>
      <c r="V663" s="171"/>
      <c r="W663" s="171"/>
      <c r="X663" s="171"/>
      <c r="Y663" s="171"/>
      <c r="Z663" s="171"/>
      <c r="AA663" s="171"/>
      <c r="AB663" s="171"/>
    </row>
    <row r="664" spans="1:28" ht="15.75" customHeight="1" x14ac:dyDescent="0.2">
      <c r="A664" s="281">
        <v>578</v>
      </c>
      <c r="B664" s="171" t="s">
        <v>1948</v>
      </c>
      <c r="C664" s="171" t="s">
        <v>1849</v>
      </c>
      <c r="D664" s="173">
        <v>-7.4328351416245797E-3</v>
      </c>
      <c r="E664" s="173">
        <v>5.5763475302101403E-3</v>
      </c>
      <c r="F664" s="173">
        <v>0.99259472006412997</v>
      </c>
      <c r="G664" s="173">
        <v>0.98180999999999996</v>
      </c>
      <c r="H664" s="173">
        <v>1.0035000000000001</v>
      </c>
      <c r="I664" s="287">
        <v>0.18255747040950501</v>
      </c>
      <c r="J664" s="282">
        <v>407470</v>
      </c>
      <c r="K664" s="282">
        <v>45411</v>
      </c>
      <c r="L664" s="283">
        <v>362059</v>
      </c>
      <c r="M664" s="171"/>
      <c r="N664" s="171"/>
      <c r="O664" s="171"/>
      <c r="P664" s="171"/>
      <c r="Q664" s="171"/>
      <c r="R664" s="171"/>
      <c r="S664" s="171"/>
      <c r="T664" s="171"/>
      <c r="U664" s="171"/>
      <c r="V664" s="171"/>
      <c r="W664" s="171"/>
      <c r="X664" s="171"/>
      <c r="Y664" s="171"/>
      <c r="Z664" s="171"/>
      <c r="AA664" s="171"/>
      <c r="AB664" s="171"/>
    </row>
    <row r="665" spans="1:28" ht="15.75" customHeight="1" x14ac:dyDescent="0.2">
      <c r="A665" s="281">
        <v>691</v>
      </c>
      <c r="B665" s="171" t="s">
        <v>2889</v>
      </c>
      <c r="C665" s="171" t="s">
        <v>1855</v>
      </c>
      <c r="D665" s="173">
        <v>-3.4446502236982902E-2</v>
      </c>
      <c r="E665" s="173">
        <v>2.5864648054945299E-2</v>
      </c>
      <c r="F665" s="173">
        <v>0.96614002463404403</v>
      </c>
      <c r="G665" s="173">
        <v>0.91837999999999997</v>
      </c>
      <c r="H665" s="173">
        <v>1.0163800000000001</v>
      </c>
      <c r="I665" s="287">
        <v>0.182926376009171</v>
      </c>
      <c r="J665" s="282">
        <v>438062</v>
      </c>
      <c r="K665" s="282">
        <v>1882</v>
      </c>
      <c r="L665" s="283">
        <v>436180</v>
      </c>
      <c r="M665" s="171"/>
      <c r="N665" s="171"/>
      <c r="O665" s="171"/>
      <c r="P665" s="171"/>
      <c r="Q665" s="171"/>
      <c r="R665" s="171"/>
      <c r="S665" s="171"/>
      <c r="T665" s="171"/>
      <c r="U665" s="171"/>
      <c r="V665" s="171"/>
      <c r="W665" s="171"/>
      <c r="X665" s="171"/>
      <c r="Y665" s="171"/>
      <c r="Z665" s="171"/>
      <c r="AA665" s="171"/>
      <c r="AB665" s="171"/>
    </row>
    <row r="666" spans="1:28" ht="15.75" customHeight="1" x14ac:dyDescent="0.2">
      <c r="A666" s="281">
        <v>772.6</v>
      </c>
      <c r="B666" s="171" t="s">
        <v>2991</v>
      </c>
      <c r="C666" s="171" t="s">
        <v>1914</v>
      </c>
      <c r="D666" s="173">
        <v>-5.3001395113530199E-2</v>
      </c>
      <c r="E666" s="173">
        <v>3.9813880327479401E-2</v>
      </c>
      <c r="F666" s="173">
        <v>0.94837868938543401</v>
      </c>
      <c r="G666" s="173">
        <v>0.87719000000000003</v>
      </c>
      <c r="H666" s="173">
        <v>1.02535</v>
      </c>
      <c r="I666" s="287">
        <v>0.183113647001757</v>
      </c>
      <c r="J666" s="282">
        <v>439080</v>
      </c>
      <c r="K666" s="282">
        <v>792</v>
      </c>
      <c r="L666" s="283">
        <v>438288</v>
      </c>
      <c r="M666" s="171"/>
      <c r="N666" s="171"/>
      <c r="O666" s="171"/>
      <c r="P666" s="171"/>
      <c r="Q666" s="171"/>
      <c r="R666" s="171"/>
      <c r="S666" s="171"/>
      <c r="T666" s="171"/>
      <c r="U666" s="171"/>
      <c r="V666" s="171"/>
      <c r="W666" s="171"/>
      <c r="X666" s="171"/>
      <c r="Y666" s="171"/>
      <c r="Z666" s="171"/>
      <c r="AA666" s="171"/>
      <c r="AB666" s="171"/>
    </row>
    <row r="667" spans="1:28" ht="15.75" customHeight="1" x14ac:dyDescent="0.2">
      <c r="A667" s="281">
        <v>362.2</v>
      </c>
      <c r="B667" s="171" t="s">
        <v>2419</v>
      </c>
      <c r="C667" s="171" t="s">
        <v>1896</v>
      </c>
      <c r="D667" s="173">
        <v>-7.0969941573002402E-3</v>
      </c>
      <c r="E667" s="173">
        <v>5.3360793180702599E-3</v>
      </c>
      <c r="F667" s="173">
        <v>0.99292813003518399</v>
      </c>
      <c r="G667" s="173">
        <v>0.98260000000000003</v>
      </c>
      <c r="H667" s="173">
        <v>1.0033700000000001</v>
      </c>
      <c r="I667" s="287">
        <v>0.18351773632076901</v>
      </c>
      <c r="J667" s="282">
        <v>419363</v>
      </c>
      <c r="K667" s="282">
        <v>54551</v>
      </c>
      <c r="L667" s="283">
        <v>364812</v>
      </c>
      <c r="M667" s="171"/>
      <c r="N667" s="171"/>
      <c r="O667" s="171"/>
      <c r="P667" s="171"/>
      <c r="Q667" s="171"/>
      <c r="R667" s="171"/>
      <c r="S667" s="171"/>
      <c r="T667" s="171"/>
      <c r="U667" s="171"/>
      <c r="V667" s="171"/>
      <c r="W667" s="171"/>
      <c r="X667" s="171"/>
      <c r="Y667" s="171"/>
      <c r="Z667" s="171"/>
      <c r="AA667" s="171"/>
      <c r="AB667" s="171"/>
    </row>
    <row r="668" spans="1:28" ht="15.75" customHeight="1" x14ac:dyDescent="0.2">
      <c r="A668" s="281">
        <v>218</v>
      </c>
      <c r="B668" s="171" t="s">
        <v>2489</v>
      </c>
      <c r="C668" s="171" t="s">
        <v>1820</v>
      </c>
      <c r="D668" s="173">
        <v>-3.67797307802704E-2</v>
      </c>
      <c r="E668" s="173">
        <v>2.7672496249654701E-2</v>
      </c>
      <c r="F668" s="173">
        <v>0.96388842691925003</v>
      </c>
      <c r="G668" s="173">
        <v>0.91300000000000003</v>
      </c>
      <c r="H668" s="173">
        <v>1.0176099999999999</v>
      </c>
      <c r="I668" s="287">
        <v>0.18381240527071399</v>
      </c>
      <c r="J668" s="282">
        <v>440552</v>
      </c>
      <c r="K668" s="282">
        <v>1809</v>
      </c>
      <c r="L668" s="283">
        <v>438743</v>
      </c>
      <c r="M668" s="171"/>
      <c r="N668" s="171"/>
      <c r="O668" s="171"/>
      <c r="P668" s="171"/>
      <c r="Q668" s="171"/>
      <c r="R668" s="171"/>
      <c r="S668" s="171"/>
      <c r="T668" s="171"/>
      <c r="U668" s="171"/>
      <c r="V668" s="171"/>
      <c r="W668" s="171"/>
      <c r="X668" s="171"/>
      <c r="Y668" s="171"/>
      <c r="Z668" s="171"/>
      <c r="AA668" s="171"/>
      <c r="AB668" s="171"/>
    </row>
    <row r="669" spans="1:28" ht="15.75" customHeight="1" x14ac:dyDescent="0.2">
      <c r="A669" s="281">
        <v>715.2</v>
      </c>
      <c r="B669" s="171" t="s">
        <v>2468</v>
      </c>
      <c r="C669" s="171" t="s">
        <v>1902</v>
      </c>
      <c r="D669" s="173">
        <v>3.7704377105503402E-2</v>
      </c>
      <c r="E669" s="173">
        <v>2.84540523866414E-2</v>
      </c>
      <c r="F669" s="173">
        <v>1.0384242055292201</v>
      </c>
      <c r="G669" s="173">
        <v>0.98209999999999997</v>
      </c>
      <c r="H669" s="173">
        <v>1.09798</v>
      </c>
      <c r="I669" s="287">
        <v>0.18513900842720901</v>
      </c>
      <c r="J669" s="282">
        <v>441243</v>
      </c>
      <c r="K669" s="282">
        <v>1567</v>
      </c>
      <c r="L669" s="283">
        <v>439676</v>
      </c>
      <c r="M669" s="171"/>
      <c r="N669" s="171"/>
      <c r="O669" s="171"/>
      <c r="P669" s="171"/>
      <c r="Q669" s="171"/>
      <c r="R669" s="171"/>
      <c r="S669" s="171"/>
      <c r="T669" s="171"/>
      <c r="U669" s="171"/>
      <c r="V669" s="171"/>
      <c r="W669" s="171"/>
      <c r="X669" s="171"/>
      <c r="Y669" s="171"/>
      <c r="Z669" s="171"/>
      <c r="AA669" s="171"/>
      <c r="AB669" s="171"/>
    </row>
    <row r="670" spans="1:28" ht="15.75" customHeight="1" x14ac:dyDescent="0.2">
      <c r="A670" s="281">
        <v>741.6</v>
      </c>
      <c r="B670" s="171" t="s">
        <v>2477</v>
      </c>
      <c r="C670" s="171" t="s">
        <v>1902</v>
      </c>
      <c r="D670" s="173">
        <v>0.15913071697880399</v>
      </c>
      <c r="E670" s="173">
        <v>0.120165445047982</v>
      </c>
      <c r="F670" s="173">
        <v>1.1724912011715101</v>
      </c>
      <c r="G670" s="173">
        <v>0.92645</v>
      </c>
      <c r="H670" s="173">
        <v>1.48387</v>
      </c>
      <c r="I670" s="287">
        <v>0.185415536705788</v>
      </c>
      <c r="J670" s="282">
        <v>441580</v>
      </c>
      <c r="K670" s="282">
        <v>87</v>
      </c>
      <c r="L670" s="283">
        <v>441493</v>
      </c>
      <c r="M670" s="171"/>
      <c r="N670" s="171"/>
      <c r="O670" s="171"/>
      <c r="P670" s="171"/>
      <c r="Q670" s="171"/>
      <c r="R670" s="171"/>
      <c r="S670" s="171"/>
      <c r="T670" s="171"/>
      <c r="U670" s="171"/>
      <c r="V670" s="171"/>
      <c r="W670" s="171"/>
      <c r="X670" s="171"/>
      <c r="Y670" s="171"/>
      <c r="Z670" s="171"/>
      <c r="AA670" s="171"/>
      <c r="AB670" s="171"/>
    </row>
    <row r="671" spans="1:28" ht="15.75" customHeight="1" x14ac:dyDescent="0.2">
      <c r="A671" s="281">
        <v>858</v>
      </c>
      <c r="B671" s="171" t="s">
        <v>2686</v>
      </c>
      <c r="C671" s="171" t="s">
        <v>1938</v>
      </c>
      <c r="D671" s="173">
        <v>-1.8166939768074E-2</v>
      </c>
      <c r="E671" s="173">
        <v>1.3724831914845E-2</v>
      </c>
      <c r="F671" s="173">
        <v>0.98199708430845301</v>
      </c>
      <c r="G671" s="173">
        <v>0.95592999999999995</v>
      </c>
      <c r="H671" s="173">
        <v>1.0087699999999999</v>
      </c>
      <c r="I671" s="287">
        <v>0.185617713375648</v>
      </c>
      <c r="J671" s="282">
        <v>436853</v>
      </c>
      <c r="K671" s="282">
        <v>6771</v>
      </c>
      <c r="L671" s="283">
        <v>430082</v>
      </c>
      <c r="M671" s="171"/>
      <c r="N671" s="171"/>
      <c r="O671" s="171"/>
      <c r="P671" s="171"/>
      <c r="Q671" s="171"/>
      <c r="R671" s="171"/>
      <c r="S671" s="171"/>
      <c r="T671" s="171"/>
      <c r="U671" s="171"/>
      <c r="V671" s="171"/>
      <c r="W671" s="171"/>
      <c r="X671" s="171"/>
      <c r="Y671" s="171"/>
      <c r="Z671" s="171"/>
      <c r="AA671" s="171"/>
      <c r="AB671" s="171"/>
    </row>
    <row r="672" spans="1:28" ht="15.75" customHeight="1" x14ac:dyDescent="0.2">
      <c r="A672" s="281">
        <v>580.12</v>
      </c>
      <c r="B672" s="171" t="s">
        <v>2651</v>
      </c>
      <c r="C672" s="171" t="s">
        <v>1918</v>
      </c>
      <c r="D672" s="173">
        <v>6.5330590772096103E-2</v>
      </c>
      <c r="E672" s="173">
        <v>4.9571980258020801E-2</v>
      </c>
      <c r="F672" s="173">
        <v>1.0675118756314801</v>
      </c>
      <c r="G672" s="173">
        <v>0.96867000000000003</v>
      </c>
      <c r="H672" s="173">
        <v>1.1764399999999999</v>
      </c>
      <c r="I672" s="287">
        <v>0.187539300524174</v>
      </c>
      <c r="J672" s="282">
        <v>441644</v>
      </c>
      <c r="K672" s="282">
        <v>510</v>
      </c>
      <c r="L672" s="283">
        <v>441134</v>
      </c>
      <c r="M672" s="171"/>
      <c r="N672" s="171"/>
      <c r="O672" s="171"/>
      <c r="P672" s="171"/>
      <c r="Q672" s="171"/>
      <c r="R672" s="171"/>
      <c r="S672" s="171"/>
      <c r="T672" s="171"/>
      <c r="U672" s="171"/>
      <c r="V672" s="171"/>
      <c r="W672" s="171"/>
      <c r="X672" s="171"/>
      <c r="Y672" s="171"/>
      <c r="Z672" s="171"/>
      <c r="AA672" s="171"/>
      <c r="AB672" s="171"/>
    </row>
    <row r="673" spans="1:28" ht="15.75" customHeight="1" x14ac:dyDescent="0.2">
      <c r="A673" s="281">
        <v>363.4</v>
      </c>
      <c r="B673" s="171" t="s">
        <v>2551</v>
      </c>
      <c r="C673" s="171" t="s">
        <v>1896</v>
      </c>
      <c r="D673" s="173">
        <v>9.1647239155682306E-2</v>
      </c>
      <c r="E673" s="173">
        <v>6.9642130070879299E-2</v>
      </c>
      <c r="F673" s="173">
        <v>1.09597813570842</v>
      </c>
      <c r="G673" s="173">
        <v>0.95613999999999999</v>
      </c>
      <c r="H673" s="173">
        <v>1.25627</v>
      </c>
      <c r="I673" s="287">
        <v>0.188182737245738</v>
      </c>
      <c r="J673" s="282">
        <v>441234</v>
      </c>
      <c r="K673" s="282">
        <v>257</v>
      </c>
      <c r="L673" s="283">
        <v>440977</v>
      </c>
      <c r="M673" s="171"/>
      <c r="N673" s="171"/>
      <c r="O673" s="171"/>
      <c r="P673" s="171"/>
      <c r="Q673" s="171"/>
      <c r="R673" s="171"/>
      <c r="S673" s="171"/>
      <c r="T673" s="171"/>
      <c r="U673" s="171"/>
      <c r="V673" s="171"/>
      <c r="W673" s="171"/>
      <c r="X673" s="171"/>
      <c r="Y673" s="171"/>
      <c r="Z673" s="171"/>
      <c r="AA673" s="171"/>
      <c r="AB673" s="171"/>
    </row>
    <row r="674" spans="1:28" ht="15.75" customHeight="1" x14ac:dyDescent="0.2">
      <c r="A674" s="281">
        <v>474</v>
      </c>
      <c r="B674" s="171" t="s">
        <v>3278</v>
      </c>
      <c r="C674" s="171" t="s">
        <v>1818</v>
      </c>
      <c r="D674" s="173">
        <v>-2.9607733772565099E-2</v>
      </c>
      <c r="E674" s="173">
        <v>2.2557594054875899E-2</v>
      </c>
      <c r="F674" s="173">
        <v>0.97082628122922998</v>
      </c>
      <c r="G674" s="173">
        <v>0.92884</v>
      </c>
      <c r="H674" s="173">
        <v>1.01471</v>
      </c>
      <c r="I674" s="287">
        <v>0.18933815929749301</v>
      </c>
      <c r="J674" s="282">
        <v>437606</v>
      </c>
      <c r="K674" s="282">
        <v>2539</v>
      </c>
      <c r="L674" s="283">
        <v>435067</v>
      </c>
      <c r="M674" s="171"/>
      <c r="N674" s="171"/>
      <c r="O674" s="171"/>
      <c r="P674" s="171"/>
      <c r="Q674" s="171"/>
      <c r="R674" s="171"/>
      <c r="S674" s="171"/>
      <c r="T674" s="171"/>
      <c r="U674" s="171"/>
      <c r="V674" s="171"/>
      <c r="W674" s="171"/>
      <c r="X674" s="171"/>
      <c r="Y674" s="171"/>
      <c r="Z674" s="171"/>
      <c r="AA674" s="171"/>
      <c r="AB674" s="171"/>
    </row>
    <row r="675" spans="1:28" ht="15.75" customHeight="1" x14ac:dyDescent="0.2">
      <c r="A675" s="281">
        <v>503</v>
      </c>
      <c r="B675" s="171" t="s">
        <v>2687</v>
      </c>
      <c r="C675" s="171" t="s">
        <v>1818</v>
      </c>
      <c r="D675" s="173">
        <v>-3.30897041679366E-2</v>
      </c>
      <c r="E675" s="173">
        <v>2.52253986733561E-2</v>
      </c>
      <c r="F675" s="173">
        <v>0.96745177124029402</v>
      </c>
      <c r="G675" s="173">
        <v>0.92078000000000004</v>
      </c>
      <c r="H675" s="173">
        <v>1.0164899999999999</v>
      </c>
      <c r="I675" s="287">
        <v>0.18960065411618801</v>
      </c>
      <c r="J675" s="282">
        <v>435214</v>
      </c>
      <c r="K675" s="282">
        <v>1975</v>
      </c>
      <c r="L675" s="283">
        <v>433239</v>
      </c>
      <c r="M675" s="171"/>
      <c r="N675" s="171"/>
      <c r="O675" s="171"/>
      <c r="P675" s="171"/>
      <c r="Q675" s="171"/>
      <c r="R675" s="171"/>
      <c r="S675" s="171"/>
      <c r="T675" s="171"/>
      <c r="U675" s="171"/>
      <c r="V675" s="171"/>
      <c r="W675" s="171"/>
      <c r="X675" s="171"/>
      <c r="Y675" s="171"/>
      <c r="Z675" s="171"/>
      <c r="AA675" s="171"/>
      <c r="AB675" s="171"/>
    </row>
    <row r="676" spans="1:28" ht="15.75" customHeight="1" x14ac:dyDescent="0.2">
      <c r="A676" s="281">
        <v>426.32</v>
      </c>
      <c r="B676" s="171" t="s">
        <v>2839</v>
      </c>
      <c r="C676" s="171" t="s">
        <v>1831</v>
      </c>
      <c r="D676" s="173">
        <v>-2.1949582371541199E-2</v>
      </c>
      <c r="E676" s="173">
        <v>1.67331274164212E-2</v>
      </c>
      <c r="F676" s="173">
        <v>0.97828955684725805</v>
      </c>
      <c r="G676" s="173">
        <v>0.94672999999999996</v>
      </c>
      <c r="H676" s="173">
        <v>1.01091</v>
      </c>
      <c r="I676" s="287">
        <v>0.18960646729588901</v>
      </c>
      <c r="J676" s="282">
        <v>435771</v>
      </c>
      <c r="K676" s="282">
        <v>4515</v>
      </c>
      <c r="L676" s="283">
        <v>431256</v>
      </c>
      <c r="M676" s="171"/>
      <c r="N676" s="171"/>
      <c r="O676" s="171"/>
      <c r="P676" s="171"/>
      <c r="Q676" s="171"/>
      <c r="R676" s="171"/>
      <c r="S676" s="171"/>
      <c r="T676" s="171"/>
      <c r="U676" s="171"/>
      <c r="V676" s="171"/>
      <c r="W676" s="171"/>
      <c r="X676" s="171"/>
      <c r="Y676" s="171"/>
      <c r="Z676" s="171"/>
      <c r="AA676" s="171"/>
      <c r="AB676" s="171"/>
    </row>
    <row r="677" spans="1:28" ht="15.75" customHeight="1" x14ac:dyDescent="0.2">
      <c r="A677" s="281">
        <v>54</v>
      </c>
      <c r="B677" s="171" t="s">
        <v>2599</v>
      </c>
      <c r="C677" s="171" t="s">
        <v>1844</v>
      </c>
      <c r="D677" s="173">
        <v>1.54760663920856E-2</v>
      </c>
      <c r="E677" s="173">
        <v>1.18092045846716E-2</v>
      </c>
      <c r="F677" s="173">
        <v>1.0155964408804199</v>
      </c>
      <c r="G677" s="173">
        <v>0.99236000000000002</v>
      </c>
      <c r="H677" s="173">
        <v>1.03938</v>
      </c>
      <c r="I677" s="287">
        <v>0.19002377312951399</v>
      </c>
      <c r="J677" s="282">
        <v>432590</v>
      </c>
      <c r="K677" s="282">
        <v>9359</v>
      </c>
      <c r="L677" s="283">
        <v>423231</v>
      </c>
      <c r="M677" s="171"/>
      <c r="N677" s="171"/>
      <c r="O677" s="171"/>
      <c r="P677" s="171"/>
      <c r="Q677" s="171"/>
      <c r="R677" s="171"/>
      <c r="S677" s="171"/>
      <c r="T677" s="171"/>
      <c r="U677" s="171"/>
      <c r="V677" s="171"/>
      <c r="W677" s="171"/>
      <c r="X677" s="171"/>
      <c r="Y677" s="171"/>
      <c r="Z677" s="171"/>
      <c r="AA677" s="171"/>
      <c r="AB677" s="171"/>
    </row>
    <row r="678" spans="1:28" ht="15.75" customHeight="1" x14ac:dyDescent="0.2">
      <c r="A678" s="281">
        <v>411.9</v>
      </c>
      <c r="B678" s="171" t="s">
        <v>3317</v>
      </c>
      <c r="C678" s="171" t="s">
        <v>1831</v>
      </c>
      <c r="D678" s="173">
        <v>-4.2052369116913901E-2</v>
      </c>
      <c r="E678" s="173">
        <v>3.2186699743486098E-2</v>
      </c>
      <c r="F678" s="173">
        <v>0.95881956672367996</v>
      </c>
      <c r="G678" s="173">
        <v>0.9002</v>
      </c>
      <c r="H678" s="173">
        <v>1.0212600000000001</v>
      </c>
      <c r="I678" s="287">
        <v>0.19137787097388101</v>
      </c>
      <c r="J678" s="282">
        <v>437456</v>
      </c>
      <c r="K678" s="282">
        <v>1210</v>
      </c>
      <c r="L678" s="283">
        <v>436246</v>
      </c>
      <c r="M678" s="171"/>
      <c r="N678" s="171"/>
      <c r="O678" s="171"/>
      <c r="P678" s="171"/>
      <c r="Q678" s="171"/>
      <c r="R678" s="171"/>
      <c r="S678" s="171"/>
      <c r="T678" s="171"/>
      <c r="U678" s="171"/>
      <c r="V678" s="171"/>
      <c r="W678" s="171"/>
      <c r="X678" s="171"/>
      <c r="Y678" s="171"/>
      <c r="Z678" s="171"/>
      <c r="AA678" s="171"/>
      <c r="AB678" s="171"/>
    </row>
    <row r="679" spans="1:28" ht="15.75" customHeight="1" x14ac:dyDescent="0.2">
      <c r="A679" s="281">
        <v>627.4</v>
      </c>
      <c r="B679" s="171" t="s">
        <v>2392</v>
      </c>
      <c r="C679" s="171" t="s">
        <v>1918</v>
      </c>
      <c r="D679" s="173">
        <v>-7.2732702354477499E-2</v>
      </c>
      <c r="E679" s="173">
        <v>5.5841924875277199E-2</v>
      </c>
      <c r="F679" s="173">
        <v>0.92984934335096803</v>
      </c>
      <c r="G679" s="173">
        <v>0.83345000000000002</v>
      </c>
      <c r="H679" s="173">
        <v>1.0374000000000001</v>
      </c>
      <c r="I679" s="287">
        <v>0.19275411221975899</v>
      </c>
      <c r="J679" s="282">
        <v>441120</v>
      </c>
      <c r="K679" s="282">
        <v>421</v>
      </c>
      <c r="L679" s="283">
        <v>440699</v>
      </c>
      <c r="M679" s="171"/>
      <c r="N679" s="171"/>
      <c r="O679" s="171"/>
      <c r="P679" s="171"/>
      <c r="Q679" s="171"/>
      <c r="R679" s="171"/>
      <c r="S679" s="171"/>
      <c r="T679" s="171"/>
      <c r="U679" s="171"/>
      <c r="V679" s="171"/>
      <c r="W679" s="171"/>
      <c r="X679" s="171"/>
      <c r="Y679" s="171"/>
      <c r="Z679" s="171"/>
      <c r="AA679" s="171"/>
      <c r="AB679" s="171"/>
    </row>
    <row r="680" spans="1:28" ht="15.75" customHeight="1" x14ac:dyDescent="0.2">
      <c r="A680" s="281">
        <v>910</v>
      </c>
      <c r="B680" s="171" t="s">
        <v>3351</v>
      </c>
      <c r="C680" s="171" t="s">
        <v>1938</v>
      </c>
      <c r="D680" s="173">
        <v>-6.9602138282263304E-2</v>
      </c>
      <c r="E680" s="173">
        <v>5.3489996531884E-2</v>
      </c>
      <c r="F680" s="173">
        <v>0.93276485751867999</v>
      </c>
      <c r="G680" s="173">
        <v>0.83992999999999995</v>
      </c>
      <c r="H680" s="173">
        <v>1.0358700000000001</v>
      </c>
      <c r="I680" s="287">
        <v>0.193183897046524</v>
      </c>
      <c r="J680" s="282">
        <v>438856</v>
      </c>
      <c r="K680" s="282">
        <v>439</v>
      </c>
      <c r="L680" s="283">
        <v>438417</v>
      </c>
      <c r="M680" s="171"/>
      <c r="N680" s="171"/>
      <c r="O680" s="171"/>
      <c r="P680" s="171"/>
      <c r="Q680" s="171"/>
      <c r="R680" s="171"/>
      <c r="S680" s="171"/>
      <c r="T680" s="171"/>
      <c r="U680" s="171"/>
      <c r="V680" s="171"/>
      <c r="W680" s="171"/>
      <c r="X680" s="171"/>
      <c r="Y680" s="171"/>
      <c r="Z680" s="171"/>
      <c r="AA680" s="171"/>
      <c r="AB680" s="171"/>
    </row>
    <row r="681" spans="1:28" ht="15.75" customHeight="1" x14ac:dyDescent="0.2">
      <c r="A681" s="281">
        <v>8.6999999999999993</v>
      </c>
      <c r="B681" s="171" t="s">
        <v>3346</v>
      </c>
      <c r="C681" s="171" t="s">
        <v>1844</v>
      </c>
      <c r="D681" s="173">
        <v>0.139393010320255</v>
      </c>
      <c r="E681" s="173">
        <v>0.10735795164253301</v>
      </c>
      <c r="F681" s="173">
        <v>1.14957580639098</v>
      </c>
      <c r="G681" s="173">
        <v>0.93144000000000005</v>
      </c>
      <c r="H681" s="173">
        <v>1.4188000000000001</v>
      </c>
      <c r="I681" s="287">
        <v>0.194151691752733</v>
      </c>
      <c r="J681" s="282">
        <v>441661</v>
      </c>
      <c r="K681" s="282">
        <v>109</v>
      </c>
      <c r="L681" s="283">
        <v>441552</v>
      </c>
      <c r="M681" s="171"/>
      <c r="N681" s="171"/>
      <c r="O681" s="171"/>
      <c r="P681" s="171"/>
      <c r="Q681" s="171"/>
      <c r="R681" s="171"/>
      <c r="S681" s="171"/>
      <c r="T681" s="171"/>
      <c r="U681" s="171"/>
      <c r="V681" s="171"/>
      <c r="W681" s="171"/>
      <c r="X681" s="171"/>
      <c r="Y681" s="171"/>
      <c r="Z681" s="171"/>
      <c r="AA681" s="171"/>
      <c r="AB681" s="171"/>
    </row>
    <row r="682" spans="1:28" ht="15.75" customHeight="1" x14ac:dyDescent="0.2">
      <c r="A682" s="281">
        <v>736</v>
      </c>
      <c r="B682" s="171" t="s">
        <v>2975</v>
      </c>
      <c r="C682" s="171" t="s">
        <v>1902</v>
      </c>
      <c r="D682" s="173">
        <v>-1.39723016821433E-2</v>
      </c>
      <c r="E682" s="173">
        <v>1.07719259451447E-2</v>
      </c>
      <c r="F682" s="173">
        <v>0.98612485788435</v>
      </c>
      <c r="G682" s="173">
        <v>0.96552000000000004</v>
      </c>
      <c r="H682" s="173">
        <v>1.0071699999999999</v>
      </c>
      <c r="I682" s="287">
        <v>0.19459561457896199</v>
      </c>
      <c r="J682" s="282">
        <v>429007</v>
      </c>
      <c r="K682" s="282">
        <v>11130</v>
      </c>
      <c r="L682" s="283">
        <v>417877</v>
      </c>
      <c r="M682" s="171"/>
      <c r="N682" s="171"/>
      <c r="O682" s="171"/>
      <c r="P682" s="171"/>
      <c r="Q682" s="171"/>
      <c r="R682" s="171"/>
      <c r="S682" s="171"/>
      <c r="T682" s="171"/>
      <c r="U682" s="171"/>
      <c r="V682" s="171"/>
      <c r="W682" s="171"/>
      <c r="X682" s="171"/>
      <c r="Y682" s="171"/>
      <c r="Z682" s="171"/>
      <c r="AA682" s="171"/>
      <c r="AB682" s="171"/>
    </row>
    <row r="683" spans="1:28" ht="15.75" customHeight="1" x14ac:dyDescent="0.2">
      <c r="A683" s="281">
        <v>255.12</v>
      </c>
      <c r="B683" s="171" t="s">
        <v>3347</v>
      </c>
      <c r="C683" s="171" t="s">
        <v>1859</v>
      </c>
      <c r="D683" s="173">
        <v>-5.6852895994446401E-2</v>
      </c>
      <c r="E683" s="173">
        <v>4.3915355265602599E-2</v>
      </c>
      <c r="F683" s="173">
        <v>0.94473303315856405</v>
      </c>
      <c r="G683" s="173">
        <v>0.86682000000000003</v>
      </c>
      <c r="H683" s="173">
        <v>1.02965</v>
      </c>
      <c r="I683" s="287">
        <v>0.19545764669021401</v>
      </c>
      <c r="J683" s="282">
        <v>441676</v>
      </c>
      <c r="K683" s="282">
        <v>655</v>
      </c>
      <c r="L683" s="283">
        <v>441021</v>
      </c>
      <c r="M683" s="171"/>
      <c r="N683" s="171"/>
      <c r="O683" s="171"/>
      <c r="P683" s="171"/>
      <c r="Q683" s="171"/>
      <c r="R683" s="171"/>
      <c r="S683" s="171"/>
      <c r="T683" s="171"/>
      <c r="U683" s="171"/>
      <c r="V683" s="171"/>
      <c r="W683" s="171"/>
      <c r="X683" s="171"/>
      <c r="Y683" s="171"/>
      <c r="Z683" s="171"/>
      <c r="AA683" s="171"/>
      <c r="AB683" s="171"/>
    </row>
    <row r="684" spans="1:28" ht="15.75" customHeight="1" x14ac:dyDescent="0.2">
      <c r="A684" s="281">
        <v>575.79999999999995</v>
      </c>
      <c r="B684" s="171" t="s">
        <v>2907</v>
      </c>
      <c r="C684" s="171" t="s">
        <v>1849</v>
      </c>
      <c r="D684" s="173">
        <v>-3.5709731595519802E-2</v>
      </c>
      <c r="E684" s="173">
        <v>2.7609365748681201E-2</v>
      </c>
      <c r="F684" s="173">
        <v>0.96492033872418603</v>
      </c>
      <c r="G684" s="173">
        <v>0.91408999999999996</v>
      </c>
      <c r="H684" s="173">
        <v>1.01858</v>
      </c>
      <c r="I684" s="287">
        <v>0.19587553049616899</v>
      </c>
      <c r="J684" s="282">
        <v>438758</v>
      </c>
      <c r="K684" s="282">
        <v>1653</v>
      </c>
      <c r="L684" s="283">
        <v>437105</v>
      </c>
      <c r="M684" s="171"/>
      <c r="N684" s="171"/>
      <c r="O684" s="171"/>
      <c r="P684" s="171"/>
      <c r="Q684" s="171"/>
      <c r="R684" s="171"/>
      <c r="S684" s="171"/>
      <c r="T684" s="171"/>
      <c r="U684" s="171"/>
      <c r="V684" s="171"/>
      <c r="W684" s="171"/>
      <c r="X684" s="171"/>
      <c r="Y684" s="171"/>
      <c r="Z684" s="171"/>
      <c r="AA684" s="171"/>
      <c r="AB684" s="171"/>
    </row>
    <row r="685" spans="1:28" ht="15.75" customHeight="1" x14ac:dyDescent="0.2">
      <c r="A685" s="281">
        <v>737.1</v>
      </c>
      <c r="B685" s="171" t="s">
        <v>2628</v>
      </c>
      <c r="C685" s="171" t="s">
        <v>1902</v>
      </c>
      <c r="D685" s="173">
        <v>4.3090807840785603E-2</v>
      </c>
      <c r="E685" s="173">
        <v>3.3344324454672197E-2</v>
      </c>
      <c r="F685" s="173">
        <v>1.04403269690108</v>
      </c>
      <c r="G685" s="173">
        <v>0.97797999999999996</v>
      </c>
      <c r="H685" s="173">
        <v>1.1145400000000001</v>
      </c>
      <c r="I685" s="287">
        <v>0.19625392241682199</v>
      </c>
      <c r="J685" s="282">
        <v>439714</v>
      </c>
      <c r="K685" s="282">
        <v>1132</v>
      </c>
      <c r="L685" s="283">
        <v>438582</v>
      </c>
      <c r="M685" s="171"/>
      <c r="N685" s="171"/>
      <c r="O685" s="171"/>
      <c r="P685" s="171"/>
      <c r="Q685" s="171"/>
      <c r="R685" s="171"/>
      <c r="S685" s="171"/>
      <c r="T685" s="171"/>
      <c r="U685" s="171"/>
      <c r="V685" s="171"/>
      <c r="W685" s="171"/>
      <c r="X685" s="171"/>
      <c r="Y685" s="171"/>
      <c r="Z685" s="171"/>
      <c r="AA685" s="171"/>
      <c r="AB685" s="171"/>
    </row>
    <row r="686" spans="1:28" ht="15.75" customHeight="1" x14ac:dyDescent="0.2">
      <c r="A686" s="281">
        <v>442.11</v>
      </c>
      <c r="B686" s="171" t="s">
        <v>1866</v>
      </c>
      <c r="C686" s="171" t="s">
        <v>1831</v>
      </c>
      <c r="D686" s="173">
        <v>1.20655990054565E-2</v>
      </c>
      <c r="E686" s="173">
        <v>9.3508738567934999E-3</v>
      </c>
      <c r="F686" s="173">
        <v>1.0121386819793099</v>
      </c>
      <c r="G686" s="173">
        <v>0.99375999999999998</v>
      </c>
      <c r="H686" s="173">
        <v>1.0308600000000001</v>
      </c>
      <c r="I686" s="287">
        <v>0.19694033829358801</v>
      </c>
      <c r="J686" s="282">
        <v>434412</v>
      </c>
      <c r="K686" s="282">
        <v>14924</v>
      </c>
      <c r="L686" s="283">
        <v>419488</v>
      </c>
      <c r="M686" s="171"/>
      <c r="N686" s="171"/>
      <c r="O686" s="171"/>
      <c r="P686" s="171"/>
      <c r="Q686" s="171"/>
      <c r="R686" s="171"/>
      <c r="S686" s="171"/>
      <c r="T686" s="171"/>
      <c r="U686" s="171"/>
      <c r="V686" s="171"/>
      <c r="W686" s="171"/>
      <c r="X686" s="171"/>
      <c r="Y686" s="171"/>
      <c r="Z686" s="171"/>
      <c r="AA686" s="171"/>
      <c r="AB686" s="171"/>
    </row>
    <row r="687" spans="1:28" ht="15.75" customHeight="1" x14ac:dyDescent="0.2">
      <c r="A687" s="281">
        <v>136</v>
      </c>
      <c r="B687" s="171" t="s">
        <v>2376</v>
      </c>
      <c r="C687" s="171" t="s">
        <v>1844</v>
      </c>
      <c r="D687" s="173">
        <v>2.4342807955990298E-2</v>
      </c>
      <c r="E687" s="173">
        <v>1.8883893550666501E-2</v>
      </c>
      <c r="F687" s="173">
        <v>1.0246415129536299</v>
      </c>
      <c r="G687" s="173">
        <v>0.98741000000000001</v>
      </c>
      <c r="H687" s="173">
        <v>1.06328</v>
      </c>
      <c r="I687" s="287">
        <v>0.197371040528632</v>
      </c>
      <c r="J687" s="282">
        <v>431772</v>
      </c>
      <c r="K687" s="282">
        <v>3552</v>
      </c>
      <c r="L687" s="283">
        <v>428220</v>
      </c>
      <c r="M687" s="171"/>
      <c r="N687" s="171"/>
      <c r="O687" s="171"/>
      <c r="P687" s="171"/>
      <c r="Q687" s="171"/>
      <c r="R687" s="171"/>
      <c r="S687" s="171"/>
      <c r="T687" s="171"/>
      <c r="U687" s="171"/>
      <c r="V687" s="171"/>
      <c r="W687" s="171"/>
      <c r="X687" s="171"/>
      <c r="Y687" s="171"/>
      <c r="Z687" s="171"/>
      <c r="AA687" s="171"/>
      <c r="AB687" s="171"/>
    </row>
    <row r="688" spans="1:28" ht="15.75" customHeight="1" x14ac:dyDescent="0.2">
      <c r="A688" s="281">
        <v>871.1</v>
      </c>
      <c r="B688" s="171" t="s">
        <v>3037</v>
      </c>
      <c r="C688" s="171" t="s">
        <v>1938</v>
      </c>
      <c r="D688" s="173">
        <v>-2.9159422828515399E-2</v>
      </c>
      <c r="E688" s="173">
        <v>2.26381083913299E-2</v>
      </c>
      <c r="F688" s="173">
        <v>0.97126161085010199</v>
      </c>
      <c r="G688" s="173">
        <v>0.92910999999999999</v>
      </c>
      <c r="H688" s="173">
        <v>1.0153300000000001</v>
      </c>
      <c r="I688" s="287">
        <v>0.197722295995792</v>
      </c>
      <c r="J688" s="282">
        <v>433988</v>
      </c>
      <c r="K688" s="282">
        <v>2462</v>
      </c>
      <c r="L688" s="283">
        <v>431526</v>
      </c>
      <c r="M688" s="171"/>
      <c r="N688" s="171"/>
      <c r="O688" s="171"/>
      <c r="P688" s="171"/>
      <c r="Q688" s="171"/>
      <c r="R688" s="171"/>
      <c r="S688" s="171"/>
      <c r="T688" s="171"/>
      <c r="U688" s="171"/>
      <c r="V688" s="171"/>
      <c r="W688" s="171"/>
      <c r="X688" s="171"/>
      <c r="Y688" s="171"/>
      <c r="Z688" s="171"/>
      <c r="AA688" s="171"/>
      <c r="AB688" s="171"/>
    </row>
    <row r="689" spans="1:28" ht="15.75" customHeight="1" x14ac:dyDescent="0.2">
      <c r="A689" s="281">
        <v>754</v>
      </c>
      <c r="B689" s="171" t="s">
        <v>2275</v>
      </c>
      <c r="C689" s="171" t="s">
        <v>2247</v>
      </c>
      <c r="D689" s="173">
        <v>3.0596345893753901E-2</v>
      </c>
      <c r="E689" s="173">
        <v>2.3790097594282699E-2</v>
      </c>
      <c r="F689" s="173">
        <v>1.03106922454943</v>
      </c>
      <c r="G689" s="173">
        <v>0.98409999999999997</v>
      </c>
      <c r="H689" s="173">
        <v>1.08029</v>
      </c>
      <c r="I689" s="287">
        <v>0.198409610726927</v>
      </c>
      <c r="J689" s="282">
        <v>438518</v>
      </c>
      <c r="K689" s="282">
        <v>2233</v>
      </c>
      <c r="L689" s="283">
        <v>436285</v>
      </c>
      <c r="M689" s="171"/>
      <c r="N689" s="171"/>
      <c r="O689" s="171"/>
      <c r="P689" s="171"/>
      <c r="Q689" s="171"/>
      <c r="R689" s="171"/>
      <c r="S689" s="171"/>
      <c r="T689" s="171"/>
      <c r="U689" s="171"/>
      <c r="V689" s="171"/>
      <c r="W689" s="171"/>
      <c r="X689" s="171"/>
      <c r="Y689" s="171"/>
      <c r="Z689" s="171"/>
      <c r="AA689" s="171"/>
      <c r="AB689" s="171"/>
    </row>
    <row r="690" spans="1:28" ht="15.75" customHeight="1" x14ac:dyDescent="0.2">
      <c r="A690" s="281">
        <v>735.22</v>
      </c>
      <c r="B690" s="171" t="s">
        <v>3503</v>
      </c>
      <c r="C690" s="171" t="s">
        <v>1902</v>
      </c>
      <c r="D690" s="173">
        <v>-6.3592132993660802E-2</v>
      </c>
      <c r="E690" s="173">
        <v>4.9656565929023302E-2</v>
      </c>
      <c r="F690" s="173">
        <v>0.93838765885357101</v>
      </c>
      <c r="G690" s="173">
        <v>0.85136000000000001</v>
      </c>
      <c r="H690" s="173">
        <v>1.0343100000000001</v>
      </c>
      <c r="I690" s="287">
        <v>0.20032050852682101</v>
      </c>
      <c r="J690" s="282">
        <v>441238</v>
      </c>
      <c r="K690" s="282">
        <v>507</v>
      </c>
      <c r="L690" s="283">
        <v>440731</v>
      </c>
      <c r="M690" s="171"/>
      <c r="N690" s="171"/>
      <c r="O690" s="171"/>
      <c r="P690" s="171"/>
      <c r="Q690" s="171"/>
      <c r="R690" s="171"/>
      <c r="S690" s="171"/>
      <c r="T690" s="171"/>
      <c r="U690" s="171"/>
      <c r="V690" s="171"/>
      <c r="W690" s="171"/>
      <c r="X690" s="171"/>
      <c r="Y690" s="171"/>
      <c r="Z690" s="171"/>
      <c r="AA690" s="171"/>
      <c r="AB690" s="171"/>
    </row>
    <row r="691" spans="1:28" ht="15.75" customHeight="1" x14ac:dyDescent="0.2">
      <c r="A691" s="281">
        <v>261</v>
      </c>
      <c r="B691" s="171" t="s">
        <v>2037</v>
      </c>
      <c r="C691" s="171" t="s">
        <v>1859</v>
      </c>
      <c r="D691" s="173">
        <v>-5.6106605193755399E-3</v>
      </c>
      <c r="E691" s="173">
        <v>4.3875670333847197E-3</v>
      </c>
      <c r="F691" s="173">
        <v>0.99440504984079103</v>
      </c>
      <c r="G691" s="173">
        <v>0.98589000000000004</v>
      </c>
      <c r="H691" s="173">
        <v>1.00299</v>
      </c>
      <c r="I691" s="287">
        <v>0.20098035536768999</v>
      </c>
      <c r="J691" s="282">
        <v>403347</v>
      </c>
      <c r="K691" s="282">
        <v>82417</v>
      </c>
      <c r="L691" s="283">
        <v>320930</v>
      </c>
      <c r="M691" s="171"/>
      <c r="N691" s="171"/>
      <c r="O691" s="171"/>
      <c r="P691" s="171"/>
      <c r="Q691" s="171"/>
      <c r="R691" s="171"/>
      <c r="S691" s="171"/>
      <c r="T691" s="171"/>
      <c r="U691" s="171"/>
      <c r="V691" s="171"/>
      <c r="W691" s="171"/>
      <c r="X691" s="171"/>
      <c r="Y691" s="171"/>
      <c r="Z691" s="171"/>
      <c r="AA691" s="171"/>
      <c r="AB691" s="171"/>
    </row>
    <row r="692" spans="1:28" ht="15.75" customHeight="1" x14ac:dyDescent="0.2">
      <c r="A692" s="281">
        <v>721.2</v>
      </c>
      <c r="B692" s="171" t="s">
        <v>2046</v>
      </c>
      <c r="C692" s="171" t="s">
        <v>1902</v>
      </c>
      <c r="D692" s="173">
        <v>1.9204830793445999E-2</v>
      </c>
      <c r="E692" s="173">
        <v>1.5042571801064299E-2</v>
      </c>
      <c r="F692" s="173">
        <v>1.01939042978484</v>
      </c>
      <c r="G692" s="173">
        <v>0.98977000000000004</v>
      </c>
      <c r="H692" s="173">
        <v>1.04989</v>
      </c>
      <c r="I692" s="287">
        <v>0.20170866571326901</v>
      </c>
      <c r="J692" s="282">
        <v>436146</v>
      </c>
      <c r="K692" s="282">
        <v>5635</v>
      </c>
      <c r="L692" s="283">
        <v>430511</v>
      </c>
      <c r="M692" s="171"/>
      <c r="N692" s="171"/>
      <c r="O692" s="171"/>
      <c r="P692" s="171"/>
      <c r="Q692" s="171"/>
      <c r="R692" s="171"/>
      <c r="S692" s="171"/>
      <c r="T692" s="171"/>
      <c r="U692" s="171"/>
      <c r="V692" s="171"/>
      <c r="W692" s="171"/>
      <c r="X692" s="171"/>
      <c r="Y692" s="171"/>
      <c r="Z692" s="171"/>
      <c r="AA692" s="171"/>
      <c r="AB692" s="171"/>
    </row>
    <row r="693" spans="1:28" ht="15.75" customHeight="1" x14ac:dyDescent="0.2">
      <c r="A693" s="281">
        <v>500.1</v>
      </c>
      <c r="B693" s="171" t="s">
        <v>3515</v>
      </c>
      <c r="C693" s="171" t="s">
        <v>1818</v>
      </c>
      <c r="D693" s="173">
        <v>-7.0639577531651204E-2</v>
      </c>
      <c r="E693" s="173">
        <v>5.5653465049827697E-2</v>
      </c>
      <c r="F693" s="173">
        <v>0.93179767242967304</v>
      </c>
      <c r="G693" s="173">
        <v>0.83550000000000002</v>
      </c>
      <c r="H693" s="173">
        <v>1.0391900000000001</v>
      </c>
      <c r="I693" s="287">
        <v>0.20434283510377099</v>
      </c>
      <c r="J693" s="282">
        <v>441479</v>
      </c>
      <c r="K693" s="282">
        <v>406</v>
      </c>
      <c r="L693" s="283">
        <v>441073</v>
      </c>
      <c r="M693" s="171"/>
      <c r="N693" s="171"/>
      <c r="O693" s="171"/>
      <c r="P693" s="171"/>
      <c r="Q693" s="171"/>
      <c r="R693" s="171"/>
      <c r="S693" s="171"/>
      <c r="T693" s="171"/>
      <c r="U693" s="171"/>
      <c r="V693" s="171"/>
      <c r="W693" s="171"/>
      <c r="X693" s="171"/>
      <c r="Y693" s="171"/>
      <c r="Z693" s="171"/>
      <c r="AA693" s="171"/>
      <c r="AB693" s="171"/>
    </row>
    <row r="694" spans="1:28" ht="15.75" customHeight="1" x14ac:dyDescent="0.2">
      <c r="A694" s="281">
        <v>293</v>
      </c>
      <c r="B694" s="171" t="s">
        <v>3455</v>
      </c>
      <c r="C694" s="171" t="s">
        <v>1816</v>
      </c>
      <c r="D694" s="173">
        <v>-6.8755056405758602E-2</v>
      </c>
      <c r="E694" s="173">
        <v>5.4209948838603098E-2</v>
      </c>
      <c r="F694" s="173">
        <v>0.93355532047067802</v>
      </c>
      <c r="G694" s="173">
        <v>0.83945000000000003</v>
      </c>
      <c r="H694" s="173">
        <v>1.0382100000000001</v>
      </c>
      <c r="I694" s="287">
        <v>0.204687028988568</v>
      </c>
      <c r="J694" s="282">
        <v>438815</v>
      </c>
      <c r="K694" s="282">
        <v>429</v>
      </c>
      <c r="L694" s="283">
        <v>438386</v>
      </c>
      <c r="M694" s="171"/>
      <c r="N694" s="171"/>
      <c r="O694" s="171"/>
      <c r="P694" s="171"/>
      <c r="Q694" s="171"/>
      <c r="R694" s="171"/>
      <c r="S694" s="171"/>
      <c r="T694" s="171"/>
      <c r="U694" s="171"/>
      <c r="V694" s="171"/>
      <c r="W694" s="171"/>
      <c r="X694" s="171"/>
      <c r="Y694" s="171"/>
      <c r="Z694" s="171"/>
      <c r="AA694" s="171"/>
      <c r="AB694" s="171"/>
    </row>
    <row r="695" spans="1:28" ht="15.75" customHeight="1" x14ac:dyDescent="0.2">
      <c r="A695" s="281">
        <v>291.39999999999998</v>
      </c>
      <c r="B695" s="171" t="s">
        <v>3521</v>
      </c>
      <c r="C695" s="171" t="s">
        <v>1816</v>
      </c>
      <c r="D695" s="173">
        <v>-2.3883028233262601E-2</v>
      </c>
      <c r="E695" s="173">
        <v>1.9002918462395001E-2</v>
      </c>
      <c r="F695" s="173">
        <v>0.97639991430144402</v>
      </c>
      <c r="G695" s="173">
        <v>0.94069999999999998</v>
      </c>
      <c r="H695" s="173">
        <v>1.01345</v>
      </c>
      <c r="I695" s="287">
        <v>0.20882301055647601</v>
      </c>
      <c r="J695" s="282">
        <v>437817</v>
      </c>
      <c r="K695" s="282">
        <v>3550</v>
      </c>
      <c r="L695" s="283">
        <v>434267</v>
      </c>
      <c r="M695" s="171"/>
      <c r="N695" s="171"/>
      <c r="O695" s="171"/>
      <c r="P695" s="171"/>
      <c r="Q695" s="171"/>
      <c r="R695" s="171"/>
      <c r="S695" s="171"/>
      <c r="T695" s="171"/>
      <c r="U695" s="171"/>
      <c r="V695" s="171"/>
      <c r="W695" s="171"/>
      <c r="X695" s="171"/>
      <c r="Y695" s="171"/>
      <c r="Z695" s="171"/>
      <c r="AA695" s="171"/>
      <c r="AB695" s="171"/>
    </row>
    <row r="696" spans="1:28" ht="15.75" customHeight="1" x14ac:dyDescent="0.2">
      <c r="A696" s="281">
        <v>509.8</v>
      </c>
      <c r="B696" s="171" t="s">
        <v>1861</v>
      </c>
      <c r="C696" s="171" t="s">
        <v>1818</v>
      </c>
      <c r="D696" s="173">
        <v>-1.5723467486451901E-2</v>
      </c>
      <c r="E696" s="173">
        <v>1.25298868523085E-2</v>
      </c>
      <c r="F696" s="173">
        <v>0.98439950088844197</v>
      </c>
      <c r="G696" s="173">
        <v>0.96052000000000004</v>
      </c>
      <c r="H696" s="173">
        <v>1.0088699999999999</v>
      </c>
      <c r="I696" s="287">
        <v>0.20952339537360301</v>
      </c>
      <c r="J696" s="282">
        <v>433838</v>
      </c>
      <c r="K696" s="282">
        <v>8094</v>
      </c>
      <c r="L696" s="283">
        <v>425744</v>
      </c>
      <c r="M696" s="171"/>
      <c r="N696" s="171"/>
      <c r="O696" s="171"/>
      <c r="P696" s="171"/>
      <c r="Q696" s="171"/>
      <c r="R696" s="171"/>
      <c r="S696" s="171"/>
      <c r="T696" s="171"/>
      <c r="U696" s="171"/>
      <c r="V696" s="171"/>
      <c r="W696" s="171"/>
      <c r="X696" s="171"/>
      <c r="Y696" s="171"/>
      <c r="Z696" s="171"/>
      <c r="AA696" s="171"/>
      <c r="AB696" s="171"/>
    </row>
    <row r="697" spans="1:28" ht="15.75" customHeight="1" x14ac:dyDescent="0.2">
      <c r="A697" s="281">
        <v>342</v>
      </c>
      <c r="B697" s="171" t="s">
        <v>2175</v>
      </c>
      <c r="C697" s="171" t="s">
        <v>1878</v>
      </c>
      <c r="D697" s="173">
        <v>2.99438770038211E-2</v>
      </c>
      <c r="E697" s="173">
        <v>2.3866387246487999E-2</v>
      </c>
      <c r="F697" s="173">
        <v>1.03039670338047</v>
      </c>
      <c r="G697" s="173">
        <v>0.98331000000000002</v>
      </c>
      <c r="H697" s="173">
        <v>1.0797399999999999</v>
      </c>
      <c r="I697" s="287">
        <v>0.20960714899060701</v>
      </c>
      <c r="J697" s="282">
        <v>438618</v>
      </c>
      <c r="K697" s="282">
        <v>2210</v>
      </c>
      <c r="L697" s="283">
        <v>436408</v>
      </c>
      <c r="M697" s="171"/>
      <c r="N697" s="171"/>
      <c r="O697" s="171"/>
      <c r="P697" s="171"/>
      <c r="Q697" s="171"/>
      <c r="R697" s="171"/>
      <c r="S697" s="171"/>
      <c r="T697" s="171"/>
      <c r="U697" s="171"/>
      <c r="V697" s="171"/>
      <c r="W697" s="171"/>
      <c r="X697" s="171"/>
      <c r="Y697" s="171"/>
      <c r="Z697" s="171"/>
      <c r="AA697" s="171"/>
      <c r="AB697" s="171"/>
    </row>
    <row r="698" spans="1:28" ht="15.75" customHeight="1" x14ac:dyDescent="0.2">
      <c r="A698" s="281">
        <v>279.10000000000002</v>
      </c>
      <c r="B698" s="171" t="s">
        <v>2472</v>
      </c>
      <c r="C698" s="171" t="s">
        <v>1859</v>
      </c>
      <c r="D698" s="173">
        <v>-4.4421269507654397E-2</v>
      </c>
      <c r="E698" s="173">
        <v>3.5440814985348602E-2</v>
      </c>
      <c r="F698" s="173">
        <v>0.95655090685296296</v>
      </c>
      <c r="G698" s="173">
        <v>0.89236000000000004</v>
      </c>
      <c r="H698" s="173">
        <v>1.02536</v>
      </c>
      <c r="I698" s="287">
        <v>0.21006271679060801</v>
      </c>
      <c r="J698" s="282">
        <v>440948</v>
      </c>
      <c r="K698" s="282">
        <v>1003</v>
      </c>
      <c r="L698" s="283">
        <v>439945</v>
      </c>
      <c r="M698" s="171"/>
      <c r="N698" s="171"/>
      <c r="O698" s="171"/>
      <c r="P698" s="171"/>
      <c r="Q698" s="171"/>
      <c r="R698" s="171"/>
      <c r="S698" s="171"/>
      <c r="T698" s="171"/>
      <c r="U698" s="171"/>
      <c r="V698" s="171"/>
      <c r="W698" s="171"/>
      <c r="X698" s="171"/>
      <c r="Y698" s="171"/>
      <c r="Z698" s="171"/>
      <c r="AA698" s="171"/>
      <c r="AB698" s="171"/>
    </row>
    <row r="699" spans="1:28" ht="15.75" customHeight="1" x14ac:dyDescent="0.2">
      <c r="A699" s="281">
        <v>727.8</v>
      </c>
      <c r="B699" s="171" t="s">
        <v>3208</v>
      </c>
      <c r="C699" s="171" t="s">
        <v>1902</v>
      </c>
      <c r="D699" s="173">
        <v>-9.5601841609521704E-2</v>
      </c>
      <c r="E699" s="173">
        <v>7.6305323685556301E-2</v>
      </c>
      <c r="F699" s="173">
        <v>0.90882580065815699</v>
      </c>
      <c r="G699" s="173">
        <v>0.78258000000000005</v>
      </c>
      <c r="H699" s="173">
        <v>1.0554399999999999</v>
      </c>
      <c r="I699" s="287">
        <v>0.21024734146480201</v>
      </c>
      <c r="J699" s="282">
        <v>441209</v>
      </c>
      <c r="K699" s="282">
        <v>219</v>
      </c>
      <c r="L699" s="283">
        <v>440990</v>
      </c>
      <c r="M699" s="171"/>
      <c r="N699" s="171"/>
      <c r="O699" s="171"/>
      <c r="P699" s="171"/>
      <c r="Q699" s="171"/>
      <c r="R699" s="171"/>
      <c r="S699" s="171"/>
      <c r="T699" s="171"/>
      <c r="U699" s="171"/>
      <c r="V699" s="171"/>
      <c r="W699" s="171"/>
      <c r="X699" s="171"/>
      <c r="Y699" s="171"/>
      <c r="Z699" s="171"/>
      <c r="AA699" s="171"/>
      <c r="AB699" s="171"/>
    </row>
    <row r="700" spans="1:28" ht="15.75" customHeight="1" x14ac:dyDescent="0.2">
      <c r="A700" s="281">
        <v>204</v>
      </c>
      <c r="B700" s="171" t="s">
        <v>3162</v>
      </c>
      <c r="C700" s="171" t="s">
        <v>1820</v>
      </c>
      <c r="D700" s="173">
        <v>1.8257785720445299E-2</v>
      </c>
      <c r="E700" s="173">
        <v>1.46356148853136E-2</v>
      </c>
      <c r="F700" s="173">
        <v>1.01842547809934</v>
      </c>
      <c r="G700" s="173">
        <v>0.98963000000000001</v>
      </c>
      <c r="H700" s="173">
        <v>1.04806</v>
      </c>
      <c r="I700" s="287">
        <v>0.212217821893077</v>
      </c>
      <c r="J700" s="282">
        <v>440353</v>
      </c>
      <c r="K700" s="282">
        <v>5932</v>
      </c>
      <c r="L700" s="283">
        <v>434421</v>
      </c>
      <c r="M700" s="171"/>
      <c r="N700" s="171"/>
      <c r="O700" s="171"/>
      <c r="P700" s="171"/>
      <c r="Q700" s="171"/>
      <c r="R700" s="171"/>
      <c r="S700" s="171"/>
      <c r="T700" s="171"/>
      <c r="U700" s="171"/>
      <c r="V700" s="171"/>
      <c r="W700" s="171"/>
      <c r="X700" s="171"/>
      <c r="Y700" s="171"/>
      <c r="Z700" s="171"/>
      <c r="AA700" s="171"/>
      <c r="AB700" s="171"/>
    </row>
    <row r="701" spans="1:28" ht="15.75" customHeight="1" x14ac:dyDescent="0.2">
      <c r="A701" s="281">
        <v>394.3</v>
      </c>
      <c r="B701" s="171" t="s">
        <v>3046</v>
      </c>
      <c r="C701" s="171" t="s">
        <v>1831</v>
      </c>
      <c r="D701" s="173">
        <v>-8.4703365236688699E-2</v>
      </c>
      <c r="E701" s="173">
        <v>6.7902184451009401E-2</v>
      </c>
      <c r="F701" s="173">
        <v>0.91878478749048598</v>
      </c>
      <c r="G701" s="173">
        <v>0.80428999999999995</v>
      </c>
      <c r="H701" s="173">
        <v>1.0495699999999999</v>
      </c>
      <c r="I701" s="287">
        <v>0.212239098858653</v>
      </c>
      <c r="J701" s="282">
        <v>441366</v>
      </c>
      <c r="K701" s="282">
        <v>268</v>
      </c>
      <c r="L701" s="283">
        <v>441098</v>
      </c>
      <c r="M701" s="171"/>
      <c r="N701" s="171"/>
      <c r="O701" s="171"/>
      <c r="P701" s="171"/>
      <c r="Q701" s="171"/>
      <c r="R701" s="171"/>
      <c r="S701" s="171"/>
      <c r="T701" s="171"/>
      <c r="U701" s="171"/>
      <c r="V701" s="171"/>
      <c r="W701" s="171"/>
      <c r="X701" s="171"/>
      <c r="Y701" s="171"/>
      <c r="Z701" s="171"/>
      <c r="AA701" s="171"/>
      <c r="AB701" s="171"/>
    </row>
    <row r="702" spans="1:28" ht="15.75" customHeight="1" x14ac:dyDescent="0.2">
      <c r="A702" s="281">
        <v>425</v>
      </c>
      <c r="B702" s="171" t="s">
        <v>1972</v>
      </c>
      <c r="C702" s="171" t="s">
        <v>1831</v>
      </c>
      <c r="D702" s="173">
        <v>-1.0371793972761299E-2</v>
      </c>
      <c r="E702" s="173">
        <v>8.3337159989307404E-3</v>
      </c>
      <c r="F702" s="173">
        <v>0.98968180760743696</v>
      </c>
      <c r="G702" s="173">
        <v>0.97365000000000002</v>
      </c>
      <c r="H702" s="173">
        <v>1.0059800000000001</v>
      </c>
      <c r="I702" s="287">
        <v>0.213294220369799</v>
      </c>
      <c r="J702" s="282">
        <v>430630</v>
      </c>
      <c r="K702" s="282">
        <v>18937</v>
      </c>
      <c r="L702" s="283">
        <v>411693</v>
      </c>
      <c r="M702" s="171"/>
      <c r="N702" s="171"/>
      <c r="O702" s="171"/>
      <c r="P702" s="171"/>
      <c r="Q702" s="171"/>
      <c r="R702" s="171"/>
      <c r="S702" s="171"/>
      <c r="T702" s="171"/>
      <c r="U702" s="171"/>
      <c r="V702" s="171"/>
      <c r="W702" s="171"/>
      <c r="X702" s="171"/>
      <c r="Y702" s="171"/>
      <c r="Z702" s="171"/>
      <c r="AA702" s="171"/>
      <c r="AB702" s="171"/>
    </row>
    <row r="703" spans="1:28" ht="15.75" customHeight="1" x14ac:dyDescent="0.2">
      <c r="A703" s="281">
        <v>735.1</v>
      </c>
      <c r="B703" s="171" t="s">
        <v>2240</v>
      </c>
      <c r="C703" s="171" t="s">
        <v>1902</v>
      </c>
      <c r="D703" s="173">
        <v>-1.18663041695714E-2</v>
      </c>
      <c r="E703" s="173">
        <v>9.5499895607494192E-3</v>
      </c>
      <c r="F703" s="173">
        <v>0.98820382276117902</v>
      </c>
      <c r="G703" s="173">
        <v>0.96987999999999996</v>
      </c>
      <c r="H703" s="173">
        <v>1.00688</v>
      </c>
      <c r="I703" s="287">
        <v>0.21403506978086101</v>
      </c>
      <c r="J703" s="282">
        <v>430753</v>
      </c>
      <c r="K703" s="282">
        <v>14375</v>
      </c>
      <c r="L703" s="283">
        <v>416378</v>
      </c>
      <c r="M703" s="171"/>
      <c r="N703" s="171"/>
      <c r="O703" s="171"/>
      <c r="P703" s="171"/>
      <c r="Q703" s="171"/>
      <c r="R703" s="171"/>
      <c r="S703" s="171"/>
      <c r="T703" s="171"/>
      <c r="U703" s="171"/>
      <c r="V703" s="171"/>
      <c r="W703" s="171"/>
      <c r="X703" s="171"/>
      <c r="Y703" s="171"/>
      <c r="Z703" s="171"/>
      <c r="AA703" s="171"/>
      <c r="AB703" s="171"/>
    </row>
    <row r="704" spans="1:28" ht="15.75" customHeight="1" x14ac:dyDescent="0.2">
      <c r="A704" s="281">
        <v>368.91</v>
      </c>
      <c r="B704" s="171" t="s">
        <v>2367</v>
      </c>
      <c r="C704" s="171" t="s">
        <v>1896</v>
      </c>
      <c r="D704" s="173">
        <v>5.6524686016351598E-2</v>
      </c>
      <c r="E704" s="173">
        <v>4.55263192474109E-2</v>
      </c>
      <c r="F704" s="173">
        <v>1.0581527360535501</v>
      </c>
      <c r="G704" s="173">
        <v>0.96782000000000001</v>
      </c>
      <c r="H704" s="173">
        <v>1.1569100000000001</v>
      </c>
      <c r="I704" s="287">
        <v>0.21439060330649401</v>
      </c>
      <c r="J704" s="282">
        <v>440408</v>
      </c>
      <c r="K704" s="282">
        <v>602</v>
      </c>
      <c r="L704" s="283">
        <v>439806</v>
      </c>
      <c r="M704" s="171"/>
      <c r="N704" s="171"/>
      <c r="O704" s="171"/>
      <c r="P704" s="171"/>
      <c r="Q704" s="171"/>
      <c r="R704" s="171"/>
      <c r="S704" s="171"/>
      <c r="T704" s="171"/>
      <c r="U704" s="171"/>
      <c r="V704" s="171"/>
      <c r="W704" s="171"/>
      <c r="X704" s="171"/>
      <c r="Y704" s="171"/>
      <c r="Z704" s="171"/>
      <c r="AA704" s="171"/>
      <c r="AB704" s="171"/>
    </row>
    <row r="705" spans="1:28" ht="15.75" customHeight="1" x14ac:dyDescent="0.2">
      <c r="A705" s="281">
        <v>370.2</v>
      </c>
      <c r="B705" s="171" t="s">
        <v>3004</v>
      </c>
      <c r="C705" s="171" t="s">
        <v>1896</v>
      </c>
      <c r="D705" s="173">
        <v>3.3897326408898698E-2</v>
      </c>
      <c r="E705" s="173">
        <v>2.73194585124533E-2</v>
      </c>
      <c r="F705" s="173">
        <v>1.03447838766429</v>
      </c>
      <c r="G705" s="173">
        <v>0.98053999999999997</v>
      </c>
      <c r="H705" s="173">
        <v>1.09138</v>
      </c>
      <c r="I705" s="287">
        <v>0.214688537244561</v>
      </c>
      <c r="J705" s="282">
        <v>437091</v>
      </c>
      <c r="K705" s="282">
        <v>1681</v>
      </c>
      <c r="L705" s="283">
        <v>435410</v>
      </c>
      <c r="M705" s="171"/>
      <c r="N705" s="171"/>
      <c r="O705" s="171"/>
      <c r="P705" s="171"/>
      <c r="Q705" s="171"/>
      <c r="R705" s="171"/>
      <c r="S705" s="171"/>
      <c r="T705" s="171"/>
      <c r="U705" s="171"/>
      <c r="V705" s="171"/>
      <c r="W705" s="171"/>
      <c r="X705" s="171"/>
      <c r="Y705" s="171"/>
      <c r="Z705" s="171"/>
      <c r="AA705" s="171"/>
      <c r="AB705" s="171"/>
    </row>
    <row r="706" spans="1:28" ht="15.75" customHeight="1" x14ac:dyDescent="0.2">
      <c r="A706" s="281">
        <v>331.9</v>
      </c>
      <c r="B706" s="171" t="s">
        <v>2553</v>
      </c>
      <c r="C706" s="171" t="s">
        <v>1878</v>
      </c>
      <c r="D706" s="173">
        <v>4.9952551477238698E-2</v>
      </c>
      <c r="E706" s="173">
        <v>4.0268529364341901E-2</v>
      </c>
      <c r="F706" s="173">
        <v>1.0512212162988599</v>
      </c>
      <c r="G706" s="173">
        <v>0.97143999999999997</v>
      </c>
      <c r="H706" s="173">
        <v>1.1375500000000001</v>
      </c>
      <c r="I706" s="287">
        <v>0.21479564741230101</v>
      </c>
      <c r="J706" s="282">
        <v>437864</v>
      </c>
      <c r="K706" s="282">
        <v>769</v>
      </c>
      <c r="L706" s="283">
        <v>437095</v>
      </c>
      <c r="M706" s="171"/>
      <c r="N706" s="171"/>
      <c r="O706" s="171"/>
      <c r="P706" s="171"/>
      <c r="Q706" s="171"/>
      <c r="R706" s="171"/>
      <c r="S706" s="171"/>
      <c r="T706" s="171"/>
      <c r="U706" s="171"/>
      <c r="V706" s="171"/>
      <c r="W706" s="171"/>
      <c r="X706" s="171"/>
      <c r="Y706" s="171"/>
      <c r="Z706" s="171"/>
      <c r="AA706" s="171"/>
      <c r="AB706" s="171"/>
    </row>
    <row r="707" spans="1:28" ht="15.75" customHeight="1" x14ac:dyDescent="0.2">
      <c r="A707" s="281">
        <v>592.21</v>
      </c>
      <c r="B707" s="171" t="s">
        <v>2879</v>
      </c>
      <c r="C707" s="171" t="s">
        <v>1918</v>
      </c>
      <c r="D707" s="173">
        <v>0.24122893320077199</v>
      </c>
      <c r="E707" s="173">
        <v>0.19466007075855701</v>
      </c>
      <c r="F707" s="173">
        <v>1.27281239097111</v>
      </c>
      <c r="G707" s="173">
        <v>0.86909000000000003</v>
      </c>
      <c r="H707" s="173">
        <v>1.8640699999999999</v>
      </c>
      <c r="I707" s="287">
        <v>0.215259698844423</v>
      </c>
      <c r="J707" s="282">
        <v>441824</v>
      </c>
      <c r="K707" s="282">
        <v>33</v>
      </c>
      <c r="L707" s="283">
        <v>441791</v>
      </c>
      <c r="M707" s="171"/>
      <c r="N707" s="171"/>
      <c r="O707" s="171"/>
      <c r="P707" s="171"/>
      <c r="Q707" s="171"/>
      <c r="R707" s="171"/>
      <c r="S707" s="171"/>
      <c r="T707" s="171"/>
      <c r="U707" s="171"/>
      <c r="V707" s="171"/>
      <c r="W707" s="171"/>
      <c r="X707" s="171"/>
      <c r="Y707" s="171"/>
      <c r="Z707" s="171"/>
      <c r="AA707" s="171"/>
      <c r="AB707" s="171"/>
    </row>
    <row r="708" spans="1:28" ht="15.75" customHeight="1" x14ac:dyDescent="0.2">
      <c r="A708" s="281">
        <v>613.5</v>
      </c>
      <c r="B708" s="171" t="s">
        <v>2530</v>
      </c>
      <c r="C708" s="171" t="s">
        <v>1918</v>
      </c>
      <c r="D708" s="173">
        <v>3.3813531181704597E-2</v>
      </c>
      <c r="E708" s="173">
        <v>2.7310335755686699E-2</v>
      </c>
      <c r="F708" s="173">
        <v>1.0343917069445301</v>
      </c>
      <c r="G708" s="173">
        <v>0.98048000000000002</v>
      </c>
      <c r="H708" s="173">
        <v>1.09127</v>
      </c>
      <c r="I708" s="287">
        <v>0.21567077796937101</v>
      </c>
      <c r="J708" s="282">
        <v>437937</v>
      </c>
      <c r="K708" s="282">
        <v>1729</v>
      </c>
      <c r="L708" s="283">
        <v>436208</v>
      </c>
      <c r="M708" s="171"/>
      <c r="N708" s="171"/>
      <c r="O708" s="171"/>
      <c r="P708" s="171"/>
      <c r="Q708" s="171"/>
      <c r="R708" s="171"/>
      <c r="S708" s="171"/>
      <c r="T708" s="171"/>
      <c r="U708" s="171"/>
      <c r="V708" s="171"/>
      <c r="W708" s="171"/>
      <c r="X708" s="171"/>
      <c r="Y708" s="171"/>
      <c r="Z708" s="171"/>
      <c r="AA708" s="171"/>
      <c r="AB708" s="171"/>
    </row>
    <row r="709" spans="1:28" ht="15.75" customHeight="1" x14ac:dyDescent="0.2">
      <c r="A709" s="281">
        <v>226</v>
      </c>
      <c r="B709" s="171" t="s">
        <v>2969</v>
      </c>
      <c r="C709" s="171" t="s">
        <v>1820</v>
      </c>
      <c r="D709" s="173">
        <v>-5.2915903974664398E-2</v>
      </c>
      <c r="E709" s="173">
        <v>4.2894937568347502E-2</v>
      </c>
      <c r="F709" s="173">
        <v>0.94845977082548805</v>
      </c>
      <c r="G709" s="173">
        <v>0.87197999999999998</v>
      </c>
      <c r="H709" s="173">
        <v>1.03165</v>
      </c>
      <c r="I709" s="287">
        <v>0.21734583102045199</v>
      </c>
      <c r="J709" s="282">
        <v>440685</v>
      </c>
      <c r="K709" s="282">
        <v>685</v>
      </c>
      <c r="L709" s="283">
        <v>440000</v>
      </c>
      <c r="M709" s="171"/>
      <c r="N709" s="171"/>
      <c r="O709" s="171"/>
      <c r="P709" s="171"/>
      <c r="Q709" s="171"/>
      <c r="R709" s="171"/>
      <c r="S709" s="171"/>
      <c r="T709" s="171"/>
      <c r="U709" s="171"/>
      <c r="V709" s="171"/>
      <c r="W709" s="171"/>
      <c r="X709" s="171"/>
      <c r="Y709" s="171"/>
      <c r="Z709" s="171"/>
      <c r="AA709" s="171"/>
      <c r="AB709" s="171"/>
    </row>
    <row r="710" spans="1:28" ht="15.75" customHeight="1" x14ac:dyDescent="0.2">
      <c r="A710" s="281">
        <v>599.1</v>
      </c>
      <c r="B710" s="171" t="s">
        <v>3242</v>
      </c>
      <c r="C710" s="171" t="s">
        <v>1918</v>
      </c>
      <c r="D710" s="173">
        <v>-2.7117384718564098E-2</v>
      </c>
      <c r="E710" s="173">
        <v>2.202277783628E-2</v>
      </c>
      <c r="F710" s="173">
        <v>0.97324699049473296</v>
      </c>
      <c r="G710" s="173">
        <v>0.93213000000000001</v>
      </c>
      <c r="H710" s="173">
        <v>1.0161800000000001</v>
      </c>
      <c r="I710" s="287">
        <v>0.21819814715670899</v>
      </c>
      <c r="J710" s="282">
        <v>435909</v>
      </c>
      <c r="K710" s="282">
        <v>2593</v>
      </c>
      <c r="L710" s="283">
        <v>433316</v>
      </c>
      <c r="M710" s="171"/>
      <c r="N710" s="171"/>
      <c r="O710" s="171"/>
      <c r="P710" s="171"/>
      <c r="Q710" s="171"/>
      <c r="R710" s="171"/>
      <c r="S710" s="171"/>
      <c r="T710" s="171"/>
      <c r="U710" s="171"/>
      <c r="V710" s="171"/>
      <c r="W710" s="171"/>
      <c r="X710" s="171"/>
      <c r="Y710" s="171"/>
      <c r="Z710" s="171"/>
      <c r="AA710" s="171"/>
      <c r="AB710" s="171"/>
    </row>
    <row r="711" spans="1:28" ht="15.75" customHeight="1" x14ac:dyDescent="0.2">
      <c r="A711" s="281">
        <v>315.10000000000002</v>
      </c>
      <c r="B711" s="171" t="s">
        <v>2870</v>
      </c>
      <c r="C711" s="171" t="s">
        <v>1816</v>
      </c>
      <c r="D711" s="173">
        <v>-7.4629183142763497E-2</v>
      </c>
      <c r="E711" s="173">
        <v>6.1052906754017602E-2</v>
      </c>
      <c r="F711" s="173">
        <v>0.92808757304510903</v>
      </c>
      <c r="G711" s="173">
        <v>0.82342000000000004</v>
      </c>
      <c r="H711" s="173">
        <v>1.04606</v>
      </c>
      <c r="I711" s="287">
        <v>0.22156810088109999</v>
      </c>
      <c r="J711" s="282">
        <v>441589</v>
      </c>
      <c r="K711" s="282">
        <v>341</v>
      </c>
      <c r="L711" s="283">
        <v>441248</v>
      </c>
      <c r="M711" s="171"/>
      <c r="N711" s="171"/>
      <c r="O711" s="171"/>
      <c r="P711" s="171"/>
      <c r="Q711" s="171"/>
      <c r="R711" s="171"/>
      <c r="S711" s="171"/>
      <c r="T711" s="171"/>
      <c r="U711" s="171"/>
      <c r="V711" s="171"/>
      <c r="W711" s="171"/>
      <c r="X711" s="171"/>
      <c r="Y711" s="171"/>
      <c r="Z711" s="171"/>
      <c r="AA711" s="171"/>
      <c r="AB711" s="171"/>
    </row>
    <row r="712" spans="1:28" ht="15.75" customHeight="1" x14ac:dyDescent="0.2">
      <c r="A712" s="281">
        <v>727.1</v>
      </c>
      <c r="B712" s="171" t="s">
        <v>2529</v>
      </c>
      <c r="C712" s="171" t="s">
        <v>1902</v>
      </c>
      <c r="D712" s="173">
        <v>-9.5761591375210994E-3</v>
      </c>
      <c r="E712" s="173">
        <v>7.8534641200250499E-3</v>
      </c>
      <c r="F712" s="173">
        <v>0.99046954626397499</v>
      </c>
      <c r="G712" s="173">
        <v>0.97533999999999998</v>
      </c>
      <c r="H712" s="173">
        <v>1.00583</v>
      </c>
      <c r="I712" s="287">
        <v>0.22270955929321801</v>
      </c>
      <c r="J712" s="282">
        <v>423656</v>
      </c>
      <c r="K712" s="282">
        <v>21675</v>
      </c>
      <c r="L712" s="283">
        <v>401981</v>
      </c>
      <c r="M712" s="171"/>
      <c r="N712" s="171"/>
      <c r="O712" s="171"/>
      <c r="P712" s="171"/>
      <c r="Q712" s="171"/>
      <c r="R712" s="171"/>
      <c r="S712" s="171"/>
      <c r="T712" s="171"/>
      <c r="U712" s="171"/>
      <c r="V712" s="171"/>
      <c r="W712" s="171"/>
      <c r="X712" s="171"/>
      <c r="Y712" s="171"/>
      <c r="Z712" s="171"/>
      <c r="AA712" s="171"/>
      <c r="AB712" s="171"/>
    </row>
    <row r="713" spans="1:28" ht="15.75" customHeight="1" x14ac:dyDescent="0.2">
      <c r="A713" s="281">
        <v>602.29999999999995</v>
      </c>
      <c r="B713" s="171" t="s">
        <v>3044</v>
      </c>
      <c r="C713" s="171" t="s">
        <v>1918</v>
      </c>
      <c r="D713" s="173">
        <v>-4.3148271426227902E-2</v>
      </c>
      <c r="E713" s="173">
        <v>3.5411772544428899E-2</v>
      </c>
      <c r="F713" s="173">
        <v>0.95776936970806603</v>
      </c>
      <c r="G713" s="173">
        <v>0.89354999999999996</v>
      </c>
      <c r="H713" s="173">
        <v>1.02661</v>
      </c>
      <c r="I713" s="287">
        <v>0.22304446456261601</v>
      </c>
      <c r="J713" s="282">
        <v>440187</v>
      </c>
      <c r="K713" s="282">
        <v>1000</v>
      </c>
      <c r="L713" s="283">
        <v>439187</v>
      </c>
      <c r="M713" s="171"/>
      <c r="N713" s="171"/>
      <c r="O713" s="171"/>
      <c r="P713" s="171"/>
      <c r="Q713" s="171"/>
      <c r="R713" s="171"/>
      <c r="S713" s="171"/>
      <c r="T713" s="171"/>
      <c r="U713" s="171"/>
      <c r="V713" s="171"/>
      <c r="W713" s="171"/>
      <c r="X713" s="171"/>
      <c r="Y713" s="171"/>
      <c r="Z713" s="171"/>
      <c r="AA713" s="171"/>
      <c r="AB713" s="171"/>
    </row>
    <row r="714" spans="1:28" ht="15.75" customHeight="1" x14ac:dyDescent="0.2">
      <c r="A714" s="281">
        <v>573</v>
      </c>
      <c r="B714" s="171" t="s">
        <v>2320</v>
      </c>
      <c r="C714" s="171" t="s">
        <v>1849</v>
      </c>
      <c r="D714" s="173">
        <v>1.7480316321710501E-2</v>
      </c>
      <c r="E714" s="173">
        <v>1.4358998839261099E-2</v>
      </c>
      <c r="F714" s="173">
        <v>1.0176339911735199</v>
      </c>
      <c r="G714" s="173">
        <v>0.98938999999999999</v>
      </c>
      <c r="H714" s="173">
        <v>1.0466800000000001</v>
      </c>
      <c r="I714" s="287">
        <v>0.22346077297664699</v>
      </c>
      <c r="J714" s="282">
        <v>430593</v>
      </c>
      <c r="K714" s="282">
        <v>6178</v>
      </c>
      <c r="L714" s="283">
        <v>424415</v>
      </c>
      <c r="M714" s="171"/>
      <c r="N714" s="171"/>
      <c r="O714" s="171"/>
      <c r="P714" s="171"/>
      <c r="Q714" s="171"/>
      <c r="R714" s="171"/>
      <c r="S714" s="171"/>
      <c r="T714" s="171"/>
      <c r="U714" s="171"/>
      <c r="V714" s="171"/>
      <c r="W714" s="171"/>
      <c r="X714" s="171"/>
      <c r="Y714" s="171"/>
      <c r="Z714" s="171"/>
      <c r="AA714" s="171"/>
      <c r="AB714" s="171"/>
    </row>
    <row r="715" spans="1:28" ht="15.75" customHeight="1" x14ac:dyDescent="0.2">
      <c r="A715" s="281">
        <v>415.21</v>
      </c>
      <c r="B715" s="171" t="s">
        <v>2735</v>
      </c>
      <c r="C715" s="171" t="s">
        <v>1831</v>
      </c>
      <c r="D715" s="173">
        <v>-3.3793837975664098E-2</v>
      </c>
      <c r="E715" s="173">
        <v>2.7882743988010598E-2</v>
      </c>
      <c r="F715" s="173">
        <v>0.96677079551796796</v>
      </c>
      <c r="G715" s="173">
        <v>0.91535</v>
      </c>
      <c r="H715" s="173">
        <v>1.02108</v>
      </c>
      <c r="I715" s="287">
        <v>0.22551303600998801</v>
      </c>
      <c r="J715" s="282">
        <v>439047</v>
      </c>
      <c r="K715" s="282">
        <v>1614</v>
      </c>
      <c r="L715" s="283">
        <v>437433</v>
      </c>
      <c r="M715" s="171"/>
      <c r="N715" s="171"/>
      <c r="O715" s="171"/>
      <c r="P715" s="171"/>
      <c r="Q715" s="171"/>
      <c r="R715" s="171"/>
      <c r="S715" s="171"/>
      <c r="T715" s="171"/>
      <c r="U715" s="171"/>
      <c r="V715" s="171"/>
      <c r="W715" s="171"/>
      <c r="X715" s="171"/>
      <c r="Y715" s="171"/>
      <c r="Z715" s="171"/>
      <c r="AA715" s="171"/>
      <c r="AB715" s="171"/>
    </row>
    <row r="716" spans="1:28" ht="15.75" customHeight="1" x14ac:dyDescent="0.2">
      <c r="A716" s="281">
        <v>735</v>
      </c>
      <c r="B716" s="171" t="s">
        <v>3096</v>
      </c>
      <c r="C716" s="171" t="s">
        <v>1902</v>
      </c>
      <c r="D716" s="173">
        <v>-5.9566122862195897E-3</v>
      </c>
      <c r="E716" s="173">
        <v>4.9191896834513901E-3</v>
      </c>
      <c r="F716" s="173">
        <v>0.99406109315648195</v>
      </c>
      <c r="G716" s="173">
        <v>0.98451999999999995</v>
      </c>
      <c r="H716" s="173">
        <v>1.00369</v>
      </c>
      <c r="I716" s="287">
        <v>0.22593642099078201</v>
      </c>
      <c r="J716" s="282">
        <v>413426</v>
      </c>
      <c r="K716" s="282">
        <v>61475</v>
      </c>
      <c r="L716" s="283">
        <v>351951</v>
      </c>
      <c r="M716" s="171"/>
      <c r="N716" s="171"/>
      <c r="O716" s="171"/>
      <c r="P716" s="171"/>
      <c r="Q716" s="171"/>
      <c r="R716" s="171"/>
      <c r="S716" s="171"/>
      <c r="T716" s="171"/>
      <c r="U716" s="171"/>
      <c r="V716" s="171"/>
      <c r="W716" s="171"/>
      <c r="X716" s="171"/>
      <c r="Y716" s="171"/>
      <c r="Z716" s="171"/>
      <c r="AA716" s="171"/>
      <c r="AB716" s="171"/>
    </row>
    <row r="717" spans="1:28" ht="15.75" customHeight="1" x14ac:dyDescent="0.2">
      <c r="A717" s="281">
        <v>260.20999999999998</v>
      </c>
      <c r="B717" s="171" t="s">
        <v>2946</v>
      </c>
      <c r="C717" s="171" t="s">
        <v>1859</v>
      </c>
      <c r="D717" s="173">
        <v>-0.24745511950066201</v>
      </c>
      <c r="E717" s="173">
        <v>0.204678575378445</v>
      </c>
      <c r="F717" s="173">
        <v>0.78078526205702203</v>
      </c>
      <c r="G717" s="173">
        <v>0.52276</v>
      </c>
      <c r="H717" s="173">
        <v>1.1661600000000001</v>
      </c>
      <c r="I717" s="287">
        <v>0.226665244459232</v>
      </c>
      <c r="J717" s="282">
        <v>441897</v>
      </c>
      <c r="K717" s="282">
        <v>30</v>
      </c>
      <c r="L717" s="283">
        <v>441867</v>
      </c>
      <c r="M717" s="171"/>
      <c r="N717" s="171"/>
      <c r="O717" s="171"/>
      <c r="P717" s="171"/>
      <c r="Q717" s="171"/>
      <c r="R717" s="171"/>
      <c r="S717" s="171"/>
      <c r="T717" s="171"/>
      <c r="U717" s="171"/>
      <c r="V717" s="171"/>
      <c r="W717" s="171"/>
      <c r="X717" s="171"/>
      <c r="Y717" s="171"/>
      <c r="Z717" s="171"/>
      <c r="AA717" s="171"/>
      <c r="AB717" s="171"/>
    </row>
    <row r="718" spans="1:28" ht="15.75" customHeight="1" x14ac:dyDescent="0.2">
      <c r="A718" s="281">
        <v>696.4</v>
      </c>
      <c r="B718" s="171" t="s">
        <v>3055</v>
      </c>
      <c r="C718" s="171" t="s">
        <v>1855</v>
      </c>
      <c r="D718" s="173">
        <v>-1.11094228487404E-2</v>
      </c>
      <c r="E718" s="173">
        <v>9.2039954745301994E-3</v>
      </c>
      <c r="F718" s="173">
        <v>0.98895205890306004</v>
      </c>
      <c r="G718" s="173">
        <v>0.97126999999999997</v>
      </c>
      <c r="H718" s="173">
        <v>1.00695</v>
      </c>
      <c r="I718" s="287">
        <v>0.22742376266081099</v>
      </c>
      <c r="J718" s="282">
        <v>435651</v>
      </c>
      <c r="K718" s="282">
        <v>15444</v>
      </c>
      <c r="L718" s="283">
        <v>420207</v>
      </c>
      <c r="M718" s="171"/>
      <c r="N718" s="171"/>
      <c r="O718" s="171"/>
      <c r="P718" s="171"/>
      <c r="Q718" s="171"/>
      <c r="R718" s="171"/>
      <c r="S718" s="171"/>
      <c r="T718" s="171"/>
      <c r="U718" s="171"/>
      <c r="V718" s="171"/>
      <c r="W718" s="171"/>
      <c r="X718" s="171"/>
      <c r="Y718" s="171"/>
      <c r="Z718" s="171"/>
      <c r="AA718" s="171"/>
      <c r="AB718" s="171"/>
    </row>
    <row r="719" spans="1:28" ht="15.75" customHeight="1" x14ac:dyDescent="0.2">
      <c r="A719" s="281">
        <v>523.1</v>
      </c>
      <c r="B719" s="171" t="s">
        <v>2796</v>
      </c>
      <c r="C719" s="171" t="s">
        <v>1849</v>
      </c>
      <c r="D719" s="173">
        <v>-9.1380013545380705E-3</v>
      </c>
      <c r="E719" s="173">
        <v>7.5711905799823896E-3</v>
      </c>
      <c r="F719" s="173">
        <v>0.99090362329464898</v>
      </c>
      <c r="G719" s="173">
        <v>0.97631000000000001</v>
      </c>
      <c r="H719" s="173">
        <v>1.0057199999999999</v>
      </c>
      <c r="I719" s="287">
        <v>0.227453796995114</v>
      </c>
      <c r="J719" s="282">
        <v>425956</v>
      </c>
      <c r="K719" s="282">
        <v>23318</v>
      </c>
      <c r="L719" s="283">
        <v>402638</v>
      </c>
      <c r="M719" s="171"/>
      <c r="N719" s="171"/>
      <c r="O719" s="171"/>
      <c r="P719" s="171"/>
      <c r="Q719" s="171"/>
      <c r="R719" s="171"/>
      <c r="S719" s="171"/>
      <c r="T719" s="171"/>
      <c r="U719" s="171"/>
      <c r="V719" s="171"/>
      <c r="W719" s="171"/>
      <c r="X719" s="171"/>
      <c r="Y719" s="171"/>
      <c r="Z719" s="171"/>
      <c r="AA719" s="171"/>
      <c r="AB719" s="171"/>
    </row>
    <row r="720" spans="1:28" ht="15.75" customHeight="1" x14ac:dyDescent="0.2">
      <c r="A720" s="281">
        <v>521.1</v>
      </c>
      <c r="B720" s="171" t="s">
        <v>1915</v>
      </c>
      <c r="C720" s="171" t="s">
        <v>1849</v>
      </c>
      <c r="D720" s="173">
        <v>5.4045645573215896E-3</v>
      </c>
      <c r="E720" s="173">
        <v>4.4905652215227604E-3</v>
      </c>
      <c r="F720" s="173">
        <v>1.00541919556254</v>
      </c>
      <c r="G720" s="173">
        <v>0.99661</v>
      </c>
      <c r="H720" s="173">
        <v>1.01431</v>
      </c>
      <c r="I720" s="287">
        <v>0.22876830989677499</v>
      </c>
      <c r="J720" s="282">
        <v>419408</v>
      </c>
      <c r="K720" s="282">
        <v>78150</v>
      </c>
      <c r="L720" s="283">
        <v>341258</v>
      </c>
      <c r="M720" s="171"/>
      <c r="N720" s="171"/>
      <c r="O720" s="171"/>
      <c r="P720" s="171"/>
      <c r="Q720" s="171"/>
      <c r="R720" s="171"/>
      <c r="S720" s="171"/>
      <c r="T720" s="171"/>
      <c r="U720" s="171"/>
      <c r="V720" s="171"/>
      <c r="W720" s="171"/>
      <c r="X720" s="171"/>
      <c r="Y720" s="171"/>
      <c r="Z720" s="171"/>
      <c r="AA720" s="171"/>
      <c r="AB720" s="171"/>
    </row>
    <row r="721" spans="1:28" ht="15.75" customHeight="1" x14ac:dyDescent="0.2">
      <c r="A721" s="281">
        <v>150</v>
      </c>
      <c r="B721" s="171" t="s">
        <v>2164</v>
      </c>
      <c r="C721" s="171" t="s">
        <v>1820</v>
      </c>
      <c r="D721" s="173">
        <v>3.1099873738186699E-2</v>
      </c>
      <c r="E721" s="173">
        <v>2.5842998116474301E-2</v>
      </c>
      <c r="F721" s="173">
        <v>1.03158852734426</v>
      </c>
      <c r="G721" s="173">
        <v>0.98063999999999996</v>
      </c>
      <c r="H721" s="173">
        <v>1.0851900000000001</v>
      </c>
      <c r="I721" s="287">
        <v>0.22881543446202199</v>
      </c>
      <c r="J721" s="282">
        <v>441025</v>
      </c>
      <c r="K721" s="282">
        <v>1872</v>
      </c>
      <c r="L721" s="283">
        <v>439153</v>
      </c>
      <c r="M721" s="171"/>
      <c r="N721" s="171"/>
      <c r="O721" s="171"/>
      <c r="P721" s="171"/>
      <c r="Q721" s="171"/>
      <c r="R721" s="171"/>
      <c r="S721" s="171"/>
      <c r="T721" s="171"/>
      <c r="U721" s="171"/>
      <c r="V721" s="171"/>
      <c r="W721" s="171"/>
      <c r="X721" s="171"/>
      <c r="Y721" s="171"/>
      <c r="Z721" s="171"/>
      <c r="AA721" s="171"/>
      <c r="AB721" s="171"/>
    </row>
    <row r="722" spans="1:28" ht="15.75" customHeight="1" x14ac:dyDescent="0.2">
      <c r="A722" s="281">
        <v>761</v>
      </c>
      <c r="B722" s="171" t="s">
        <v>2128</v>
      </c>
      <c r="C722" s="171" t="s">
        <v>1914</v>
      </c>
      <c r="D722" s="173">
        <v>-5.4613699862919298E-3</v>
      </c>
      <c r="E722" s="173">
        <v>4.5403564615585697E-3</v>
      </c>
      <c r="F722" s="173">
        <v>0.99455351618281695</v>
      </c>
      <c r="G722" s="173">
        <v>0.98573999999999995</v>
      </c>
      <c r="H722" s="173">
        <v>1.0034400000000001</v>
      </c>
      <c r="I722" s="287">
        <v>0.22903418305325501</v>
      </c>
      <c r="J722" s="282">
        <v>403191</v>
      </c>
      <c r="K722" s="282">
        <v>77317</v>
      </c>
      <c r="L722" s="283">
        <v>325874</v>
      </c>
      <c r="M722" s="171"/>
      <c r="N722" s="171"/>
      <c r="O722" s="171"/>
      <c r="P722" s="171"/>
      <c r="Q722" s="171"/>
      <c r="R722" s="171"/>
      <c r="S722" s="171"/>
      <c r="T722" s="171"/>
      <c r="U722" s="171"/>
      <c r="V722" s="171"/>
      <c r="W722" s="171"/>
      <c r="X722" s="171"/>
      <c r="Y722" s="171"/>
      <c r="Z722" s="171"/>
      <c r="AA722" s="171"/>
      <c r="AB722" s="171"/>
    </row>
    <row r="723" spans="1:28" ht="15.75" customHeight="1" x14ac:dyDescent="0.2">
      <c r="A723" s="281">
        <v>227</v>
      </c>
      <c r="B723" s="171" t="s">
        <v>2197</v>
      </c>
      <c r="C723" s="171" t="s">
        <v>1820</v>
      </c>
      <c r="D723" s="173">
        <v>1.94991207406017E-2</v>
      </c>
      <c r="E723" s="173">
        <v>1.6236023391459999E-2</v>
      </c>
      <c r="F723" s="173">
        <v>1.01969047028783</v>
      </c>
      <c r="G723" s="173">
        <v>0.98775000000000002</v>
      </c>
      <c r="H723" s="173">
        <v>1.0526599999999999</v>
      </c>
      <c r="I723" s="287">
        <v>0.229759404707221</v>
      </c>
      <c r="J723" s="282">
        <v>438963</v>
      </c>
      <c r="K723" s="282">
        <v>4826</v>
      </c>
      <c r="L723" s="283">
        <v>434137</v>
      </c>
      <c r="M723" s="171"/>
      <c r="N723" s="171"/>
      <c r="O723" s="171"/>
      <c r="P723" s="171"/>
      <c r="Q723" s="171"/>
      <c r="R723" s="171"/>
      <c r="S723" s="171"/>
      <c r="T723" s="171"/>
      <c r="U723" s="171"/>
      <c r="V723" s="171"/>
      <c r="W723" s="171"/>
      <c r="X723" s="171"/>
      <c r="Y723" s="171"/>
      <c r="Z723" s="171"/>
      <c r="AA723" s="171"/>
      <c r="AB723" s="171"/>
    </row>
    <row r="724" spans="1:28" ht="15.75" customHeight="1" x14ac:dyDescent="0.2">
      <c r="A724" s="281">
        <v>985</v>
      </c>
      <c r="B724" s="171" t="s">
        <v>2496</v>
      </c>
      <c r="C724" s="171" t="s">
        <v>1938</v>
      </c>
      <c r="D724" s="173">
        <v>-0.10088563054288301</v>
      </c>
      <c r="E724" s="173">
        <v>8.4056444875992301E-2</v>
      </c>
      <c r="F724" s="173">
        <v>0.90403642112822102</v>
      </c>
      <c r="G724" s="173">
        <v>0.76671999999999996</v>
      </c>
      <c r="H724" s="173">
        <v>1.06595</v>
      </c>
      <c r="I724" s="287">
        <v>0.23005666161935601</v>
      </c>
      <c r="J724" s="282">
        <v>441401</v>
      </c>
      <c r="K724" s="282">
        <v>179</v>
      </c>
      <c r="L724" s="283">
        <v>441222</v>
      </c>
      <c r="M724" s="171"/>
      <c r="N724" s="171"/>
      <c r="O724" s="171"/>
      <c r="P724" s="171"/>
      <c r="Q724" s="171"/>
      <c r="R724" s="171"/>
      <c r="S724" s="171"/>
      <c r="T724" s="171"/>
      <c r="U724" s="171"/>
      <c r="V724" s="171"/>
      <c r="W724" s="171"/>
      <c r="X724" s="171"/>
      <c r="Y724" s="171"/>
      <c r="Z724" s="171"/>
      <c r="AA724" s="171"/>
      <c r="AB724" s="171"/>
    </row>
    <row r="725" spans="1:28" ht="15.75" customHeight="1" x14ac:dyDescent="0.2">
      <c r="A725" s="281">
        <v>218.2</v>
      </c>
      <c r="B725" s="171" t="s">
        <v>2775</v>
      </c>
      <c r="C725" s="171" t="s">
        <v>1820</v>
      </c>
      <c r="D725" s="173">
        <v>-0.161871192592484</v>
      </c>
      <c r="E725" s="173">
        <v>0.13522449562775199</v>
      </c>
      <c r="F725" s="173">
        <v>0.85055075472232</v>
      </c>
      <c r="G725" s="173">
        <v>0.65251999999999999</v>
      </c>
      <c r="H725" s="173">
        <v>1.1086800000000001</v>
      </c>
      <c r="I725" s="287">
        <v>0.231285020115023</v>
      </c>
      <c r="J725" s="282">
        <v>441659</v>
      </c>
      <c r="K725" s="282">
        <v>70</v>
      </c>
      <c r="L725" s="283">
        <v>441589</v>
      </c>
      <c r="M725" s="171"/>
      <c r="N725" s="171"/>
      <c r="O725" s="171"/>
      <c r="P725" s="171"/>
      <c r="Q725" s="171"/>
      <c r="R725" s="171"/>
      <c r="S725" s="171"/>
      <c r="T725" s="171"/>
      <c r="U725" s="171"/>
      <c r="V725" s="171"/>
      <c r="W725" s="171"/>
      <c r="X725" s="171"/>
      <c r="Y725" s="171"/>
      <c r="Z725" s="171"/>
      <c r="AA725" s="171"/>
      <c r="AB725" s="171"/>
    </row>
    <row r="726" spans="1:28" ht="15.75" customHeight="1" x14ac:dyDescent="0.2">
      <c r="A726" s="281">
        <v>724</v>
      </c>
      <c r="B726" s="171" t="s">
        <v>2413</v>
      </c>
      <c r="C726" s="171" t="s">
        <v>1902</v>
      </c>
      <c r="D726" s="173">
        <v>-1.23018597048117E-2</v>
      </c>
      <c r="E726" s="173">
        <v>1.02799803191903E-2</v>
      </c>
      <c r="F726" s="173">
        <v>0.98777349883801602</v>
      </c>
      <c r="G726" s="173">
        <v>0.96806999999999999</v>
      </c>
      <c r="H726" s="173">
        <v>1.0078800000000001</v>
      </c>
      <c r="I726" s="287">
        <v>0.231430817717341</v>
      </c>
      <c r="J726" s="282">
        <v>423915</v>
      </c>
      <c r="K726" s="282">
        <v>12323</v>
      </c>
      <c r="L726" s="283">
        <v>411592</v>
      </c>
      <c r="M726" s="171"/>
      <c r="N726" s="171"/>
      <c r="O726" s="171"/>
      <c r="P726" s="171"/>
      <c r="Q726" s="171"/>
      <c r="R726" s="171"/>
      <c r="S726" s="171"/>
      <c r="T726" s="171"/>
      <c r="U726" s="171"/>
      <c r="V726" s="171"/>
      <c r="W726" s="171"/>
      <c r="X726" s="171"/>
      <c r="Y726" s="171"/>
      <c r="Z726" s="171"/>
      <c r="AA726" s="171"/>
      <c r="AB726" s="171"/>
    </row>
    <row r="727" spans="1:28" ht="15.75" customHeight="1" x14ac:dyDescent="0.2">
      <c r="A727" s="281">
        <v>149.5</v>
      </c>
      <c r="B727" s="171" t="s">
        <v>2261</v>
      </c>
      <c r="C727" s="171" t="s">
        <v>1820</v>
      </c>
      <c r="D727" s="173">
        <v>4.6724864979608302E-2</v>
      </c>
      <c r="E727" s="173">
        <v>3.9104116806634698E-2</v>
      </c>
      <c r="F727" s="173">
        <v>1.04783367367672</v>
      </c>
      <c r="G727" s="173">
        <v>0.97052000000000005</v>
      </c>
      <c r="H727" s="173">
        <v>1.1313</v>
      </c>
      <c r="I727" s="287">
        <v>0.23213254010895701</v>
      </c>
      <c r="J727" s="282">
        <v>441311</v>
      </c>
      <c r="K727" s="282">
        <v>814</v>
      </c>
      <c r="L727" s="283">
        <v>440497</v>
      </c>
      <c r="M727" s="171"/>
      <c r="N727" s="171"/>
      <c r="O727" s="171"/>
      <c r="P727" s="171"/>
      <c r="Q727" s="171"/>
      <c r="R727" s="171"/>
      <c r="S727" s="171"/>
      <c r="T727" s="171"/>
      <c r="U727" s="171"/>
      <c r="V727" s="171"/>
      <c r="W727" s="171"/>
      <c r="X727" s="171"/>
      <c r="Y727" s="171"/>
      <c r="Z727" s="171"/>
      <c r="AA727" s="171"/>
      <c r="AB727" s="171"/>
    </row>
    <row r="728" spans="1:28" ht="15.75" customHeight="1" x14ac:dyDescent="0.2">
      <c r="A728" s="281">
        <v>376</v>
      </c>
      <c r="B728" s="171" t="s">
        <v>3279</v>
      </c>
      <c r="C728" s="171" t="s">
        <v>1896</v>
      </c>
      <c r="D728" s="173">
        <v>-7.4945827274651794E-2</v>
      </c>
      <c r="E728" s="173">
        <v>6.2778014430369594E-2</v>
      </c>
      <c r="F728" s="173">
        <v>0.92779374608297305</v>
      </c>
      <c r="G728" s="173">
        <v>0.82038</v>
      </c>
      <c r="H728" s="173">
        <v>1.0492699999999999</v>
      </c>
      <c r="I728" s="287">
        <v>0.23254727657499599</v>
      </c>
      <c r="J728" s="282">
        <v>441210</v>
      </c>
      <c r="K728" s="282">
        <v>319</v>
      </c>
      <c r="L728" s="283">
        <v>440891</v>
      </c>
      <c r="M728" s="171"/>
      <c r="N728" s="171"/>
      <c r="O728" s="171"/>
      <c r="P728" s="171"/>
      <c r="Q728" s="171"/>
      <c r="R728" s="171"/>
      <c r="S728" s="171"/>
      <c r="T728" s="171"/>
      <c r="U728" s="171"/>
      <c r="V728" s="171"/>
      <c r="W728" s="171"/>
      <c r="X728" s="171"/>
      <c r="Y728" s="171"/>
      <c r="Z728" s="171"/>
      <c r="AA728" s="171"/>
      <c r="AB728" s="171"/>
    </row>
    <row r="729" spans="1:28" ht="15.75" customHeight="1" x14ac:dyDescent="0.2">
      <c r="A729" s="281">
        <v>250.41</v>
      </c>
      <c r="B729" s="171" t="s">
        <v>2693</v>
      </c>
      <c r="C729" s="171" t="s">
        <v>1859</v>
      </c>
      <c r="D729" s="173">
        <v>7.1943643209283099E-3</v>
      </c>
      <c r="E729" s="173">
        <v>6.0336713898977998E-3</v>
      </c>
      <c r="F729" s="173">
        <v>1.0072203059337399</v>
      </c>
      <c r="G729" s="173">
        <v>0.99538000000000004</v>
      </c>
      <c r="H729" s="173">
        <v>1.0192000000000001</v>
      </c>
      <c r="I729" s="287">
        <v>0.23311648612070901</v>
      </c>
      <c r="J729" s="282">
        <v>420789</v>
      </c>
      <c r="K729" s="282">
        <v>38158</v>
      </c>
      <c r="L729" s="283">
        <v>382631</v>
      </c>
      <c r="M729" s="171"/>
      <c r="N729" s="171"/>
      <c r="O729" s="171"/>
      <c r="P729" s="171"/>
      <c r="Q729" s="171"/>
      <c r="R729" s="171"/>
      <c r="S729" s="171"/>
      <c r="T729" s="171"/>
      <c r="U729" s="171"/>
      <c r="V729" s="171"/>
      <c r="W729" s="171"/>
      <c r="X729" s="171"/>
      <c r="Y729" s="171"/>
      <c r="Z729" s="171"/>
      <c r="AA729" s="171"/>
      <c r="AB729" s="171"/>
    </row>
    <row r="730" spans="1:28" ht="15.75" customHeight="1" x14ac:dyDescent="0.2">
      <c r="A730" s="281">
        <v>251.8</v>
      </c>
      <c r="B730" s="171" t="s">
        <v>2607</v>
      </c>
      <c r="C730" s="171" t="s">
        <v>1859</v>
      </c>
      <c r="D730" s="173">
        <v>0.200342599229553</v>
      </c>
      <c r="E730" s="173">
        <v>0.16835863572908999</v>
      </c>
      <c r="F730" s="173">
        <v>1.2218212814928799</v>
      </c>
      <c r="G730" s="173">
        <v>0.87841000000000002</v>
      </c>
      <c r="H730" s="173">
        <v>1.6994899999999999</v>
      </c>
      <c r="I730" s="287">
        <v>0.23405614426178001</v>
      </c>
      <c r="J730" s="282">
        <v>441990</v>
      </c>
      <c r="K730" s="282">
        <v>44</v>
      </c>
      <c r="L730" s="283">
        <v>441946</v>
      </c>
      <c r="M730" s="171"/>
      <c r="N730" s="171"/>
      <c r="O730" s="171"/>
      <c r="P730" s="171"/>
      <c r="Q730" s="171"/>
      <c r="R730" s="171"/>
      <c r="S730" s="171"/>
      <c r="T730" s="171"/>
      <c r="U730" s="171"/>
      <c r="V730" s="171"/>
      <c r="W730" s="171"/>
      <c r="X730" s="171"/>
      <c r="Y730" s="171"/>
      <c r="Z730" s="171"/>
      <c r="AA730" s="171"/>
      <c r="AB730" s="171"/>
    </row>
    <row r="731" spans="1:28" ht="15.75" customHeight="1" x14ac:dyDescent="0.2">
      <c r="A731" s="281">
        <v>780</v>
      </c>
      <c r="B731" s="171" t="s">
        <v>2278</v>
      </c>
      <c r="C731" s="171" t="s">
        <v>1914</v>
      </c>
      <c r="D731" s="173">
        <v>7.1724280030659796E-2</v>
      </c>
      <c r="E731" s="173">
        <v>6.0307997606494801E-2</v>
      </c>
      <c r="F731" s="173">
        <v>1.0743590809700001</v>
      </c>
      <c r="G731" s="173">
        <v>0.95457999999999998</v>
      </c>
      <c r="H731" s="173">
        <v>1.20916</v>
      </c>
      <c r="I731" s="287">
        <v>0.23432177573059901</v>
      </c>
      <c r="J731" s="282">
        <v>438933</v>
      </c>
      <c r="K731" s="282">
        <v>344</v>
      </c>
      <c r="L731" s="283">
        <v>438589</v>
      </c>
      <c r="M731" s="171"/>
      <c r="N731" s="171"/>
      <c r="O731" s="171"/>
      <c r="P731" s="171"/>
      <c r="Q731" s="171"/>
      <c r="R731" s="171"/>
      <c r="S731" s="171"/>
      <c r="T731" s="171"/>
      <c r="U731" s="171"/>
      <c r="V731" s="171"/>
      <c r="W731" s="171"/>
      <c r="X731" s="171"/>
      <c r="Y731" s="171"/>
      <c r="Z731" s="171"/>
      <c r="AA731" s="171"/>
      <c r="AB731" s="171"/>
    </row>
    <row r="732" spans="1:28" ht="15.75" customHeight="1" x14ac:dyDescent="0.2">
      <c r="A732" s="281">
        <v>597.20000000000005</v>
      </c>
      <c r="B732" s="171" t="s">
        <v>2252</v>
      </c>
      <c r="C732" s="171" t="s">
        <v>1918</v>
      </c>
      <c r="D732" s="173">
        <v>4.8949420570320402E-2</v>
      </c>
      <c r="E732" s="173">
        <v>4.1180696801670899E-2</v>
      </c>
      <c r="F732" s="173">
        <v>1.0501672325370099</v>
      </c>
      <c r="G732" s="173">
        <v>0.96872999999999998</v>
      </c>
      <c r="H732" s="173">
        <v>1.13845</v>
      </c>
      <c r="I732" s="287">
        <v>0.23457756403291399</v>
      </c>
      <c r="J732" s="282">
        <v>438442</v>
      </c>
      <c r="K732" s="282">
        <v>735</v>
      </c>
      <c r="L732" s="283">
        <v>437707</v>
      </c>
      <c r="M732" s="171"/>
      <c r="N732" s="171"/>
      <c r="O732" s="171"/>
      <c r="P732" s="171"/>
      <c r="Q732" s="171"/>
      <c r="R732" s="171"/>
      <c r="S732" s="171"/>
      <c r="T732" s="171"/>
      <c r="U732" s="171"/>
      <c r="V732" s="171"/>
      <c r="W732" s="171"/>
      <c r="X732" s="171"/>
      <c r="Y732" s="171"/>
      <c r="Z732" s="171"/>
      <c r="AA732" s="171"/>
      <c r="AB732" s="171"/>
    </row>
    <row r="733" spans="1:28" ht="15.75" customHeight="1" x14ac:dyDescent="0.2">
      <c r="A733" s="281">
        <v>754.2</v>
      </c>
      <c r="B733" s="171" t="s">
        <v>2481</v>
      </c>
      <c r="C733" s="171" t="s">
        <v>2247</v>
      </c>
      <c r="D733" s="173">
        <v>3.3910220941533301E-2</v>
      </c>
      <c r="E733" s="173">
        <v>2.86469228688155E-2</v>
      </c>
      <c r="F733" s="173">
        <v>1.03449172686562</v>
      </c>
      <c r="G733" s="173">
        <v>0.97801000000000005</v>
      </c>
      <c r="H733" s="173">
        <v>1.0942400000000001</v>
      </c>
      <c r="I733" s="287">
        <v>0.23651997419835499</v>
      </c>
      <c r="J733" s="282">
        <v>440100</v>
      </c>
      <c r="K733" s="282">
        <v>1538</v>
      </c>
      <c r="L733" s="283">
        <v>438562</v>
      </c>
      <c r="M733" s="171"/>
      <c r="N733" s="171"/>
      <c r="O733" s="171"/>
      <c r="P733" s="171"/>
      <c r="Q733" s="171"/>
      <c r="R733" s="171"/>
      <c r="S733" s="171"/>
      <c r="T733" s="171"/>
      <c r="U733" s="171"/>
      <c r="V733" s="171"/>
      <c r="W733" s="171"/>
      <c r="X733" s="171"/>
      <c r="Y733" s="171"/>
      <c r="Z733" s="171"/>
      <c r="AA733" s="171"/>
      <c r="AB733" s="171"/>
    </row>
    <row r="734" spans="1:28" ht="15.75" customHeight="1" x14ac:dyDescent="0.2">
      <c r="A734" s="281">
        <v>276.8</v>
      </c>
      <c r="B734" s="171" t="s">
        <v>2750</v>
      </c>
      <c r="C734" s="171" t="s">
        <v>1859</v>
      </c>
      <c r="D734" s="173">
        <v>8.4326581975799494E-2</v>
      </c>
      <c r="E734" s="173">
        <v>7.12930954722759E-2</v>
      </c>
      <c r="F734" s="173">
        <v>1.08798415180918</v>
      </c>
      <c r="G734" s="173">
        <v>0.94610000000000005</v>
      </c>
      <c r="H734" s="173">
        <v>1.25115</v>
      </c>
      <c r="I734" s="287">
        <v>0.23688225618738501</v>
      </c>
      <c r="J734" s="282">
        <v>441001</v>
      </c>
      <c r="K734" s="282">
        <v>249</v>
      </c>
      <c r="L734" s="283">
        <v>440752</v>
      </c>
      <c r="M734" s="171"/>
      <c r="N734" s="171"/>
      <c r="O734" s="171"/>
      <c r="P734" s="171"/>
      <c r="Q734" s="171"/>
      <c r="R734" s="171"/>
      <c r="S734" s="171"/>
      <c r="T734" s="171"/>
      <c r="U734" s="171"/>
      <c r="V734" s="171"/>
      <c r="W734" s="171"/>
      <c r="X734" s="171"/>
      <c r="Y734" s="171"/>
      <c r="Z734" s="171"/>
      <c r="AA734" s="171"/>
      <c r="AB734" s="171"/>
    </row>
    <row r="735" spans="1:28" ht="15.75" customHeight="1" x14ac:dyDescent="0.2">
      <c r="A735" s="281">
        <v>530.6</v>
      </c>
      <c r="B735" s="171" t="s">
        <v>2827</v>
      </c>
      <c r="C735" s="171" t="s">
        <v>1849</v>
      </c>
      <c r="D735" s="173">
        <v>-5.4624510745825E-2</v>
      </c>
      <c r="E735" s="173">
        <v>4.6210503975731898E-2</v>
      </c>
      <c r="F735" s="173">
        <v>0.94684060968763095</v>
      </c>
      <c r="G735" s="173">
        <v>0.86485000000000001</v>
      </c>
      <c r="H735" s="173">
        <v>1.0366</v>
      </c>
      <c r="I735" s="287">
        <v>0.23717397472667401</v>
      </c>
      <c r="J735" s="282">
        <v>441421</v>
      </c>
      <c r="K735" s="282">
        <v>585</v>
      </c>
      <c r="L735" s="283">
        <v>440836</v>
      </c>
      <c r="M735" s="171"/>
      <c r="N735" s="171"/>
      <c r="O735" s="171"/>
      <c r="P735" s="171"/>
      <c r="Q735" s="171"/>
      <c r="R735" s="171"/>
      <c r="S735" s="171"/>
      <c r="T735" s="171"/>
      <c r="U735" s="171"/>
      <c r="V735" s="171"/>
      <c r="W735" s="171"/>
      <c r="X735" s="171"/>
      <c r="Y735" s="171"/>
      <c r="Z735" s="171"/>
      <c r="AA735" s="171"/>
      <c r="AB735" s="171"/>
    </row>
    <row r="736" spans="1:28" ht="15.75" customHeight="1" x14ac:dyDescent="0.2">
      <c r="A736" s="281">
        <v>560.4</v>
      </c>
      <c r="B736" s="171" t="s">
        <v>2822</v>
      </c>
      <c r="C736" s="171" t="s">
        <v>1849</v>
      </c>
      <c r="D736" s="173">
        <v>-1.72655779530793E-2</v>
      </c>
      <c r="E736" s="173">
        <v>1.46112504817674E-2</v>
      </c>
      <c r="F736" s="173">
        <v>0.98288261801586496</v>
      </c>
      <c r="G736" s="173">
        <v>0.95513000000000003</v>
      </c>
      <c r="H736" s="173">
        <v>1.0114399999999999</v>
      </c>
      <c r="I736" s="287">
        <v>0.23733933974583701</v>
      </c>
      <c r="J736" s="282">
        <v>437194</v>
      </c>
      <c r="K736" s="282">
        <v>5939</v>
      </c>
      <c r="L736" s="283">
        <v>431255</v>
      </c>
      <c r="M736" s="171"/>
      <c r="N736" s="171"/>
      <c r="O736" s="171"/>
      <c r="P736" s="171"/>
      <c r="Q736" s="171"/>
      <c r="R736" s="171"/>
      <c r="S736" s="171"/>
      <c r="T736" s="171"/>
      <c r="U736" s="171"/>
      <c r="V736" s="171"/>
      <c r="W736" s="171"/>
      <c r="X736" s="171"/>
      <c r="Y736" s="171"/>
      <c r="Z736" s="171"/>
      <c r="AA736" s="171"/>
      <c r="AB736" s="171"/>
    </row>
    <row r="737" spans="1:28" ht="15.75" customHeight="1" x14ac:dyDescent="0.2">
      <c r="A737" s="281">
        <v>592.12</v>
      </c>
      <c r="B737" s="171" t="s">
        <v>3296</v>
      </c>
      <c r="C737" s="171" t="s">
        <v>1918</v>
      </c>
      <c r="D737" s="173">
        <v>-4.72654679078333E-2</v>
      </c>
      <c r="E737" s="173">
        <v>4.0033839672024202E-2</v>
      </c>
      <c r="F737" s="173">
        <v>0.95383415162086904</v>
      </c>
      <c r="G737" s="173">
        <v>0.88185000000000002</v>
      </c>
      <c r="H737" s="173">
        <v>1.03169</v>
      </c>
      <c r="I737" s="287">
        <v>0.237746605701393</v>
      </c>
      <c r="J737" s="282">
        <v>440000</v>
      </c>
      <c r="K737" s="282">
        <v>783</v>
      </c>
      <c r="L737" s="283">
        <v>439217</v>
      </c>
      <c r="M737" s="171"/>
      <c r="N737" s="171"/>
      <c r="O737" s="171"/>
      <c r="P737" s="171"/>
      <c r="Q737" s="171"/>
      <c r="R737" s="171"/>
      <c r="S737" s="171"/>
      <c r="T737" s="171"/>
      <c r="U737" s="171"/>
      <c r="V737" s="171"/>
      <c r="W737" s="171"/>
      <c r="X737" s="171"/>
      <c r="Y737" s="171"/>
      <c r="Z737" s="171"/>
      <c r="AA737" s="171"/>
      <c r="AB737" s="171"/>
    </row>
    <row r="738" spans="1:28" ht="15.75" customHeight="1" x14ac:dyDescent="0.2">
      <c r="A738" s="281">
        <v>157</v>
      </c>
      <c r="B738" s="171" t="s">
        <v>3505</v>
      </c>
      <c r="C738" s="171" t="s">
        <v>1820</v>
      </c>
      <c r="D738" s="173">
        <v>-3.3061842430687702E-2</v>
      </c>
      <c r="E738" s="173">
        <v>2.8038443341548602E-2</v>
      </c>
      <c r="F738" s="173">
        <v>0.96747872650285405</v>
      </c>
      <c r="G738" s="173">
        <v>0.91574999999999995</v>
      </c>
      <c r="H738" s="173">
        <v>1.02213</v>
      </c>
      <c r="I738" s="287">
        <v>0.238334022133322</v>
      </c>
      <c r="J738" s="282">
        <v>441279</v>
      </c>
      <c r="K738" s="282">
        <v>1600</v>
      </c>
      <c r="L738" s="283">
        <v>439679</v>
      </c>
      <c r="M738" s="171"/>
      <c r="N738" s="171"/>
      <c r="O738" s="171"/>
      <c r="P738" s="171"/>
      <c r="Q738" s="171"/>
      <c r="R738" s="171"/>
      <c r="S738" s="171"/>
      <c r="T738" s="171"/>
      <c r="U738" s="171"/>
      <c r="V738" s="171"/>
      <c r="W738" s="171"/>
      <c r="X738" s="171"/>
      <c r="Y738" s="171"/>
      <c r="Z738" s="171"/>
      <c r="AA738" s="171"/>
      <c r="AB738" s="171"/>
    </row>
    <row r="739" spans="1:28" ht="15.75" customHeight="1" x14ac:dyDescent="0.2">
      <c r="A739" s="281">
        <v>362.22</v>
      </c>
      <c r="B739" s="171" t="s">
        <v>1990</v>
      </c>
      <c r="C739" s="171" t="s">
        <v>1896</v>
      </c>
      <c r="D739" s="173">
        <v>1.6258733303389599E-2</v>
      </c>
      <c r="E739" s="173">
        <v>1.38415735180125E-2</v>
      </c>
      <c r="F739" s="173">
        <v>1.01639162575178</v>
      </c>
      <c r="G739" s="173">
        <v>0.98919000000000001</v>
      </c>
      <c r="H739" s="173">
        <v>1.04434</v>
      </c>
      <c r="I739" s="287">
        <v>0.24014260786665101</v>
      </c>
      <c r="J739" s="282">
        <v>438937</v>
      </c>
      <c r="K739" s="282">
        <v>6757</v>
      </c>
      <c r="L739" s="283">
        <v>432180</v>
      </c>
      <c r="M739" s="171"/>
      <c r="N739" s="171"/>
      <c r="O739" s="171"/>
      <c r="P739" s="171"/>
      <c r="Q739" s="171"/>
      <c r="R739" s="171"/>
      <c r="S739" s="171"/>
      <c r="T739" s="171"/>
      <c r="U739" s="171"/>
      <c r="V739" s="171"/>
      <c r="W739" s="171"/>
      <c r="X739" s="171"/>
      <c r="Y739" s="171"/>
      <c r="Z739" s="171"/>
      <c r="AA739" s="171"/>
      <c r="AB739" s="171"/>
    </row>
    <row r="740" spans="1:28" ht="15.75" customHeight="1" x14ac:dyDescent="0.2">
      <c r="A740" s="281">
        <v>480.5</v>
      </c>
      <c r="B740" s="171" t="s">
        <v>2066</v>
      </c>
      <c r="C740" s="171" t="s">
        <v>1818</v>
      </c>
      <c r="D740" s="173">
        <v>3.8291349346195998E-2</v>
      </c>
      <c r="E740" s="173">
        <v>3.2751572743784402E-2</v>
      </c>
      <c r="F740" s="173">
        <v>1.03903391063441</v>
      </c>
      <c r="G740" s="173">
        <v>0.97443000000000002</v>
      </c>
      <c r="H740" s="173">
        <v>1.10792</v>
      </c>
      <c r="I740" s="287">
        <v>0.24234507060150201</v>
      </c>
      <c r="J740" s="282">
        <v>438705</v>
      </c>
      <c r="K740" s="282">
        <v>1168</v>
      </c>
      <c r="L740" s="283">
        <v>437537</v>
      </c>
      <c r="M740" s="171"/>
      <c r="N740" s="171"/>
      <c r="O740" s="171"/>
      <c r="P740" s="171"/>
      <c r="Q740" s="171"/>
      <c r="R740" s="171"/>
      <c r="S740" s="171"/>
      <c r="T740" s="171"/>
      <c r="U740" s="171"/>
      <c r="V740" s="171"/>
      <c r="W740" s="171"/>
      <c r="X740" s="171"/>
      <c r="Y740" s="171"/>
      <c r="Z740" s="171"/>
      <c r="AA740" s="171"/>
      <c r="AB740" s="171"/>
    </row>
    <row r="741" spans="1:28" ht="15.75" customHeight="1" x14ac:dyDescent="0.2">
      <c r="A741" s="281">
        <v>187.2</v>
      </c>
      <c r="B741" s="171" t="s">
        <v>2751</v>
      </c>
      <c r="C741" s="171" t="s">
        <v>1820</v>
      </c>
      <c r="D741" s="173">
        <v>-3.95062730245513E-2</v>
      </c>
      <c r="E741" s="173">
        <v>3.3818065297740001E-2</v>
      </c>
      <c r="F741" s="173">
        <v>0.96126392393949001</v>
      </c>
      <c r="G741" s="173">
        <v>0.89961000000000002</v>
      </c>
      <c r="H741" s="173">
        <v>1.0271399999999999</v>
      </c>
      <c r="I741" s="287">
        <v>0.24272599146267501</v>
      </c>
      <c r="J741" s="282">
        <v>441433</v>
      </c>
      <c r="K741" s="282">
        <v>1109</v>
      </c>
      <c r="L741" s="283">
        <v>440324</v>
      </c>
      <c r="M741" s="171"/>
      <c r="N741" s="171"/>
      <c r="O741" s="171"/>
      <c r="P741" s="171"/>
      <c r="Q741" s="171"/>
      <c r="R741" s="171"/>
      <c r="S741" s="171"/>
      <c r="T741" s="171"/>
      <c r="U741" s="171"/>
      <c r="V741" s="171"/>
      <c r="W741" s="171"/>
      <c r="X741" s="171"/>
      <c r="Y741" s="171"/>
      <c r="Z741" s="171"/>
      <c r="AA741" s="171"/>
      <c r="AB741" s="171"/>
    </row>
    <row r="742" spans="1:28" ht="15.75" customHeight="1" x14ac:dyDescent="0.2">
      <c r="A742" s="281">
        <v>526.79999999999995</v>
      </c>
      <c r="B742" s="171" t="s">
        <v>3089</v>
      </c>
      <c r="C742" s="171" t="s">
        <v>1849</v>
      </c>
      <c r="D742" s="173">
        <v>-6.3293129872470599E-2</v>
      </c>
      <c r="E742" s="173">
        <v>5.4252311091971199E-2</v>
      </c>
      <c r="F742" s="173">
        <v>0.93866828164390903</v>
      </c>
      <c r="G742" s="173">
        <v>0.84397999999999995</v>
      </c>
      <c r="H742" s="173">
        <v>1.0439799999999999</v>
      </c>
      <c r="I742" s="287">
        <v>0.243354191483868</v>
      </c>
      <c r="J742" s="282">
        <v>439988</v>
      </c>
      <c r="K742" s="282">
        <v>426</v>
      </c>
      <c r="L742" s="283">
        <v>439562</v>
      </c>
      <c r="M742" s="171"/>
      <c r="N742" s="171"/>
      <c r="O742" s="171"/>
      <c r="P742" s="171"/>
      <c r="Q742" s="171"/>
      <c r="R742" s="171"/>
      <c r="S742" s="171"/>
      <c r="T742" s="171"/>
      <c r="U742" s="171"/>
      <c r="V742" s="171"/>
      <c r="W742" s="171"/>
      <c r="X742" s="171"/>
      <c r="Y742" s="171"/>
      <c r="Z742" s="171"/>
      <c r="AA742" s="171"/>
      <c r="AB742" s="171"/>
    </row>
    <row r="743" spans="1:28" ht="15.75" customHeight="1" x14ac:dyDescent="0.2">
      <c r="A743" s="281">
        <v>550.20000000000005</v>
      </c>
      <c r="B743" s="171" t="s">
        <v>2612</v>
      </c>
      <c r="C743" s="171" t="s">
        <v>1849</v>
      </c>
      <c r="D743" s="173">
        <v>-9.8407962245129193E-3</v>
      </c>
      <c r="E743" s="173">
        <v>8.4412063099058993E-3</v>
      </c>
      <c r="F743" s="173">
        <v>0.99020746596811005</v>
      </c>
      <c r="G743" s="173">
        <v>0.97396000000000005</v>
      </c>
      <c r="H743" s="173">
        <v>1.0067299999999999</v>
      </c>
      <c r="I743" s="287">
        <v>0.243693501097521</v>
      </c>
      <c r="J743" s="282">
        <v>418787</v>
      </c>
      <c r="K743" s="282">
        <v>18413</v>
      </c>
      <c r="L743" s="283">
        <v>400374</v>
      </c>
      <c r="M743" s="171"/>
      <c r="N743" s="171"/>
      <c r="O743" s="171"/>
      <c r="P743" s="171"/>
      <c r="Q743" s="171"/>
      <c r="R743" s="171"/>
      <c r="S743" s="171"/>
      <c r="T743" s="171"/>
      <c r="U743" s="171"/>
      <c r="V743" s="171"/>
      <c r="W743" s="171"/>
      <c r="X743" s="171"/>
      <c r="Y743" s="171"/>
      <c r="Z743" s="171"/>
      <c r="AA743" s="171"/>
      <c r="AB743" s="171"/>
    </row>
    <row r="744" spans="1:28" ht="15.75" customHeight="1" x14ac:dyDescent="0.2">
      <c r="A744" s="281">
        <v>636</v>
      </c>
      <c r="B744" s="171" t="s">
        <v>2922</v>
      </c>
      <c r="C744" s="171" t="s">
        <v>2615</v>
      </c>
      <c r="D744" s="173">
        <v>-5.9359822585344203E-2</v>
      </c>
      <c r="E744" s="173">
        <v>5.0948637032072197E-2</v>
      </c>
      <c r="F744" s="173">
        <v>0.94236762299008503</v>
      </c>
      <c r="G744" s="173">
        <v>0.85280999999999996</v>
      </c>
      <c r="H744" s="173">
        <v>1.0413300000000001</v>
      </c>
      <c r="I744" s="287">
        <v>0.24398196793909799</v>
      </c>
      <c r="J744" s="282">
        <v>441620</v>
      </c>
      <c r="K744" s="282">
        <v>535</v>
      </c>
      <c r="L744" s="283">
        <v>441085</v>
      </c>
      <c r="M744" s="171"/>
      <c r="N744" s="171"/>
      <c r="O744" s="171"/>
      <c r="P744" s="171"/>
      <c r="Q744" s="171"/>
      <c r="R744" s="171"/>
      <c r="S744" s="171"/>
      <c r="T744" s="171"/>
      <c r="U744" s="171"/>
      <c r="V744" s="171"/>
      <c r="W744" s="171"/>
      <c r="X744" s="171"/>
      <c r="Y744" s="171"/>
      <c r="Z744" s="171"/>
      <c r="AA744" s="171"/>
      <c r="AB744" s="171"/>
    </row>
    <row r="745" spans="1:28" ht="15.75" customHeight="1" x14ac:dyDescent="0.2">
      <c r="A745" s="281">
        <v>395.4</v>
      </c>
      <c r="B745" s="171" t="s">
        <v>3326</v>
      </c>
      <c r="C745" s="171" t="s">
        <v>1831</v>
      </c>
      <c r="D745" s="173">
        <v>8.4277165354562006E-2</v>
      </c>
      <c r="E745" s="173">
        <v>7.2810942427780204E-2</v>
      </c>
      <c r="F745" s="173">
        <v>1.0879303886368401</v>
      </c>
      <c r="G745" s="173">
        <v>0.94323999999999997</v>
      </c>
      <c r="H745" s="173">
        <v>1.25481</v>
      </c>
      <c r="I745" s="287">
        <v>0.24707655424095701</v>
      </c>
      <c r="J745" s="282">
        <v>439895</v>
      </c>
      <c r="K745" s="282">
        <v>236</v>
      </c>
      <c r="L745" s="283">
        <v>439659</v>
      </c>
      <c r="M745" s="171"/>
      <c r="N745" s="171"/>
      <c r="O745" s="171"/>
      <c r="P745" s="171"/>
      <c r="Q745" s="171"/>
      <c r="R745" s="171"/>
      <c r="S745" s="171"/>
      <c r="T745" s="171"/>
      <c r="U745" s="171"/>
      <c r="V745" s="171"/>
      <c r="W745" s="171"/>
      <c r="X745" s="171"/>
      <c r="Y745" s="171"/>
      <c r="Z745" s="171"/>
      <c r="AA745" s="171"/>
      <c r="AB745" s="171"/>
    </row>
    <row r="746" spans="1:28" ht="15.75" customHeight="1" x14ac:dyDescent="0.2">
      <c r="A746" s="281">
        <v>747</v>
      </c>
      <c r="B746" s="171" t="s">
        <v>3578</v>
      </c>
      <c r="C746" s="171" t="s">
        <v>2247</v>
      </c>
      <c r="D746" s="173">
        <v>-2.0332344312119801E-2</v>
      </c>
      <c r="E746" s="173">
        <v>1.7571986506232699E-2</v>
      </c>
      <c r="F746" s="173">
        <v>0.97987296397975399</v>
      </c>
      <c r="G746" s="173">
        <v>0.94669999999999999</v>
      </c>
      <c r="H746" s="173">
        <v>1.0142100000000001</v>
      </c>
      <c r="I746" s="287">
        <v>0.24723618593376201</v>
      </c>
      <c r="J746" s="282">
        <v>435139</v>
      </c>
      <c r="K746" s="282">
        <v>4099</v>
      </c>
      <c r="L746" s="283">
        <v>431040</v>
      </c>
      <c r="M746" s="171"/>
      <c r="N746" s="171"/>
      <c r="O746" s="171"/>
      <c r="P746" s="171"/>
      <c r="Q746" s="171"/>
      <c r="R746" s="171"/>
      <c r="S746" s="171"/>
      <c r="T746" s="171"/>
      <c r="U746" s="171"/>
      <c r="V746" s="171"/>
      <c r="W746" s="171"/>
      <c r="X746" s="171"/>
      <c r="Y746" s="171"/>
      <c r="Z746" s="171"/>
      <c r="AA746" s="171"/>
      <c r="AB746" s="171"/>
    </row>
    <row r="747" spans="1:28" ht="15.75" customHeight="1" x14ac:dyDescent="0.2">
      <c r="A747" s="281">
        <v>8.5</v>
      </c>
      <c r="B747" s="171" t="s">
        <v>2216</v>
      </c>
      <c r="C747" s="171" t="s">
        <v>1844</v>
      </c>
      <c r="D747" s="173">
        <v>1.82942658049404E-2</v>
      </c>
      <c r="E747" s="173">
        <v>1.5812901547301798E-2</v>
      </c>
      <c r="F747" s="173">
        <v>1.0184626310245</v>
      </c>
      <c r="G747" s="173">
        <v>0.98738000000000004</v>
      </c>
      <c r="H747" s="173">
        <v>1.0505199999999999</v>
      </c>
      <c r="I747" s="287">
        <v>0.24730494986548701</v>
      </c>
      <c r="J747" s="282">
        <v>436817</v>
      </c>
      <c r="K747" s="282">
        <v>5080</v>
      </c>
      <c r="L747" s="283">
        <v>431737</v>
      </c>
      <c r="M747" s="171"/>
      <c r="N747" s="171"/>
      <c r="O747" s="171"/>
      <c r="P747" s="171"/>
      <c r="Q747" s="171"/>
      <c r="R747" s="171"/>
      <c r="S747" s="171"/>
      <c r="T747" s="171"/>
      <c r="U747" s="171"/>
      <c r="V747" s="171"/>
      <c r="W747" s="171"/>
      <c r="X747" s="171"/>
      <c r="Y747" s="171"/>
      <c r="Z747" s="171"/>
      <c r="AA747" s="171"/>
      <c r="AB747" s="171"/>
    </row>
    <row r="748" spans="1:28" ht="15.75" customHeight="1" x14ac:dyDescent="0.2">
      <c r="A748" s="281">
        <v>131</v>
      </c>
      <c r="B748" s="171" t="s">
        <v>2980</v>
      </c>
      <c r="C748" s="171" t="s">
        <v>1844</v>
      </c>
      <c r="D748" s="173">
        <v>-8.0531746969666806E-2</v>
      </c>
      <c r="E748" s="173">
        <v>6.9698647005335901E-2</v>
      </c>
      <c r="F748" s="173">
        <v>0.92262561255147302</v>
      </c>
      <c r="G748" s="173">
        <v>0.80481999999999998</v>
      </c>
      <c r="H748" s="173">
        <v>1.05768</v>
      </c>
      <c r="I748" s="287">
        <v>0.24791532657363</v>
      </c>
      <c r="J748" s="282">
        <v>441270</v>
      </c>
      <c r="K748" s="282">
        <v>263</v>
      </c>
      <c r="L748" s="283">
        <v>441007</v>
      </c>
      <c r="M748" s="171"/>
      <c r="N748" s="171"/>
      <c r="O748" s="171"/>
      <c r="P748" s="171"/>
      <c r="Q748" s="171"/>
      <c r="R748" s="171"/>
      <c r="S748" s="171"/>
      <c r="T748" s="171"/>
      <c r="U748" s="171"/>
      <c r="V748" s="171"/>
      <c r="W748" s="171"/>
      <c r="X748" s="171"/>
      <c r="Y748" s="171"/>
      <c r="Z748" s="171"/>
      <c r="AA748" s="171"/>
      <c r="AB748" s="171"/>
    </row>
    <row r="749" spans="1:28" ht="15.75" customHeight="1" x14ac:dyDescent="0.2">
      <c r="A749" s="281">
        <v>705.3</v>
      </c>
      <c r="B749" s="171" t="s">
        <v>2100</v>
      </c>
      <c r="C749" s="171" t="s">
        <v>1855</v>
      </c>
      <c r="D749" s="173">
        <v>3.8435763992244597E-2</v>
      </c>
      <c r="E749" s="173">
        <v>3.3351793701665099E-2</v>
      </c>
      <c r="F749" s="173">
        <v>1.0391839731842001</v>
      </c>
      <c r="G749" s="173">
        <v>0.97343000000000002</v>
      </c>
      <c r="H749" s="173">
        <v>1.10938</v>
      </c>
      <c r="I749" s="287">
        <v>0.24914249337974401</v>
      </c>
      <c r="J749" s="282">
        <v>440669</v>
      </c>
      <c r="K749" s="282">
        <v>1141</v>
      </c>
      <c r="L749" s="283">
        <v>439528</v>
      </c>
      <c r="M749" s="171"/>
      <c r="N749" s="171"/>
      <c r="O749" s="171"/>
      <c r="P749" s="171"/>
      <c r="Q749" s="171"/>
      <c r="R749" s="171"/>
      <c r="S749" s="171"/>
      <c r="T749" s="171"/>
      <c r="U749" s="171"/>
      <c r="V749" s="171"/>
      <c r="W749" s="171"/>
      <c r="X749" s="171"/>
      <c r="Y749" s="171"/>
      <c r="Z749" s="171"/>
      <c r="AA749" s="171"/>
      <c r="AB749" s="171"/>
    </row>
    <row r="750" spans="1:28" ht="15.75" customHeight="1" x14ac:dyDescent="0.2">
      <c r="A750" s="281">
        <v>614.54</v>
      </c>
      <c r="B750" s="171" t="s">
        <v>2675</v>
      </c>
      <c r="C750" s="171" t="s">
        <v>1918</v>
      </c>
      <c r="D750" s="173">
        <v>0.155013256808988</v>
      </c>
      <c r="E750" s="173">
        <v>0.13456998295935599</v>
      </c>
      <c r="F750" s="173">
        <v>1.1676734406262801</v>
      </c>
      <c r="G750" s="173">
        <v>0.89695999999999998</v>
      </c>
      <c r="H750" s="173">
        <v>1.5200899999999999</v>
      </c>
      <c r="I750" s="287">
        <v>0.24935577500315201</v>
      </c>
      <c r="J750" s="282">
        <v>441761</v>
      </c>
      <c r="K750" s="282">
        <v>70</v>
      </c>
      <c r="L750" s="283">
        <v>441691</v>
      </c>
      <c r="M750" s="171"/>
      <c r="N750" s="171"/>
      <c r="O750" s="171"/>
      <c r="P750" s="171"/>
      <c r="Q750" s="171"/>
      <c r="R750" s="171"/>
      <c r="S750" s="171"/>
      <c r="T750" s="171"/>
      <c r="U750" s="171"/>
      <c r="V750" s="171"/>
      <c r="W750" s="171"/>
      <c r="X750" s="171"/>
      <c r="Y750" s="171"/>
      <c r="Z750" s="171"/>
      <c r="AA750" s="171"/>
      <c r="AB750" s="171"/>
    </row>
    <row r="751" spans="1:28" ht="15.75" customHeight="1" x14ac:dyDescent="0.2">
      <c r="A751" s="281">
        <v>626.11</v>
      </c>
      <c r="B751" s="171" t="s">
        <v>2561</v>
      </c>
      <c r="C751" s="171" t="s">
        <v>1918</v>
      </c>
      <c r="D751" s="173">
        <v>4.48901634401528E-2</v>
      </c>
      <c r="E751" s="173">
        <v>3.89837042785608E-2</v>
      </c>
      <c r="F751" s="173">
        <v>1.0459129741165301</v>
      </c>
      <c r="G751" s="173">
        <v>0.96897</v>
      </c>
      <c r="H751" s="173">
        <v>1.12896</v>
      </c>
      <c r="I751" s="287">
        <v>0.24952208154017</v>
      </c>
      <c r="J751" s="282">
        <v>440714</v>
      </c>
      <c r="K751" s="282">
        <v>899</v>
      </c>
      <c r="L751" s="283">
        <v>439815</v>
      </c>
      <c r="M751" s="171"/>
      <c r="N751" s="171"/>
      <c r="O751" s="171"/>
      <c r="P751" s="171"/>
      <c r="Q751" s="171"/>
      <c r="R751" s="171"/>
      <c r="S751" s="171"/>
      <c r="T751" s="171"/>
      <c r="U751" s="171"/>
      <c r="V751" s="171"/>
      <c r="W751" s="171"/>
      <c r="X751" s="171"/>
      <c r="Y751" s="171"/>
      <c r="Z751" s="171"/>
      <c r="AA751" s="171"/>
      <c r="AB751" s="171"/>
    </row>
    <row r="752" spans="1:28" ht="15.75" customHeight="1" x14ac:dyDescent="0.2">
      <c r="A752" s="281">
        <v>649</v>
      </c>
      <c r="B752" s="171" t="s">
        <v>3522</v>
      </c>
      <c r="C752" s="171" t="s">
        <v>2615</v>
      </c>
      <c r="D752" s="173">
        <v>-5.8673525090522399E-2</v>
      </c>
      <c r="E752" s="173">
        <v>5.0979679198004398E-2</v>
      </c>
      <c r="F752" s="173">
        <v>0.94301458950930095</v>
      </c>
      <c r="G752" s="173">
        <v>0.85333999999999999</v>
      </c>
      <c r="H752" s="173">
        <v>1.0421100000000001</v>
      </c>
      <c r="I752" s="287">
        <v>0.24976520782393499</v>
      </c>
      <c r="J752" s="282">
        <v>441474</v>
      </c>
      <c r="K752" s="282">
        <v>518</v>
      </c>
      <c r="L752" s="283">
        <v>440956</v>
      </c>
      <c r="M752" s="171"/>
      <c r="N752" s="171"/>
      <c r="O752" s="171"/>
      <c r="P752" s="171"/>
      <c r="Q752" s="171"/>
      <c r="R752" s="171"/>
      <c r="S752" s="171"/>
      <c r="T752" s="171"/>
      <c r="U752" s="171"/>
      <c r="V752" s="171"/>
      <c r="W752" s="171"/>
      <c r="X752" s="171"/>
      <c r="Y752" s="171"/>
      <c r="Z752" s="171"/>
      <c r="AA752" s="171"/>
      <c r="AB752" s="171"/>
    </row>
    <row r="753" spans="1:28" ht="15.75" customHeight="1" x14ac:dyDescent="0.2">
      <c r="A753" s="281">
        <v>378</v>
      </c>
      <c r="B753" s="171" t="s">
        <v>2891</v>
      </c>
      <c r="C753" s="171" t="s">
        <v>1896</v>
      </c>
      <c r="D753" s="173">
        <v>-1.07707989724655E-2</v>
      </c>
      <c r="E753" s="173">
        <v>9.4156275540871002E-3</v>
      </c>
      <c r="F753" s="173">
        <v>0.98928699838874901</v>
      </c>
      <c r="G753" s="173">
        <v>0.97119999999999995</v>
      </c>
      <c r="H753" s="173">
        <v>1.0077100000000001</v>
      </c>
      <c r="I753" s="287">
        <v>0.25265354295647902</v>
      </c>
      <c r="J753" s="282">
        <v>431569</v>
      </c>
      <c r="K753" s="282">
        <v>14674</v>
      </c>
      <c r="L753" s="283">
        <v>416895</v>
      </c>
      <c r="M753" s="171"/>
      <c r="N753" s="171"/>
      <c r="O753" s="171"/>
      <c r="P753" s="171"/>
      <c r="Q753" s="171"/>
      <c r="R753" s="171"/>
      <c r="S753" s="171"/>
      <c r="T753" s="171"/>
      <c r="U753" s="171"/>
      <c r="V753" s="171"/>
      <c r="W753" s="171"/>
      <c r="X753" s="171"/>
      <c r="Y753" s="171"/>
      <c r="Z753" s="171"/>
      <c r="AA753" s="171"/>
      <c r="AB753" s="171"/>
    </row>
    <row r="754" spans="1:28" ht="15.75" customHeight="1" x14ac:dyDescent="0.2">
      <c r="A754" s="281">
        <v>209</v>
      </c>
      <c r="B754" s="171" t="s">
        <v>3227</v>
      </c>
      <c r="C754" s="171" t="s">
        <v>1820</v>
      </c>
      <c r="D754" s="173">
        <v>-5.8089578238794397E-2</v>
      </c>
      <c r="E754" s="173">
        <v>5.0810144868654303E-2</v>
      </c>
      <c r="F754" s="173">
        <v>0.94356542072240202</v>
      </c>
      <c r="G754" s="173">
        <v>0.85412999999999994</v>
      </c>
      <c r="H754" s="173">
        <v>1.04237</v>
      </c>
      <c r="I754" s="287">
        <v>0.252927618368394</v>
      </c>
      <c r="J754" s="282">
        <v>441607</v>
      </c>
      <c r="K754" s="282">
        <v>485</v>
      </c>
      <c r="L754" s="283">
        <v>441122</v>
      </c>
      <c r="M754" s="171"/>
      <c r="N754" s="171"/>
      <c r="O754" s="171"/>
      <c r="P754" s="171"/>
      <c r="Q754" s="171"/>
      <c r="R754" s="171"/>
      <c r="S754" s="171"/>
      <c r="T754" s="171"/>
      <c r="U754" s="171"/>
      <c r="V754" s="171"/>
      <c r="W754" s="171"/>
      <c r="X754" s="171"/>
      <c r="Y754" s="171"/>
      <c r="Z754" s="171"/>
      <c r="AA754" s="171"/>
      <c r="AB754" s="171"/>
    </row>
    <row r="755" spans="1:28" ht="15.75" customHeight="1" x14ac:dyDescent="0.2">
      <c r="A755" s="281">
        <v>522.5</v>
      </c>
      <c r="B755" s="171" t="s">
        <v>2230</v>
      </c>
      <c r="C755" s="171" t="s">
        <v>1849</v>
      </c>
      <c r="D755" s="173">
        <v>1.7799559810680501E-2</v>
      </c>
      <c r="E755" s="173">
        <v>1.55730856390903E-2</v>
      </c>
      <c r="F755" s="173">
        <v>1.01795891606168</v>
      </c>
      <c r="G755" s="173">
        <v>0.98736000000000002</v>
      </c>
      <c r="H755" s="173">
        <v>1.0495099999999999</v>
      </c>
      <c r="I755" s="287">
        <v>0.25305131048954899</v>
      </c>
      <c r="J755" s="282">
        <v>428953</v>
      </c>
      <c r="K755" s="282">
        <v>5264</v>
      </c>
      <c r="L755" s="283">
        <v>423689</v>
      </c>
      <c r="M755" s="171"/>
      <c r="N755" s="171"/>
      <c r="O755" s="171"/>
      <c r="P755" s="171"/>
      <c r="Q755" s="171"/>
      <c r="R755" s="171"/>
      <c r="S755" s="171"/>
      <c r="T755" s="171"/>
      <c r="U755" s="171"/>
      <c r="V755" s="171"/>
      <c r="W755" s="171"/>
      <c r="X755" s="171"/>
      <c r="Y755" s="171"/>
      <c r="Z755" s="171"/>
      <c r="AA755" s="171"/>
      <c r="AB755" s="171"/>
    </row>
    <row r="756" spans="1:28" ht="15.75" customHeight="1" x14ac:dyDescent="0.2">
      <c r="A756" s="281">
        <v>851</v>
      </c>
      <c r="B756" s="171" t="s">
        <v>3072</v>
      </c>
      <c r="C756" s="171" t="s">
        <v>1938</v>
      </c>
      <c r="D756" s="173">
        <v>-2.0721781530479301E-2</v>
      </c>
      <c r="E756" s="173">
        <v>1.8158917206875E-2</v>
      </c>
      <c r="F756" s="173">
        <v>0.97949143927309801</v>
      </c>
      <c r="G756" s="173">
        <v>0.94523999999999997</v>
      </c>
      <c r="H756" s="173">
        <v>1.01498</v>
      </c>
      <c r="I756" s="287">
        <v>0.253813621306475</v>
      </c>
      <c r="J756" s="282">
        <v>435819</v>
      </c>
      <c r="K756" s="282">
        <v>3842</v>
      </c>
      <c r="L756" s="283">
        <v>431977</v>
      </c>
      <c r="M756" s="171"/>
      <c r="N756" s="171"/>
      <c r="O756" s="171"/>
      <c r="P756" s="171"/>
      <c r="Q756" s="171"/>
      <c r="R756" s="171"/>
      <c r="S756" s="171"/>
      <c r="T756" s="171"/>
      <c r="U756" s="171"/>
      <c r="V756" s="171"/>
      <c r="W756" s="171"/>
      <c r="X756" s="171"/>
      <c r="Y756" s="171"/>
      <c r="Z756" s="171"/>
      <c r="AA756" s="171"/>
      <c r="AB756" s="171"/>
    </row>
    <row r="757" spans="1:28" ht="15.75" customHeight="1" x14ac:dyDescent="0.2">
      <c r="A757" s="281">
        <v>721</v>
      </c>
      <c r="B757" s="171" t="s">
        <v>1952</v>
      </c>
      <c r="C757" s="171" t="s">
        <v>1902</v>
      </c>
      <c r="D757" s="173">
        <v>-5.6946597209286201E-3</v>
      </c>
      <c r="E757" s="173">
        <v>4.9933122362729402E-3</v>
      </c>
      <c r="F757" s="173">
        <v>0.99432152411868002</v>
      </c>
      <c r="G757" s="173">
        <v>0.98463999999999996</v>
      </c>
      <c r="H757" s="173">
        <v>1.0041</v>
      </c>
      <c r="I757" s="287">
        <v>0.25409580496943901</v>
      </c>
      <c r="J757" s="282">
        <v>403437</v>
      </c>
      <c r="K757" s="282">
        <v>59554</v>
      </c>
      <c r="L757" s="283">
        <v>343883</v>
      </c>
      <c r="M757" s="171"/>
      <c r="N757" s="171"/>
      <c r="O757" s="171"/>
      <c r="P757" s="171"/>
      <c r="Q757" s="171"/>
      <c r="R757" s="171"/>
      <c r="S757" s="171"/>
      <c r="T757" s="171"/>
      <c r="U757" s="171"/>
      <c r="V757" s="171"/>
      <c r="W757" s="171"/>
      <c r="X757" s="171"/>
      <c r="Y757" s="171"/>
      <c r="Z757" s="171"/>
      <c r="AA757" s="171"/>
      <c r="AB757" s="171"/>
    </row>
    <row r="758" spans="1:28" ht="15.75" customHeight="1" x14ac:dyDescent="0.2">
      <c r="A758" s="281">
        <v>977</v>
      </c>
      <c r="B758" s="171" t="s">
        <v>2985</v>
      </c>
      <c r="C758" s="171" t="s">
        <v>1938</v>
      </c>
      <c r="D758" s="173">
        <v>-5.5359936223154098E-2</v>
      </c>
      <c r="E758" s="173">
        <v>4.8548240834449301E-2</v>
      </c>
      <c r="F758" s="173">
        <v>0.94614453496721096</v>
      </c>
      <c r="G758" s="173">
        <v>0.86026999999999998</v>
      </c>
      <c r="H758" s="173">
        <v>1.0406</v>
      </c>
      <c r="I758" s="287">
        <v>0.254158102014992</v>
      </c>
      <c r="J758" s="282">
        <v>439502</v>
      </c>
      <c r="K758" s="282">
        <v>531</v>
      </c>
      <c r="L758" s="283">
        <v>438971</v>
      </c>
      <c r="M758" s="171"/>
      <c r="N758" s="171"/>
      <c r="O758" s="171"/>
      <c r="P758" s="171"/>
      <c r="Q758" s="171"/>
      <c r="R758" s="171"/>
      <c r="S758" s="171"/>
      <c r="T758" s="171"/>
      <c r="U758" s="171"/>
      <c r="V758" s="171"/>
      <c r="W758" s="171"/>
      <c r="X758" s="171"/>
      <c r="Y758" s="171"/>
      <c r="Z758" s="171"/>
      <c r="AA758" s="171"/>
      <c r="AB758" s="171"/>
    </row>
    <row r="759" spans="1:28" ht="15.75" customHeight="1" x14ac:dyDescent="0.2">
      <c r="A759" s="281">
        <v>134</v>
      </c>
      <c r="B759" s="171" t="s">
        <v>3057</v>
      </c>
      <c r="C759" s="171" t="s">
        <v>1844</v>
      </c>
      <c r="D759" s="173">
        <v>-8.8702079012824606E-2</v>
      </c>
      <c r="E759" s="173">
        <v>7.7865077451466994E-2</v>
      </c>
      <c r="F759" s="173">
        <v>0.91511816587431205</v>
      </c>
      <c r="G759" s="173">
        <v>0.78559000000000001</v>
      </c>
      <c r="H759" s="173">
        <v>1.0660000000000001</v>
      </c>
      <c r="I759" s="287">
        <v>0.25462947757895299</v>
      </c>
      <c r="J759" s="282">
        <v>441027</v>
      </c>
      <c r="K759" s="282">
        <v>207</v>
      </c>
      <c r="L759" s="283">
        <v>440820</v>
      </c>
      <c r="M759" s="171"/>
      <c r="N759" s="171"/>
      <c r="O759" s="171"/>
      <c r="P759" s="171"/>
      <c r="Q759" s="171"/>
      <c r="R759" s="171"/>
      <c r="S759" s="171"/>
      <c r="T759" s="171"/>
      <c r="U759" s="171"/>
      <c r="V759" s="171"/>
      <c r="W759" s="171"/>
      <c r="X759" s="171"/>
      <c r="Y759" s="171"/>
      <c r="Z759" s="171"/>
      <c r="AA759" s="171"/>
      <c r="AB759" s="171"/>
    </row>
    <row r="760" spans="1:28" ht="15.75" customHeight="1" x14ac:dyDescent="0.2">
      <c r="A760" s="281">
        <v>90</v>
      </c>
      <c r="B760" s="171" t="s">
        <v>2744</v>
      </c>
      <c r="C760" s="171" t="s">
        <v>1844</v>
      </c>
      <c r="D760" s="173">
        <v>2.354294430938E-2</v>
      </c>
      <c r="E760" s="173">
        <v>2.0667121538467701E-2</v>
      </c>
      <c r="F760" s="173">
        <v>1.0238222671427599</v>
      </c>
      <c r="G760" s="173">
        <v>0.98318000000000005</v>
      </c>
      <c r="H760" s="173">
        <v>1.0661499999999999</v>
      </c>
      <c r="I760" s="287">
        <v>0.25464074105686901</v>
      </c>
      <c r="J760" s="282">
        <v>437099</v>
      </c>
      <c r="K760" s="282">
        <v>2993</v>
      </c>
      <c r="L760" s="283">
        <v>434106</v>
      </c>
      <c r="M760" s="171"/>
      <c r="N760" s="171"/>
      <c r="O760" s="171"/>
      <c r="P760" s="171"/>
      <c r="Q760" s="171"/>
      <c r="R760" s="171"/>
      <c r="S760" s="171"/>
      <c r="T760" s="171"/>
      <c r="U760" s="171"/>
      <c r="V760" s="171"/>
      <c r="W760" s="171"/>
      <c r="X760" s="171"/>
      <c r="Y760" s="171"/>
      <c r="Z760" s="171"/>
      <c r="AA760" s="171"/>
      <c r="AB760" s="171"/>
    </row>
    <row r="761" spans="1:28" ht="15.75" customHeight="1" x14ac:dyDescent="0.2">
      <c r="A761" s="281">
        <v>870.8</v>
      </c>
      <c r="B761" s="171" t="s">
        <v>2314</v>
      </c>
      <c r="C761" s="171" t="s">
        <v>1938</v>
      </c>
      <c r="D761" s="173">
        <v>8.0201988492144799E-2</v>
      </c>
      <c r="E761" s="173">
        <v>7.0711675572388999E-2</v>
      </c>
      <c r="F761" s="173">
        <v>1.08350590129651</v>
      </c>
      <c r="G761" s="173">
        <v>0.94328000000000001</v>
      </c>
      <c r="H761" s="173">
        <v>1.24458</v>
      </c>
      <c r="I761" s="287">
        <v>0.25670588354498303</v>
      </c>
      <c r="J761" s="282">
        <v>441304</v>
      </c>
      <c r="K761" s="282">
        <v>252</v>
      </c>
      <c r="L761" s="283">
        <v>441052</v>
      </c>
      <c r="M761" s="171"/>
      <c r="N761" s="171"/>
      <c r="O761" s="171"/>
      <c r="P761" s="171"/>
      <c r="Q761" s="171"/>
      <c r="R761" s="171"/>
      <c r="S761" s="171"/>
      <c r="T761" s="171"/>
      <c r="U761" s="171"/>
      <c r="V761" s="171"/>
      <c r="W761" s="171"/>
      <c r="X761" s="171"/>
      <c r="Y761" s="171"/>
      <c r="Z761" s="171"/>
      <c r="AA761" s="171"/>
      <c r="AB761" s="171"/>
    </row>
    <row r="762" spans="1:28" ht="15.75" customHeight="1" x14ac:dyDescent="0.2">
      <c r="A762" s="281">
        <v>751.11</v>
      </c>
      <c r="B762" s="171" t="s">
        <v>3354</v>
      </c>
      <c r="C762" s="171" t="s">
        <v>2247</v>
      </c>
      <c r="D762" s="173">
        <v>-0.14912313022547399</v>
      </c>
      <c r="E762" s="173">
        <v>0.132001041267576</v>
      </c>
      <c r="F762" s="173">
        <v>0.86146303623045795</v>
      </c>
      <c r="G762" s="173">
        <v>0.66508</v>
      </c>
      <c r="H762" s="173">
        <v>1.1158300000000001</v>
      </c>
      <c r="I762" s="287">
        <v>0.25859769524342902</v>
      </c>
      <c r="J762" s="282">
        <v>441817</v>
      </c>
      <c r="K762" s="282">
        <v>74</v>
      </c>
      <c r="L762" s="283">
        <v>441743</v>
      </c>
      <c r="M762" s="171"/>
      <c r="N762" s="171"/>
      <c r="O762" s="171"/>
      <c r="P762" s="171"/>
      <c r="Q762" s="171"/>
      <c r="R762" s="171"/>
      <c r="S762" s="171"/>
      <c r="T762" s="171"/>
      <c r="U762" s="171"/>
      <c r="V762" s="171"/>
      <c r="W762" s="171"/>
      <c r="X762" s="171"/>
      <c r="Y762" s="171"/>
      <c r="Z762" s="171"/>
      <c r="AA762" s="171"/>
      <c r="AB762" s="171"/>
    </row>
    <row r="763" spans="1:28" ht="15.75" customHeight="1" x14ac:dyDescent="0.2">
      <c r="A763" s="281">
        <v>253.7</v>
      </c>
      <c r="B763" s="171" t="s">
        <v>2795</v>
      </c>
      <c r="C763" s="171" t="s">
        <v>1859</v>
      </c>
      <c r="D763" s="173">
        <v>5.1636916760836003E-2</v>
      </c>
      <c r="E763" s="173">
        <v>4.5760334933533403E-2</v>
      </c>
      <c r="F763" s="173">
        <v>1.0529933488612799</v>
      </c>
      <c r="G763" s="173">
        <v>0.96265999999999996</v>
      </c>
      <c r="H763" s="173">
        <v>1.1517999999999999</v>
      </c>
      <c r="I763" s="287">
        <v>0.25914221979359398</v>
      </c>
      <c r="J763" s="282">
        <v>440743</v>
      </c>
      <c r="K763" s="282">
        <v>594</v>
      </c>
      <c r="L763" s="283">
        <v>440149</v>
      </c>
      <c r="M763" s="171"/>
      <c r="N763" s="171"/>
      <c r="O763" s="171"/>
      <c r="P763" s="171"/>
      <c r="Q763" s="171"/>
      <c r="R763" s="171"/>
      <c r="S763" s="171"/>
      <c r="T763" s="171"/>
      <c r="U763" s="171"/>
      <c r="V763" s="171"/>
      <c r="W763" s="171"/>
      <c r="X763" s="171"/>
      <c r="Y763" s="171"/>
      <c r="Z763" s="171"/>
      <c r="AA763" s="171"/>
      <c r="AB763" s="171"/>
    </row>
    <row r="764" spans="1:28" ht="15.75" customHeight="1" x14ac:dyDescent="0.2">
      <c r="A764" s="281">
        <v>346.1</v>
      </c>
      <c r="B764" s="171" t="s">
        <v>3537</v>
      </c>
      <c r="C764" s="171" t="s">
        <v>1878</v>
      </c>
      <c r="D764" s="173">
        <v>-4.2816265874708097E-2</v>
      </c>
      <c r="E764" s="173">
        <v>3.7944909505163001E-2</v>
      </c>
      <c r="F764" s="173">
        <v>0.95808740724807795</v>
      </c>
      <c r="G764" s="173">
        <v>0.88941999999999999</v>
      </c>
      <c r="H764" s="173">
        <v>1.03206</v>
      </c>
      <c r="I764" s="287">
        <v>0.25915959418400097</v>
      </c>
      <c r="J764" s="282">
        <v>437047</v>
      </c>
      <c r="K764" s="282">
        <v>875</v>
      </c>
      <c r="L764" s="283">
        <v>436172</v>
      </c>
      <c r="M764" s="171"/>
      <c r="N764" s="171"/>
      <c r="O764" s="171"/>
      <c r="P764" s="171"/>
      <c r="Q764" s="171"/>
      <c r="R764" s="171"/>
      <c r="S764" s="171"/>
      <c r="T764" s="171"/>
      <c r="U764" s="171"/>
      <c r="V764" s="171"/>
      <c r="W764" s="171"/>
      <c r="X764" s="171"/>
      <c r="Y764" s="171"/>
      <c r="Z764" s="171"/>
      <c r="AA764" s="171"/>
      <c r="AB764" s="171"/>
    </row>
    <row r="765" spans="1:28" ht="15.75" customHeight="1" x14ac:dyDescent="0.2">
      <c r="A765" s="281">
        <v>509.1</v>
      </c>
      <c r="B765" s="171" t="s">
        <v>1838</v>
      </c>
      <c r="C765" s="171" t="s">
        <v>1818</v>
      </c>
      <c r="D765" s="173">
        <v>-8.8434431441794994E-3</v>
      </c>
      <c r="E765" s="173">
        <v>7.8406480518168793E-3</v>
      </c>
      <c r="F765" s="173">
        <v>0.99119554508443397</v>
      </c>
      <c r="G765" s="173">
        <v>0.97607999999999995</v>
      </c>
      <c r="H765" s="173">
        <v>1.0065500000000001</v>
      </c>
      <c r="I765" s="287">
        <v>0.25936343562873798</v>
      </c>
      <c r="J765" s="282">
        <v>429696</v>
      </c>
      <c r="K765" s="282">
        <v>21484</v>
      </c>
      <c r="L765" s="283">
        <v>408212</v>
      </c>
      <c r="M765" s="171"/>
      <c r="N765" s="171"/>
      <c r="O765" s="171"/>
      <c r="P765" s="171"/>
      <c r="Q765" s="171"/>
      <c r="R765" s="171"/>
      <c r="S765" s="171"/>
      <c r="T765" s="171"/>
      <c r="U765" s="171"/>
      <c r="V765" s="171"/>
      <c r="W765" s="171"/>
      <c r="X765" s="171"/>
      <c r="Y765" s="171"/>
      <c r="Z765" s="171"/>
      <c r="AA765" s="171"/>
      <c r="AB765" s="171"/>
    </row>
    <row r="766" spans="1:28" ht="15.75" customHeight="1" x14ac:dyDescent="0.2">
      <c r="A766" s="281">
        <v>722</v>
      </c>
      <c r="B766" s="171" t="s">
        <v>1901</v>
      </c>
      <c r="C766" s="171" t="s">
        <v>1902</v>
      </c>
      <c r="D766" s="173">
        <v>5.1365615935265903E-3</v>
      </c>
      <c r="E766" s="173">
        <v>4.5541700234830998E-3</v>
      </c>
      <c r="F766" s="173">
        <v>1.0051497763424599</v>
      </c>
      <c r="G766" s="173">
        <v>0.99621999999999999</v>
      </c>
      <c r="H766" s="173">
        <v>1.01416</v>
      </c>
      <c r="I766" s="287">
        <v>0.25937020190938198</v>
      </c>
      <c r="J766" s="282">
        <v>404305</v>
      </c>
      <c r="K766" s="282">
        <v>75197</v>
      </c>
      <c r="L766" s="283">
        <v>329108</v>
      </c>
      <c r="M766" s="171"/>
      <c r="N766" s="171"/>
      <c r="O766" s="171"/>
      <c r="P766" s="171"/>
      <c r="Q766" s="171"/>
      <c r="R766" s="171"/>
      <c r="S766" s="171"/>
      <c r="T766" s="171"/>
      <c r="U766" s="171"/>
      <c r="V766" s="171"/>
      <c r="W766" s="171"/>
      <c r="X766" s="171"/>
      <c r="Y766" s="171"/>
      <c r="Z766" s="171"/>
      <c r="AA766" s="171"/>
      <c r="AB766" s="171"/>
    </row>
    <row r="767" spans="1:28" ht="15.75" customHeight="1" x14ac:dyDescent="0.2">
      <c r="A767" s="281">
        <v>170</v>
      </c>
      <c r="B767" s="171" t="s">
        <v>2525</v>
      </c>
      <c r="C767" s="171" t="s">
        <v>1820</v>
      </c>
      <c r="D767" s="173">
        <v>3.0253997911051898E-2</v>
      </c>
      <c r="E767" s="173">
        <v>2.6852244594268E-2</v>
      </c>
      <c r="F767" s="173">
        <v>1.03071630049525</v>
      </c>
      <c r="G767" s="173">
        <v>0.97787000000000002</v>
      </c>
      <c r="H767" s="173">
        <v>1.0864199999999999</v>
      </c>
      <c r="I767" s="287">
        <v>0.25987605348420301</v>
      </c>
      <c r="J767" s="282">
        <v>439717</v>
      </c>
      <c r="K767" s="282">
        <v>1740</v>
      </c>
      <c r="L767" s="283">
        <v>437977</v>
      </c>
      <c r="M767" s="171"/>
      <c r="N767" s="171"/>
      <c r="O767" s="171"/>
      <c r="P767" s="171"/>
      <c r="Q767" s="171"/>
      <c r="R767" s="171"/>
      <c r="S767" s="171"/>
      <c r="T767" s="171"/>
      <c r="U767" s="171"/>
      <c r="V767" s="171"/>
      <c r="W767" s="171"/>
      <c r="X767" s="171"/>
      <c r="Y767" s="171"/>
      <c r="Z767" s="171"/>
      <c r="AA767" s="171"/>
      <c r="AB767" s="171"/>
    </row>
    <row r="768" spans="1:28" ht="15.75" customHeight="1" x14ac:dyDescent="0.2">
      <c r="A768" s="281">
        <v>117</v>
      </c>
      <c r="B768" s="171" t="s">
        <v>2927</v>
      </c>
      <c r="C768" s="171" t="s">
        <v>1844</v>
      </c>
      <c r="D768" s="173">
        <v>-2.3428709825829699E-2</v>
      </c>
      <c r="E768" s="173">
        <v>2.0925859900653099E-2</v>
      </c>
      <c r="F768" s="173">
        <v>0.97684361153780597</v>
      </c>
      <c r="G768" s="173">
        <v>0.93759000000000003</v>
      </c>
      <c r="H768" s="173">
        <v>1.0177400000000001</v>
      </c>
      <c r="I768" s="287">
        <v>0.26288187026378501</v>
      </c>
      <c r="J768" s="282">
        <v>437414</v>
      </c>
      <c r="K768" s="282">
        <v>2861</v>
      </c>
      <c r="L768" s="283">
        <v>434553</v>
      </c>
      <c r="M768" s="171"/>
      <c r="N768" s="171"/>
      <c r="O768" s="171"/>
      <c r="P768" s="171"/>
      <c r="Q768" s="171"/>
      <c r="R768" s="171"/>
      <c r="S768" s="171"/>
      <c r="T768" s="171"/>
      <c r="U768" s="171"/>
      <c r="V768" s="171"/>
      <c r="W768" s="171"/>
      <c r="X768" s="171"/>
      <c r="Y768" s="171"/>
      <c r="Z768" s="171"/>
      <c r="AA768" s="171"/>
      <c r="AB768" s="171"/>
    </row>
    <row r="769" spans="1:28" ht="15.75" customHeight="1" x14ac:dyDescent="0.2">
      <c r="A769" s="281">
        <v>524</v>
      </c>
      <c r="B769" s="171" t="s">
        <v>3562</v>
      </c>
      <c r="C769" s="171" t="s">
        <v>1849</v>
      </c>
      <c r="D769" s="173">
        <v>-1.6139613283082301E-2</v>
      </c>
      <c r="E769" s="173">
        <v>1.4460364272586901E-2</v>
      </c>
      <c r="F769" s="173">
        <v>0.98398993239995503</v>
      </c>
      <c r="G769" s="173">
        <v>0.95648999999999995</v>
      </c>
      <c r="H769" s="173">
        <v>1.0122800000000001</v>
      </c>
      <c r="I769" s="287">
        <v>0.26436747181577502</v>
      </c>
      <c r="J769" s="282">
        <v>431028</v>
      </c>
      <c r="K769" s="282">
        <v>6114</v>
      </c>
      <c r="L769" s="283">
        <v>424914</v>
      </c>
      <c r="M769" s="171"/>
      <c r="N769" s="171"/>
      <c r="O769" s="171"/>
      <c r="P769" s="171"/>
      <c r="Q769" s="171"/>
      <c r="R769" s="171"/>
      <c r="S769" s="171"/>
      <c r="T769" s="171"/>
      <c r="U769" s="171"/>
      <c r="V769" s="171"/>
      <c r="W769" s="171"/>
      <c r="X769" s="171"/>
      <c r="Y769" s="171"/>
      <c r="Z769" s="171"/>
      <c r="AA769" s="171"/>
      <c r="AB769" s="171"/>
    </row>
    <row r="770" spans="1:28" ht="15.75" customHeight="1" x14ac:dyDescent="0.2">
      <c r="A770" s="281">
        <v>704.8</v>
      </c>
      <c r="B770" s="171" t="s">
        <v>2308</v>
      </c>
      <c r="C770" s="171" t="s">
        <v>1855</v>
      </c>
      <c r="D770" s="173">
        <v>1.41457926214932E-2</v>
      </c>
      <c r="E770" s="173">
        <v>1.26743578054618E-2</v>
      </c>
      <c r="F770" s="173">
        <v>1.0142463177893799</v>
      </c>
      <c r="G770" s="173">
        <v>0.98936000000000002</v>
      </c>
      <c r="H770" s="173">
        <v>1.03976</v>
      </c>
      <c r="I770" s="287">
        <v>0.26438129500433799</v>
      </c>
      <c r="J770" s="282">
        <v>425479</v>
      </c>
      <c r="K770" s="282">
        <v>7997</v>
      </c>
      <c r="L770" s="283">
        <v>417482</v>
      </c>
      <c r="M770" s="171"/>
      <c r="N770" s="171"/>
      <c r="O770" s="171"/>
      <c r="P770" s="171"/>
      <c r="Q770" s="171"/>
      <c r="R770" s="171"/>
      <c r="S770" s="171"/>
      <c r="T770" s="171"/>
      <c r="U770" s="171"/>
      <c r="V770" s="171"/>
      <c r="W770" s="171"/>
      <c r="X770" s="171"/>
      <c r="Y770" s="171"/>
      <c r="Z770" s="171"/>
      <c r="AA770" s="171"/>
      <c r="AB770" s="171"/>
    </row>
    <row r="771" spans="1:28" ht="15.75" customHeight="1" x14ac:dyDescent="0.2">
      <c r="A771" s="281">
        <v>261.2</v>
      </c>
      <c r="B771" s="171" t="s">
        <v>2001</v>
      </c>
      <c r="C771" s="171" t="s">
        <v>1859</v>
      </c>
      <c r="D771" s="173">
        <v>8.9986138629569602E-3</v>
      </c>
      <c r="E771" s="173">
        <v>8.0694098450176006E-3</v>
      </c>
      <c r="F771" s="173">
        <v>1.0090392231062499</v>
      </c>
      <c r="G771" s="173">
        <v>0.99321000000000004</v>
      </c>
      <c r="H771" s="173">
        <v>1.0251300000000001</v>
      </c>
      <c r="I771" s="287">
        <v>0.26478553896100199</v>
      </c>
      <c r="J771" s="282">
        <v>429514</v>
      </c>
      <c r="K771" s="282">
        <v>20220</v>
      </c>
      <c r="L771" s="283">
        <v>409294</v>
      </c>
      <c r="M771" s="171"/>
      <c r="N771" s="171"/>
      <c r="O771" s="171"/>
      <c r="P771" s="171"/>
      <c r="Q771" s="171"/>
      <c r="R771" s="171"/>
      <c r="S771" s="171"/>
      <c r="T771" s="171"/>
      <c r="U771" s="171"/>
      <c r="V771" s="171"/>
      <c r="W771" s="171"/>
      <c r="X771" s="171"/>
      <c r="Y771" s="171"/>
      <c r="Z771" s="171"/>
      <c r="AA771" s="171"/>
      <c r="AB771" s="171"/>
    </row>
    <row r="772" spans="1:28" ht="15.75" customHeight="1" x14ac:dyDescent="0.2">
      <c r="A772" s="281">
        <v>420.22</v>
      </c>
      <c r="B772" s="171" t="s">
        <v>2331</v>
      </c>
      <c r="C772" s="171" t="s">
        <v>1831</v>
      </c>
      <c r="D772" s="173">
        <v>7.4915132006775895E-2</v>
      </c>
      <c r="E772" s="173">
        <v>6.7275922711779207E-2</v>
      </c>
      <c r="F772" s="173">
        <v>1.0777926769014801</v>
      </c>
      <c r="G772" s="173">
        <v>0.94464999999999999</v>
      </c>
      <c r="H772" s="173">
        <v>1.2297100000000001</v>
      </c>
      <c r="I772" s="287">
        <v>0.26547210641251701</v>
      </c>
      <c r="J772" s="282">
        <v>441395</v>
      </c>
      <c r="K772" s="282">
        <v>276</v>
      </c>
      <c r="L772" s="283">
        <v>441119</v>
      </c>
      <c r="M772" s="171"/>
      <c r="N772" s="171"/>
      <c r="O772" s="171"/>
      <c r="P772" s="171"/>
      <c r="Q772" s="171"/>
      <c r="R772" s="171"/>
      <c r="S772" s="171"/>
      <c r="T772" s="171"/>
      <c r="U772" s="171"/>
      <c r="V772" s="171"/>
      <c r="W772" s="171"/>
      <c r="X772" s="171"/>
      <c r="Y772" s="171"/>
      <c r="Z772" s="171"/>
      <c r="AA772" s="171"/>
      <c r="AB772" s="171"/>
    </row>
    <row r="773" spans="1:28" ht="15.75" customHeight="1" x14ac:dyDescent="0.2">
      <c r="A773" s="281">
        <v>286.7</v>
      </c>
      <c r="B773" s="171" t="s">
        <v>3305</v>
      </c>
      <c r="C773" s="171" t="s">
        <v>1852</v>
      </c>
      <c r="D773" s="173">
        <v>-1.8026275342733399E-2</v>
      </c>
      <c r="E773" s="173">
        <v>1.6196903476346201E-2</v>
      </c>
      <c r="F773" s="173">
        <v>0.98213522607959203</v>
      </c>
      <c r="G773" s="173">
        <v>0.95145000000000002</v>
      </c>
      <c r="H773" s="173">
        <v>1.0138100000000001</v>
      </c>
      <c r="I773" s="287">
        <v>0.26573171750060998</v>
      </c>
      <c r="J773" s="282">
        <v>436989</v>
      </c>
      <c r="K773" s="282">
        <v>4814</v>
      </c>
      <c r="L773" s="283">
        <v>432175</v>
      </c>
      <c r="M773" s="171"/>
      <c r="N773" s="171"/>
      <c r="O773" s="171"/>
      <c r="P773" s="171"/>
      <c r="Q773" s="171"/>
      <c r="R773" s="171"/>
      <c r="S773" s="171"/>
      <c r="T773" s="171"/>
      <c r="U773" s="171"/>
      <c r="V773" s="171"/>
      <c r="W773" s="171"/>
      <c r="X773" s="171"/>
      <c r="Y773" s="171"/>
      <c r="Z773" s="171"/>
      <c r="AA773" s="171"/>
      <c r="AB773" s="171"/>
    </row>
    <row r="774" spans="1:28" ht="15.75" customHeight="1" x14ac:dyDescent="0.2">
      <c r="A774" s="281">
        <v>709.7</v>
      </c>
      <c r="B774" s="171" t="s">
        <v>2808</v>
      </c>
      <c r="C774" s="171" t="s">
        <v>1855</v>
      </c>
      <c r="D774" s="173">
        <v>-6.4016668368194293E-2</v>
      </c>
      <c r="E774" s="173">
        <v>5.75757807681768E-2</v>
      </c>
      <c r="F774" s="173">
        <v>0.93798936464833405</v>
      </c>
      <c r="G774" s="173">
        <v>0.83789000000000002</v>
      </c>
      <c r="H774" s="173">
        <v>1.0500400000000001</v>
      </c>
      <c r="I774" s="287">
        <v>0.26619490803672902</v>
      </c>
      <c r="J774" s="282">
        <v>441447</v>
      </c>
      <c r="K774" s="282">
        <v>381</v>
      </c>
      <c r="L774" s="283">
        <v>441066</v>
      </c>
      <c r="M774" s="171"/>
      <c r="N774" s="171"/>
      <c r="O774" s="171"/>
      <c r="P774" s="171"/>
      <c r="Q774" s="171"/>
      <c r="R774" s="171"/>
      <c r="S774" s="171"/>
      <c r="T774" s="171"/>
      <c r="U774" s="171"/>
      <c r="V774" s="171"/>
      <c r="W774" s="171"/>
      <c r="X774" s="171"/>
      <c r="Y774" s="171"/>
      <c r="Z774" s="171"/>
      <c r="AA774" s="171"/>
      <c r="AB774" s="171"/>
    </row>
    <row r="775" spans="1:28" ht="15.75" customHeight="1" x14ac:dyDescent="0.2">
      <c r="A775" s="281">
        <v>180</v>
      </c>
      <c r="B775" s="171" t="s">
        <v>2463</v>
      </c>
      <c r="C775" s="171" t="s">
        <v>1820</v>
      </c>
      <c r="D775" s="173">
        <v>3.1372580247438303E-2</v>
      </c>
      <c r="E775" s="173">
        <v>2.8266395173195999E-2</v>
      </c>
      <c r="F775" s="173">
        <v>1.03186988661305</v>
      </c>
      <c r="G775" s="173">
        <v>0.97626000000000002</v>
      </c>
      <c r="H775" s="173">
        <v>1.0906499999999999</v>
      </c>
      <c r="I775" s="287">
        <v>0.26704656878778599</v>
      </c>
      <c r="J775" s="282">
        <v>440890</v>
      </c>
      <c r="K775" s="282">
        <v>1714</v>
      </c>
      <c r="L775" s="283">
        <v>439176</v>
      </c>
      <c r="M775" s="171"/>
      <c r="N775" s="171"/>
      <c r="O775" s="171"/>
      <c r="P775" s="171"/>
      <c r="Q775" s="171"/>
      <c r="R775" s="171"/>
      <c r="S775" s="171"/>
      <c r="T775" s="171"/>
      <c r="U775" s="171"/>
      <c r="V775" s="171"/>
      <c r="W775" s="171"/>
      <c r="X775" s="171"/>
      <c r="Y775" s="171"/>
      <c r="Z775" s="171"/>
      <c r="AA775" s="171"/>
      <c r="AB775" s="171"/>
    </row>
    <row r="776" spans="1:28" ht="15.75" customHeight="1" x14ac:dyDescent="0.2">
      <c r="A776" s="281">
        <v>781</v>
      </c>
      <c r="B776" s="171" t="s">
        <v>2843</v>
      </c>
      <c r="C776" s="171" t="s">
        <v>1914</v>
      </c>
      <c r="D776" s="173">
        <v>-1.5859073818177E-2</v>
      </c>
      <c r="E776" s="173">
        <v>1.42934766362957E-2</v>
      </c>
      <c r="F776" s="173">
        <v>0.98426601913386402</v>
      </c>
      <c r="G776" s="173">
        <v>0.95706999999999998</v>
      </c>
      <c r="H776" s="173">
        <v>1.01223</v>
      </c>
      <c r="I776" s="287">
        <v>0.26720062406960199</v>
      </c>
      <c r="J776" s="282">
        <v>427504</v>
      </c>
      <c r="K776" s="282">
        <v>6221</v>
      </c>
      <c r="L776" s="283">
        <v>421283</v>
      </c>
      <c r="M776" s="171"/>
      <c r="N776" s="171"/>
      <c r="O776" s="171"/>
      <c r="P776" s="171"/>
      <c r="Q776" s="171"/>
      <c r="R776" s="171"/>
      <c r="S776" s="171"/>
      <c r="T776" s="171"/>
      <c r="U776" s="171"/>
      <c r="V776" s="171"/>
      <c r="W776" s="171"/>
      <c r="X776" s="171"/>
      <c r="Y776" s="171"/>
      <c r="Z776" s="171"/>
      <c r="AA776" s="171"/>
      <c r="AB776" s="171"/>
    </row>
    <row r="777" spans="1:28" ht="15.75" customHeight="1" x14ac:dyDescent="0.2">
      <c r="A777" s="281">
        <v>602</v>
      </c>
      <c r="B777" s="171" t="s">
        <v>3406</v>
      </c>
      <c r="C777" s="171" t="s">
        <v>1918</v>
      </c>
      <c r="D777" s="173">
        <v>-1.47883488791434E-2</v>
      </c>
      <c r="E777" s="173">
        <v>1.3333606637773599E-2</v>
      </c>
      <c r="F777" s="173">
        <v>0.98532046171543997</v>
      </c>
      <c r="G777" s="173">
        <v>0.95989999999999998</v>
      </c>
      <c r="H777" s="173">
        <v>1.0114099999999999</v>
      </c>
      <c r="I777" s="287">
        <v>0.26738556464896401</v>
      </c>
      <c r="J777" s="282">
        <v>431743</v>
      </c>
      <c r="K777" s="282">
        <v>7161</v>
      </c>
      <c r="L777" s="283">
        <v>424582</v>
      </c>
      <c r="M777" s="171"/>
      <c r="N777" s="171"/>
      <c r="O777" s="171"/>
      <c r="P777" s="171"/>
      <c r="Q777" s="171"/>
      <c r="R777" s="171"/>
      <c r="S777" s="171"/>
      <c r="T777" s="171"/>
      <c r="U777" s="171"/>
      <c r="V777" s="171"/>
      <c r="W777" s="171"/>
      <c r="X777" s="171"/>
      <c r="Y777" s="171"/>
      <c r="Z777" s="171"/>
      <c r="AA777" s="171"/>
      <c r="AB777" s="171"/>
    </row>
    <row r="778" spans="1:28" ht="15.75" customHeight="1" x14ac:dyDescent="0.2">
      <c r="A778" s="281">
        <v>961</v>
      </c>
      <c r="B778" s="171" t="s">
        <v>3029</v>
      </c>
      <c r="C778" s="171" t="s">
        <v>1938</v>
      </c>
      <c r="D778" s="173">
        <v>-9.2365146358786399E-2</v>
      </c>
      <c r="E778" s="173">
        <v>8.3392402947816302E-2</v>
      </c>
      <c r="F778" s="173">
        <v>0.91177215846984305</v>
      </c>
      <c r="G778" s="173">
        <v>0.77429000000000003</v>
      </c>
      <c r="H778" s="173">
        <v>1.0736699999999999</v>
      </c>
      <c r="I778" s="287">
        <v>0.26803604973233802</v>
      </c>
      <c r="J778" s="282">
        <v>441208</v>
      </c>
      <c r="K778" s="282">
        <v>181</v>
      </c>
      <c r="L778" s="283">
        <v>441027</v>
      </c>
      <c r="M778" s="171"/>
      <c r="N778" s="171"/>
      <c r="O778" s="171"/>
      <c r="P778" s="171"/>
      <c r="Q778" s="171"/>
      <c r="R778" s="171"/>
      <c r="S778" s="171"/>
      <c r="T778" s="171"/>
      <c r="U778" s="171"/>
      <c r="V778" s="171"/>
      <c r="W778" s="171"/>
      <c r="X778" s="171"/>
      <c r="Y778" s="171"/>
      <c r="Z778" s="171"/>
      <c r="AA778" s="171"/>
      <c r="AB778" s="171"/>
    </row>
    <row r="779" spans="1:28" ht="15.75" customHeight="1" x14ac:dyDescent="0.2">
      <c r="A779" s="281">
        <v>292.5</v>
      </c>
      <c r="B779" s="171" t="s">
        <v>2855</v>
      </c>
      <c r="C779" s="171" t="s">
        <v>1816</v>
      </c>
      <c r="D779" s="173">
        <v>3.4267093433369797E-2</v>
      </c>
      <c r="E779" s="173">
        <v>3.09393376349048E-2</v>
      </c>
      <c r="F779" s="173">
        <v>1.0348609743891899</v>
      </c>
      <c r="G779" s="173">
        <v>0.97397</v>
      </c>
      <c r="H779" s="173">
        <v>1.0995600000000001</v>
      </c>
      <c r="I779" s="287">
        <v>0.268052994680617</v>
      </c>
      <c r="J779" s="282">
        <v>437440</v>
      </c>
      <c r="K779" s="282">
        <v>1318</v>
      </c>
      <c r="L779" s="283">
        <v>436122</v>
      </c>
      <c r="M779" s="171"/>
      <c r="N779" s="171"/>
      <c r="O779" s="171"/>
      <c r="P779" s="171"/>
      <c r="Q779" s="171"/>
      <c r="R779" s="171"/>
      <c r="S779" s="171"/>
      <c r="T779" s="171"/>
      <c r="U779" s="171"/>
      <c r="V779" s="171"/>
      <c r="W779" s="171"/>
      <c r="X779" s="171"/>
      <c r="Y779" s="171"/>
      <c r="Z779" s="171"/>
      <c r="AA779" s="171"/>
      <c r="AB779" s="171"/>
    </row>
    <row r="780" spans="1:28" ht="15.75" customHeight="1" x14ac:dyDescent="0.2">
      <c r="A780" s="281">
        <v>362.1</v>
      </c>
      <c r="B780" s="171" t="s">
        <v>3091</v>
      </c>
      <c r="C780" s="171" t="s">
        <v>1896</v>
      </c>
      <c r="D780" s="173">
        <v>-0.265330578593302</v>
      </c>
      <c r="E780" s="173">
        <v>0.23961728688025599</v>
      </c>
      <c r="F780" s="173">
        <v>0.76695237002850003</v>
      </c>
      <c r="G780" s="173">
        <v>0.47950999999999999</v>
      </c>
      <c r="H780" s="173">
        <v>1.2266900000000001</v>
      </c>
      <c r="I780" s="287">
        <v>0.26815999325592799</v>
      </c>
      <c r="J780" s="282">
        <v>441874</v>
      </c>
      <c r="K780" s="282">
        <v>22</v>
      </c>
      <c r="L780" s="283">
        <v>441852</v>
      </c>
      <c r="M780" s="171"/>
      <c r="N780" s="171"/>
      <c r="O780" s="171"/>
      <c r="P780" s="171"/>
      <c r="Q780" s="171"/>
      <c r="R780" s="171"/>
      <c r="S780" s="171"/>
      <c r="T780" s="171"/>
      <c r="U780" s="171"/>
      <c r="V780" s="171"/>
      <c r="W780" s="171"/>
      <c r="X780" s="171"/>
      <c r="Y780" s="171"/>
      <c r="Z780" s="171"/>
      <c r="AA780" s="171"/>
      <c r="AB780" s="171"/>
    </row>
    <row r="781" spans="1:28" ht="15.75" customHeight="1" x14ac:dyDescent="0.2">
      <c r="A781" s="281">
        <v>272.89999999999998</v>
      </c>
      <c r="B781" s="171" t="s">
        <v>2621</v>
      </c>
      <c r="C781" s="171" t="s">
        <v>1859</v>
      </c>
      <c r="D781" s="173">
        <v>-2.6672742489036401E-2</v>
      </c>
      <c r="E781" s="173">
        <v>2.4100636293699199E-2</v>
      </c>
      <c r="F781" s="173">
        <v>0.97367983342945996</v>
      </c>
      <c r="G781" s="173">
        <v>0.92876000000000003</v>
      </c>
      <c r="H781" s="173">
        <v>1.02078</v>
      </c>
      <c r="I781" s="287">
        <v>0.26841345710263698</v>
      </c>
      <c r="J781" s="282">
        <v>434925</v>
      </c>
      <c r="K781" s="282">
        <v>2163</v>
      </c>
      <c r="L781" s="283">
        <v>432762</v>
      </c>
      <c r="M781" s="171"/>
      <c r="N781" s="171"/>
      <c r="O781" s="171"/>
      <c r="P781" s="171"/>
      <c r="Q781" s="171"/>
      <c r="R781" s="171"/>
      <c r="S781" s="171"/>
      <c r="T781" s="171"/>
      <c r="U781" s="171"/>
      <c r="V781" s="171"/>
      <c r="W781" s="171"/>
      <c r="X781" s="171"/>
      <c r="Y781" s="171"/>
      <c r="Z781" s="171"/>
      <c r="AA781" s="171"/>
      <c r="AB781" s="171"/>
    </row>
    <row r="782" spans="1:28" ht="15.75" customHeight="1" x14ac:dyDescent="0.2">
      <c r="A782" s="281">
        <v>701.5</v>
      </c>
      <c r="B782" s="171" t="s">
        <v>2579</v>
      </c>
      <c r="C782" s="171" t="s">
        <v>1855</v>
      </c>
      <c r="D782" s="173">
        <v>5.0707429876019998E-2</v>
      </c>
      <c r="E782" s="173">
        <v>4.5873558715481801E-2</v>
      </c>
      <c r="F782" s="173">
        <v>1.0520150600774401</v>
      </c>
      <c r="G782" s="173">
        <v>0.96155000000000002</v>
      </c>
      <c r="H782" s="173">
        <v>1.15099</v>
      </c>
      <c r="I782" s="287">
        <v>0.268997652007327</v>
      </c>
      <c r="J782" s="282">
        <v>439333</v>
      </c>
      <c r="K782" s="282">
        <v>596</v>
      </c>
      <c r="L782" s="283">
        <v>438737</v>
      </c>
      <c r="M782" s="171"/>
      <c r="N782" s="171"/>
      <c r="O782" s="171"/>
      <c r="P782" s="171"/>
      <c r="Q782" s="171"/>
      <c r="R782" s="171"/>
      <c r="S782" s="171"/>
      <c r="T782" s="171"/>
      <c r="U782" s="171"/>
      <c r="V782" s="171"/>
      <c r="W782" s="171"/>
      <c r="X782" s="171"/>
      <c r="Y782" s="171"/>
      <c r="Z782" s="171"/>
      <c r="AA782" s="171"/>
      <c r="AB782" s="171"/>
    </row>
    <row r="783" spans="1:28" ht="15.75" customHeight="1" x14ac:dyDescent="0.2">
      <c r="A783" s="281">
        <v>164</v>
      </c>
      <c r="B783" s="171" t="s">
        <v>2497</v>
      </c>
      <c r="C783" s="171" t="s">
        <v>1820</v>
      </c>
      <c r="D783" s="173">
        <v>7.4578105232507894E-2</v>
      </c>
      <c r="E783" s="173">
        <v>6.7553311106856695E-2</v>
      </c>
      <c r="F783" s="173">
        <v>1.0774294931170201</v>
      </c>
      <c r="G783" s="173">
        <v>0.94381000000000004</v>
      </c>
      <c r="H783" s="173">
        <v>1.2299599999999999</v>
      </c>
      <c r="I783" s="287">
        <v>0.26959795525563002</v>
      </c>
      <c r="J783" s="282">
        <v>441368</v>
      </c>
      <c r="K783" s="282">
        <v>273</v>
      </c>
      <c r="L783" s="283">
        <v>441095</v>
      </c>
      <c r="M783" s="171"/>
      <c r="N783" s="171"/>
      <c r="O783" s="171"/>
      <c r="P783" s="171"/>
      <c r="Q783" s="171"/>
      <c r="R783" s="171"/>
      <c r="S783" s="171"/>
      <c r="T783" s="171"/>
      <c r="U783" s="171"/>
      <c r="V783" s="171"/>
      <c r="W783" s="171"/>
      <c r="X783" s="171"/>
      <c r="Y783" s="171"/>
      <c r="Z783" s="171"/>
      <c r="AA783" s="171"/>
      <c r="AB783" s="171"/>
    </row>
    <row r="784" spans="1:28" ht="15.75" customHeight="1" x14ac:dyDescent="0.2">
      <c r="A784" s="281">
        <v>362.5</v>
      </c>
      <c r="B784" s="171" t="s">
        <v>2979</v>
      </c>
      <c r="C784" s="171" t="s">
        <v>1896</v>
      </c>
      <c r="D784" s="173">
        <v>-7.4697405845630394E-2</v>
      </c>
      <c r="E784" s="173">
        <v>6.7703434373985003E-2</v>
      </c>
      <c r="F784" s="173">
        <v>0.92802425856214599</v>
      </c>
      <c r="G784" s="173">
        <v>0.81269999999999998</v>
      </c>
      <c r="H784" s="173">
        <v>1.05972</v>
      </c>
      <c r="I784" s="287">
        <v>0.26989558123298202</v>
      </c>
      <c r="J784" s="282">
        <v>441350</v>
      </c>
      <c r="K784" s="282">
        <v>274</v>
      </c>
      <c r="L784" s="283">
        <v>441076</v>
      </c>
      <c r="M784" s="171"/>
      <c r="N784" s="171"/>
      <c r="O784" s="171"/>
      <c r="P784" s="171"/>
      <c r="Q784" s="171"/>
      <c r="R784" s="171"/>
      <c r="S784" s="171"/>
      <c r="T784" s="171"/>
      <c r="U784" s="171"/>
      <c r="V784" s="171"/>
      <c r="W784" s="171"/>
      <c r="X784" s="171"/>
      <c r="Y784" s="171"/>
      <c r="Z784" s="171"/>
      <c r="AA784" s="171"/>
      <c r="AB784" s="171"/>
    </row>
    <row r="785" spans="1:28" ht="15.75" customHeight="1" x14ac:dyDescent="0.2">
      <c r="A785" s="281">
        <v>527</v>
      </c>
      <c r="B785" s="171" t="s">
        <v>2998</v>
      </c>
      <c r="C785" s="171" t="s">
        <v>1849</v>
      </c>
      <c r="D785" s="173">
        <v>-1.36129960310362E-2</v>
      </c>
      <c r="E785" s="173">
        <v>1.2345060169186199E-2</v>
      </c>
      <c r="F785" s="173">
        <v>0.98647924178073998</v>
      </c>
      <c r="G785" s="173">
        <v>0.96289999999999998</v>
      </c>
      <c r="H785" s="173">
        <v>1.01064</v>
      </c>
      <c r="I785" s="287">
        <v>0.27015401186079702</v>
      </c>
      <c r="J785" s="282">
        <v>430061</v>
      </c>
      <c r="K785" s="282">
        <v>8412</v>
      </c>
      <c r="L785" s="283">
        <v>421649</v>
      </c>
      <c r="M785" s="171"/>
      <c r="N785" s="171"/>
      <c r="O785" s="171"/>
      <c r="P785" s="171"/>
      <c r="Q785" s="171"/>
      <c r="R785" s="171"/>
      <c r="S785" s="171"/>
      <c r="T785" s="171"/>
      <c r="U785" s="171"/>
      <c r="V785" s="171"/>
      <c r="W785" s="171"/>
      <c r="X785" s="171"/>
      <c r="Y785" s="171"/>
      <c r="Z785" s="171"/>
      <c r="AA785" s="171"/>
      <c r="AB785" s="171"/>
    </row>
    <row r="786" spans="1:28" ht="15.75" customHeight="1" x14ac:dyDescent="0.2">
      <c r="A786" s="281">
        <v>526</v>
      </c>
      <c r="B786" s="171" t="s">
        <v>2407</v>
      </c>
      <c r="C786" s="171" t="s">
        <v>1849</v>
      </c>
      <c r="D786" s="173">
        <v>1.3287871832777499E-2</v>
      </c>
      <c r="E786" s="173">
        <v>1.2051491864387901E-2</v>
      </c>
      <c r="F786" s="173">
        <v>1.0133765479386301</v>
      </c>
      <c r="G786" s="173">
        <v>0.98972000000000004</v>
      </c>
      <c r="H786" s="173">
        <v>1.0376000000000001</v>
      </c>
      <c r="I786" s="287">
        <v>0.27020462693139302</v>
      </c>
      <c r="J786" s="282">
        <v>424729</v>
      </c>
      <c r="K786" s="282">
        <v>8940</v>
      </c>
      <c r="L786" s="283">
        <v>415789</v>
      </c>
      <c r="M786" s="171"/>
      <c r="N786" s="171"/>
      <c r="O786" s="171"/>
      <c r="P786" s="171"/>
      <c r="Q786" s="171"/>
      <c r="R786" s="171"/>
      <c r="S786" s="171"/>
      <c r="T786" s="171"/>
      <c r="U786" s="171"/>
      <c r="V786" s="171"/>
      <c r="W786" s="171"/>
      <c r="X786" s="171"/>
      <c r="Y786" s="171"/>
      <c r="Z786" s="171"/>
      <c r="AA786" s="171"/>
      <c r="AB786" s="171"/>
    </row>
    <row r="787" spans="1:28" ht="15.75" customHeight="1" x14ac:dyDescent="0.2">
      <c r="A787" s="281">
        <v>202.21</v>
      </c>
      <c r="B787" s="171" t="s">
        <v>3449</v>
      </c>
      <c r="C787" s="171" t="s">
        <v>1820</v>
      </c>
      <c r="D787" s="173">
        <v>-3.7923905656621397E-2</v>
      </c>
      <c r="E787" s="173">
        <v>3.4428398430345598E-2</v>
      </c>
      <c r="F787" s="173">
        <v>0.96278620068759102</v>
      </c>
      <c r="G787" s="173">
        <v>0.89995999999999998</v>
      </c>
      <c r="H787" s="173">
        <v>1.03</v>
      </c>
      <c r="I787" s="287">
        <v>0.27066615705443198</v>
      </c>
      <c r="J787" s="282">
        <v>441547</v>
      </c>
      <c r="K787" s="282">
        <v>1064</v>
      </c>
      <c r="L787" s="283">
        <v>440483</v>
      </c>
      <c r="M787" s="171"/>
      <c r="N787" s="171"/>
      <c r="O787" s="171"/>
      <c r="P787" s="171"/>
      <c r="Q787" s="171"/>
      <c r="R787" s="171"/>
      <c r="S787" s="171"/>
      <c r="T787" s="171"/>
      <c r="U787" s="171"/>
      <c r="V787" s="171"/>
      <c r="W787" s="171"/>
      <c r="X787" s="171"/>
      <c r="Y787" s="171"/>
      <c r="Z787" s="171"/>
      <c r="AA787" s="171"/>
      <c r="AB787" s="171"/>
    </row>
    <row r="788" spans="1:28" ht="15.75" customHeight="1" x14ac:dyDescent="0.2">
      <c r="A788" s="281">
        <v>272.11</v>
      </c>
      <c r="B788" s="171" t="s">
        <v>2598</v>
      </c>
      <c r="C788" s="171" t="s">
        <v>1859</v>
      </c>
      <c r="D788" s="173">
        <v>-5.3705355033573099E-3</v>
      </c>
      <c r="E788" s="173">
        <v>4.8927486898571104E-3</v>
      </c>
      <c r="F788" s="173">
        <v>0.99464386004031702</v>
      </c>
      <c r="G788" s="173">
        <v>0.98514999999999997</v>
      </c>
      <c r="H788" s="173">
        <v>1.00423</v>
      </c>
      <c r="I788" s="287">
        <v>0.27235646648400802</v>
      </c>
      <c r="J788" s="282">
        <v>409132</v>
      </c>
      <c r="K788" s="282">
        <v>63012</v>
      </c>
      <c r="L788" s="283">
        <v>346120</v>
      </c>
      <c r="M788" s="171"/>
      <c r="N788" s="171"/>
      <c r="O788" s="171"/>
      <c r="P788" s="171"/>
      <c r="Q788" s="171"/>
      <c r="R788" s="171"/>
      <c r="S788" s="171"/>
      <c r="T788" s="171"/>
      <c r="U788" s="171"/>
      <c r="V788" s="171"/>
      <c r="W788" s="171"/>
      <c r="X788" s="171"/>
      <c r="Y788" s="171"/>
      <c r="Z788" s="171"/>
      <c r="AA788" s="171"/>
      <c r="AB788" s="171"/>
    </row>
    <row r="789" spans="1:28" ht="15.75" customHeight="1" x14ac:dyDescent="0.2">
      <c r="A789" s="281">
        <v>187</v>
      </c>
      <c r="B789" s="171" t="s">
        <v>2861</v>
      </c>
      <c r="C789" s="171" t="s">
        <v>1820</v>
      </c>
      <c r="D789" s="173">
        <v>-2.6763495729714201E-2</v>
      </c>
      <c r="E789" s="173">
        <v>2.4407608296506501E-2</v>
      </c>
      <c r="F789" s="173">
        <v>0.97359147283875902</v>
      </c>
      <c r="G789" s="173">
        <v>0.92810999999999999</v>
      </c>
      <c r="H789" s="173">
        <v>1.0213000000000001</v>
      </c>
      <c r="I789" s="287">
        <v>0.27285010957830302</v>
      </c>
      <c r="J789" s="282">
        <v>439378</v>
      </c>
      <c r="K789" s="282">
        <v>2117</v>
      </c>
      <c r="L789" s="283">
        <v>437261</v>
      </c>
      <c r="M789" s="171"/>
      <c r="N789" s="171"/>
      <c r="O789" s="171"/>
      <c r="P789" s="171"/>
      <c r="Q789" s="171"/>
      <c r="R789" s="171"/>
      <c r="S789" s="171"/>
      <c r="T789" s="171"/>
      <c r="U789" s="171"/>
      <c r="V789" s="171"/>
      <c r="W789" s="171"/>
      <c r="X789" s="171"/>
      <c r="Y789" s="171"/>
      <c r="Z789" s="171"/>
      <c r="AA789" s="171"/>
      <c r="AB789" s="171"/>
    </row>
    <row r="790" spans="1:28" ht="15.75" customHeight="1" x14ac:dyDescent="0.2">
      <c r="A790" s="281">
        <v>681.7</v>
      </c>
      <c r="B790" s="171" t="s">
        <v>2171</v>
      </c>
      <c r="C790" s="171" t="s">
        <v>1855</v>
      </c>
      <c r="D790" s="173">
        <v>-1.4639002315601E-2</v>
      </c>
      <c r="E790" s="173">
        <v>1.3352572501193399E-2</v>
      </c>
      <c r="F790" s="173">
        <v>0.98546762692942103</v>
      </c>
      <c r="G790" s="173">
        <v>0.96001000000000003</v>
      </c>
      <c r="H790" s="173">
        <v>1.0116000000000001</v>
      </c>
      <c r="I790" s="287">
        <v>0.27292860255315798</v>
      </c>
      <c r="J790" s="282">
        <v>431493</v>
      </c>
      <c r="K790" s="282">
        <v>7167</v>
      </c>
      <c r="L790" s="283">
        <v>424326</v>
      </c>
      <c r="M790" s="171"/>
      <c r="N790" s="171"/>
      <c r="O790" s="171"/>
      <c r="P790" s="171"/>
      <c r="Q790" s="171"/>
      <c r="R790" s="171"/>
      <c r="S790" s="171"/>
      <c r="T790" s="171"/>
      <c r="U790" s="171"/>
      <c r="V790" s="171"/>
      <c r="W790" s="171"/>
      <c r="X790" s="171"/>
      <c r="Y790" s="171"/>
      <c r="Z790" s="171"/>
      <c r="AA790" s="171"/>
      <c r="AB790" s="171"/>
    </row>
    <row r="791" spans="1:28" ht="15.75" customHeight="1" x14ac:dyDescent="0.2">
      <c r="A791" s="281">
        <v>270.35000000000002</v>
      </c>
      <c r="B791" s="171" t="s">
        <v>2674</v>
      </c>
      <c r="C791" s="171" t="s">
        <v>1859</v>
      </c>
      <c r="D791" s="173">
        <v>7.1523887282447005E-2</v>
      </c>
      <c r="E791" s="173">
        <v>6.5335604468032202E-2</v>
      </c>
      <c r="F791" s="173">
        <v>1.0741438087714099</v>
      </c>
      <c r="G791" s="173">
        <v>0.94503000000000004</v>
      </c>
      <c r="H791" s="173">
        <v>1.22089</v>
      </c>
      <c r="I791" s="287">
        <v>0.27364137388599602</v>
      </c>
      <c r="J791" s="282">
        <v>441949</v>
      </c>
      <c r="K791" s="282">
        <v>293</v>
      </c>
      <c r="L791" s="283">
        <v>441656</v>
      </c>
      <c r="M791" s="171"/>
      <c r="N791" s="171"/>
      <c r="O791" s="171"/>
      <c r="P791" s="171"/>
      <c r="Q791" s="171"/>
      <c r="R791" s="171"/>
      <c r="S791" s="171"/>
      <c r="T791" s="171"/>
      <c r="U791" s="171"/>
      <c r="V791" s="171"/>
      <c r="W791" s="171"/>
      <c r="X791" s="171"/>
      <c r="Y791" s="171"/>
      <c r="Z791" s="171"/>
      <c r="AA791" s="171"/>
      <c r="AB791" s="171"/>
    </row>
    <row r="792" spans="1:28" ht="15.75" customHeight="1" x14ac:dyDescent="0.2">
      <c r="A792" s="281">
        <v>364.9</v>
      </c>
      <c r="B792" s="171" t="s">
        <v>3119</v>
      </c>
      <c r="C792" s="171" t="s">
        <v>1896</v>
      </c>
      <c r="D792" s="173">
        <v>-3.6655093373677297E-2</v>
      </c>
      <c r="E792" s="173">
        <v>3.3486445810871103E-2</v>
      </c>
      <c r="F792" s="173">
        <v>0.96400857096009096</v>
      </c>
      <c r="G792" s="173">
        <v>0.90276999999999996</v>
      </c>
      <c r="H792" s="173">
        <v>1.0294000000000001</v>
      </c>
      <c r="I792" s="287">
        <v>0.27368105489598898</v>
      </c>
      <c r="J792" s="282">
        <v>441739</v>
      </c>
      <c r="K792" s="282">
        <v>1112</v>
      </c>
      <c r="L792" s="283">
        <v>440627</v>
      </c>
      <c r="M792" s="171"/>
      <c r="N792" s="171"/>
      <c r="O792" s="171"/>
      <c r="P792" s="171"/>
      <c r="Q792" s="171"/>
      <c r="R792" s="171"/>
      <c r="S792" s="171"/>
      <c r="T792" s="171"/>
      <c r="U792" s="171"/>
      <c r="V792" s="171"/>
      <c r="W792" s="171"/>
      <c r="X792" s="171"/>
      <c r="Y792" s="171"/>
      <c r="Z792" s="171"/>
      <c r="AA792" s="171"/>
      <c r="AB792" s="171"/>
    </row>
    <row r="793" spans="1:28" ht="15.75" customHeight="1" x14ac:dyDescent="0.2">
      <c r="A793" s="281">
        <v>972.1</v>
      </c>
      <c r="B793" s="171" t="s">
        <v>3382</v>
      </c>
      <c r="C793" s="171" t="s">
        <v>1938</v>
      </c>
      <c r="D793" s="173">
        <v>-9.9447720969697104E-2</v>
      </c>
      <c r="E793" s="173">
        <v>9.0936696343543594E-2</v>
      </c>
      <c r="F793" s="173">
        <v>0.90533727878637404</v>
      </c>
      <c r="G793" s="173">
        <v>0.75753999999999999</v>
      </c>
      <c r="H793" s="173">
        <v>1.0819799999999999</v>
      </c>
      <c r="I793" s="287">
        <v>0.27413358626626</v>
      </c>
      <c r="J793" s="282">
        <v>441468</v>
      </c>
      <c r="K793" s="282">
        <v>150</v>
      </c>
      <c r="L793" s="283">
        <v>441318</v>
      </c>
      <c r="M793" s="171"/>
      <c r="N793" s="171"/>
      <c r="O793" s="171"/>
      <c r="P793" s="171"/>
      <c r="Q793" s="171"/>
      <c r="R793" s="171"/>
      <c r="S793" s="171"/>
      <c r="T793" s="171"/>
      <c r="U793" s="171"/>
      <c r="V793" s="171"/>
      <c r="W793" s="171"/>
      <c r="X793" s="171"/>
      <c r="Y793" s="171"/>
      <c r="Z793" s="171"/>
      <c r="AA793" s="171"/>
      <c r="AB793" s="171"/>
    </row>
    <row r="794" spans="1:28" ht="15.75" customHeight="1" x14ac:dyDescent="0.2">
      <c r="A794" s="281">
        <v>782.6</v>
      </c>
      <c r="B794" s="171" t="s">
        <v>2798</v>
      </c>
      <c r="C794" s="171" t="s">
        <v>1914</v>
      </c>
      <c r="D794" s="173">
        <v>4.7752400552557403E-2</v>
      </c>
      <c r="E794" s="173">
        <v>4.3668847020637003E-2</v>
      </c>
      <c r="F794" s="173">
        <v>1.0489109134072401</v>
      </c>
      <c r="G794" s="173">
        <v>0.96287</v>
      </c>
      <c r="H794" s="173">
        <v>1.1426400000000001</v>
      </c>
      <c r="I794" s="287">
        <v>0.27416914045565899</v>
      </c>
      <c r="J794" s="282">
        <v>439629</v>
      </c>
      <c r="K794" s="282">
        <v>658</v>
      </c>
      <c r="L794" s="283">
        <v>438971</v>
      </c>
      <c r="M794" s="171"/>
      <c r="N794" s="171"/>
      <c r="O794" s="171"/>
      <c r="P794" s="171"/>
      <c r="Q794" s="171"/>
      <c r="R794" s="171"/>
      <c r="S794" s="171"/>
      <c r="T794" s="171"/>
      <c r="U794" s="171"/>
      <c r="V794" s="171"/>
      <c r="W794" s="171"/>
      <c r="X794" s="171"/>
      <c r="Y794" s="171"/>
      <c r="Z794" s="171"/>
      <c r="AA794" s="171"/>
      <c r="AB794" s="171"/>
    </row>
    <row r="795" spans="1:28" ht="15.75" customHeight="1" x14ac:dyDescent="0.2">
      <c r="A795" s="281">
        <v>971</v>
      </c>
      <c r="B795" s="171" t="s">
        <v>2597</v>
      </c>
      <c r="C795" s="171" t="s">
        <v>1938</v>
      </c>
      <c r="D795" s="173">
        <v>-9.9613253874035204E-2</v>
      </c>
      <c r="E795" s="173">
        <v>9.1399821148676494E-2</v>
      </c>
      <c r="F795" s="173">
        <v>0.90518742808016495</v>
      </c>
      <c r="G795" s="173">
        <v>0.75671999999999995</v>
      </c>
      <c r="H795" s="173">
        <v>1.0827800000000001</v>
      </c>
      <c r="I795" s="287">
        <v>0.27577363900679902</v>
      </c>
      <c r="J795" s="282">
        <v>441091</v>
      </c>
      <c r="K795" s="282">
        <v>150</v>
      </c>
      <c r="L795" s="283">
        <v>440941</v>
      </c>
      <c r="M795" s="171"/>
      <c r="N795" s="171"/>
      <c r="O795" s="171"/>
      <c r="P795" s="171"/>
      <c r="Q795" s="171"/>
      <c r="R795" s="171"/>
      <c r="S795" s="171"/>
      <c r="T795" s="171"/>
      <c r="U795" s="171"/>
      <c r="V795" s="171"/>
      <c r="W795" s="171"/>
      <c r="X795" s="171"/>
      <c r="Y795" s="171"/>
      <c r="Z795" s="171"/>
      <c r="AA795" s="171"/>
      <c r="AB795" s="171"/>
    </row>
    <row r="796" spans="1:28" ht="15.75" customHeight="1" x14ac:dyDescent="0.2">
      <c r="A796" s="281">
        <v>300.13</v>
      </c>
      <c r="B796" s="171" t="s">
        <v>2799</v>
      </c>
      <c r="C796" s="171" t="s">
        <v>1816</v>
      </c>
      <c r="D796" s="173">
        <v>-3.3286889308860299E-2</v>
      </c>
      <c r="E796" s="173">
        <v>3.05692641021796E-2</v>
      </c>
      <c r="F796" s="173">
        <v>0.96726102293342897</v>
      </c>
      <c r="G796" s="173">
        <v>0.91100999999999999</v>
      </c>
      <c r="H796" s="173">
        <v>1.0269900000000001</v>
      </c>
      <c r="I796" s="287">
        <v>0.27619773193478497</v>
      </c>
      <c r="J796" s="282">
        <v>439531</v>
      </c>
      <c r="K796" s="282">
        <v>1356</v>
      </c>
      <c r="L796" s="283">
        <v>438175</v>
      </c>
      <c r="M796" s="171"/>
      <c r="N796" s="171"/>
      <c r="O796" s="171"/>
      <c r="P796" s="171"/>
      <c r="Q796" s="171"/>
      <c r="R796" s="171"/>
      <c r="S796" s="171"/>
      <c r="T796" s="171"/>
      <c r="U796" s="171"/>
      <c r="V796" s="171"/>
      <c r="W796" s="171"/>
      <c r="X796" s="171"/>
      <c r="Y796" s="171"/>
      <c r="Z796" s="171"/>
      <c r="AA796" s="171"/>
      <c r="AB796" s="171"/>
    </row>
    <row r="797" spans="1:28" ht="15.75" customHeight="1" x14ac:dyDescent="0.2">
      <c r="A797" s="281">
        <v>573.70000000000005</v>
      </c>
      <c r="B797" s="171" t="s">
        <v>3428</v>
      </c>
      <c r="C797" s="171" t="s">
        <v>1849</v>
      </c>
      <c r="D797" s="173">
        <v>-7.61060714741947E-3</v>
      </c>
      <c r="E797" s="173">
        <v>7.0107743883954E-3</v>
      </c>
      <c r="F797" s="173">
        <v>0.99241828019330203</v>
      </c>
      <c r="G797" s="173">
        <v>0.97887000000000002</v>
      </c>
      <c r="H797" s="173">
        <v>1.0061500000000001</v>
      </c>
      <c r="I797" s="287">
        <v>0.27767427916852599</v>
      </c>
      <c r="J797" s="282">
        <v>420368</v>
      </c>
      <c r="K797" s="282">
        <v>27746</v>
      </c>
      <c r="L797" s="283">
        <v>392622</v>
      </c>
      <c r="M797" s="171"/>
      <c r="N797" s="171"/>
      <c r="O797" s="171"/>
      <c r="P797" s="171"/>
      <c r="Q797" s="171"/>
      <c r="R797" s="171"/>
      <c r="S797" s="171"/>
      <c r="T797" s="171"/>
      <c r="U797" s="171"/>
      <c r="V797" s="171"/>
      <c r="W797" s="171"/>
      <c r="X797" s="171"/>
      <c r="Y797" s="171"/>
      <c r="Z797" s="171"/>
      <c r="AA797" s="171"/>
      <c r="AB797" s="171"/>
    </row>
    <row r="798" spans="1:28" ht="15.75" customHeight="1" x14ac:dyDescent="0.2">
      <c r="A798" s="281">
        <v>285.10000000000002</v>
      </c>
      <c r="B798" s="171" t="s">
        <v>2304</v>
      </c>
      <c r="C798" s="171" t="s">
        <v>1852</v>
      </c>
      <c r="D798" s="173">
        <v>-1.6874731927498401E-2</v>
      </c>
      <c r="E798" s="173">
        <v>1.5572940112140299E-2</v>
      </c>
      <c r="F798" s="173">
        <v>0.983266848863388</v>
      </c>
      <c r="G798" s="173">
        <v>0.95370999999999995</v>
      </c>
      <c r="H798" s="173">
        <v>1.0137400000000001</v>
      </c>
      <c r="I798" s="287">
        <v>0.27854520950583</v>
      </c>
      <c r="J798" s="282">
        <v>430022</v>
      </c>
      <c r="K798" s="282">
        <v>5216</v>
      </c>
      <c r="L798" s="283">
        <v>424806</v>
      </c>
      <c r="M798" s="171"/>
      <c r="N798" s="171"/>
      <c r="O798" s="171"/>
      <c r="P798" s="171"/>
      <c r="Q798" s="171"/>
      <c r="R798" s="171"/>
      <c r="S798" s="171"/>
      <c r="T798" s="171"/>
      <c r="U798" s="171"/>
      <c r="V798" s="171"/>
      <c r="W798" s="171"/>
      <c r="X798" s="171"/>
      <c r="Y798" s="171"/>
      <c r="Z798" s="171"/>
      <c r="AA798" s="171"/>
      <c r="AB798" s="171"/>
    </row>
    <row r="799" spans="1:28" ht="15.75" customHeight="1" x14ac:dyDescent="0.2">
      <c r="A799" s="281">
        <v>327.60000000000002</v>
      </c>
      <c r="B799" s="171" t="s">
        <v>3405</v>
      </c>
      <c r="C799" s="171" t="s">
        <v>1878</v>
      </c>
      <c r="D799" s="173">
        <v>-3.9628041400345003E-2</v>
      </c>
      <c r="E799" s="173">
        <v>3.6613409495068597E-2</v>
      </c>
      <c r="F799" s="173">
        <v>0.96114687951906197</v>
      </c>
      <c r="G799" s="173">
        <v>0.89459</v>
      </c>
      <c r="H799" s="173">
        <v>1.0326599999999999</v>
      </c>
      <c r="I799" s="287">
        <v>0.27910288843585801</v>
      </c>
      <c r="J799" s="282">
        <v>439678</v>
      </c>
      <c r="K799" s="282">
        <v>948</v>
      </c>
      <c r="L799" s="283">
        <v>438730</v>
      </c>
      <c r="M799" s="171"/>
      <c r="N799" s="171"/>
      <c r="O799" s="171"/>
      <c r="P799" s="171"/>
      <c r="Q799" s="171"/>
      <c r="R799" s="171"/>
      <c r="S799" s="171"/>
      <c r="T799" s="171"/>
      <c r="U799" s="171"/>
      <c r="V799" s="171"/>
      <c r="W799" s="171"/>
      <c r="X799" s="171"/>
      <c r="Y799" s="171"/>
      <c r="Z799" s="171"/>
      <c r="AA799" s="171"/>
      <c r="AB799" s="171"/>
    </row>
    <row r="800" spans="1:28" ht="15.75" customHeight="1" x14ac:dyDescent="0.2">
      <c r="A800" s="281">
        <v>276.10000000000002</v>
      </c>
      <c r="B800" s="171" t="s">
        <v>1890</v>
      </c>
      <c r="C800" s="171" t="s">
        <v>1859</v>
      </c>
      <c r="D800" s="173">
        <v>-5.7540334948131804E-3</v>
      </c>
      <c r="E800" s="173">
        <v>5.3211629650156602E-3</v>
      </c>
      <c r="F800" s="173">
        <v>0.994262489249918</v>
      </c>
      <c r="G800" s="173">
        <v>0.98394999999999999</v>
      </c>
      <c r="H800" s="173">
        <v>1.0046900000000001</v>
      </c>
      <c r="I800" s="287">
        <v>0.27954196180215901</v>
      </c>
      <c r="J800" s="282">
        <v>403237</v>
      </c>
      <c r="K800" s="282">
        <v>51065</v>
      </c>
      <c r="L800" s="283">
        <v>352172</v>
      </c>
      <c r="M800" s="171"/>
      <c r="N800" s="171"/>
      <c r="O800" s="171"/>
      <c r="P800" s="171"/>
      <c r="Q800" s="171"/>
      <c r="R800" s="171"/>
      <c r="S800" s="171"/>
      <c r="T800" s="171"/>
      <c r="U800" s="171"/>
      <c r="V800" s="171"/>
      <c r="W800" s="171"/>
      <c r="X800" s="171"/>
      <c r="Y800" s="171"/>
      <c r="Z800" s="171"/>
      <c r="AA800" s="171"/>
      <c r="AB800" s="171"/>
    </row>
    <row r="801" spans="1:28" ht="15.75" customHeight="1" x14ac:dyDescent="0.2">
      <c r="A801" s="281">
        <v>212</v>
      </c>
      <c r="B801" s="171" t="s">
        <v>2290</v>
      </c>
      <c r="C801" s="171" t="s">
        <v>1820</v>
      </c>
      <c r="D801" s="173">
        <v>3.4921768004334303E-2</v>
      </c>
      <c r="E801" s="173">
        <v>3.2297814602793198E-2</v>
      </c>
      <c r="F801" s="173">
        <v>1.03553869337209</v>
      </c>
      <c r="G801" s="173">
        <v>0.97202</v>
      </c>
      <c r="H801" s="173">
        <v>1.10321</v>
      </c>
      <c r="I801" s="287">
        <v>0.27958928224444801</v>
      </c>
      <c r="J801" s="282">
        <v>439743</v>
      </c>
      <c r="K801" s="282">
        <v>1205</v>
      </c>
      <c r="L801" s="283">
        <v>438538</v>
      </c>
      <c r="M801" s="171"/>
      <c r="N801" s="171"/>
      <c r="O801" s="171"/>
      <c r="P801" s="171"/>
      <c r="Q801" s="171"/>
      <c r="R801" s="171"/>
      <c r="S801" s="171"/>
      <c r="T801" s="171"/>
      <c r="U801" s="171"/>
      <c r="V801" s="171"/>
      <c r="W801" s="171"/>
      <c r="X801" s="171"/>
      <c r="Y801" s="171"/>
      <c r="Z801" s="171"/>
      <c r="AA801" s="171"/>
      <c r="AB801" s="171"/>
    </row>
    <row r="802" spans="1:28" ht="15.75" customHeight="1" x14ac:dyDescent="0.2">
      <c r="A802" s="281">
        <v>686.5</v>
      </c>
      <c r="B802" s="171" t="s">
        <v>3083</v>
      </c>
      <c r="C802" s="171" t="s">
        <v>1855</v>
      </c>
      <c r="D802" s="173">
        <v>-7.3367251040613701E-2</v>
      </c>
      <c r="E802" s="173">
        <v>6.7898997849952E-2</v>
      </c>
      <c r="F802" s="173">
        <v>0.92925949583511502</v>
      </c>
      <c r="G802" s="173">
        <v>0.81347000000000003</v>
      </c>
      <c r="H802" s="173">
        <v>1.0615300000000001</v>
      </c>
      <c r="I802" s="287">
        <v>0.27990396126313699</v>
      </c>
      <c r="J802" s="282">
        <v>441151</v>
      </c>
      <c r="K802" s="282">
        <v>272</v>
      </c>
      <c r="L802" s="283">
        <v>440879</v>
      </c>
      <c r="M802" s="171"/>
      <c r="N802" s="171"/>
      <c r="O802" s="171"/>
      <c r="P802" s="171"/>
      <c r="Q802" s="171"/>
      <c r="R802" s="171"/>
      <c r="S802" s="171"/>
      <c r="T802" s="171"/>
      <c r="U802" s="171"/>
      <c r="V802" s="171"/>
      <c r="W802" s="171"/>
      <c r="X802" s="171"/>
      <c r="Y802" s="171"/>
      <c r="Z802" s="171"/>
      <c r="AA802" s="171"/>
      <c r="AB802" s="171"/>
    </row>
    <row r="803" spans="1:28" ht="15.75" customHeight="1" x14ac:dyDescent="0.2">
      <c r="A803" s="281">
        <v>800</v>
      </c>
      <c r="B803" s="171" t="s">
        <v>2483</v>
      </c>
      <c r="C803" s="171" t="s">
        <v>1938</v>
      </c>
      <c r="D803" s="173">
        <v>-1.06960572282114E-2</v>
      </c>
      <c r="E803" s="173">
        <v>9.9028979223943197E-3</v>
      </c>
      <c r="F803" s="173">
        <v>0.98936094218788695</v>
      </c>
      <c r="G803" s="173">
        <v>0.97033999999999998</v>
      </c>
      <c r="H803" s="173">
        <v>1.00875</v>
      </c>
      <c r="I803" s="287">
        <v>0.28010047633503699</v>
      </c>
      <c r="J803" s="282">
        <v>435421</v>
      </c>
      <c r="K803" s="282">
        <v>13188</v>
      </c>
      <c r="L803" s="283">
        <v>422233</v>
      </c>
      <c r="M803" s="171"/>
      <c r="N803" s="171"/>
      <c r="O803" s="171"/>
      <c r="P803" s="171"/>
      <c r="Q803" s="171"/>
      <c r="R803" s="171"/>
      <c r="S803" s="171"/>
      <c r="T803" s="171"/>
      <c r="U803" s="171"/>
      <c r="V803" s="171"/>
      <c r="W803" s="171"/>
      <c r="X803" s="171"/>
      <c r="Y803" s="171"/>
      <c r="Z803" s="171"/>
      <c r="AA803" s="171"/>
      <c r="AB803" s="171"/>
    </row>
    <row r="804" spans="1:28" ht="15.75" customHeight="1" x14ac:dyDescent="0.2">
      <c r="A804" s="281">
        <v>220</v>
      </c>
      <c r="B804" s="171" t="s">
        <v>3314</v>
      </c>
      <c r="C804" s="171" t="s">
        <v>1820</v>
      </c>
      <c r="D804" s="173">
        <v>-9.7735573404006099E-2</v>
      </c>
      <c r="E804" s="173">
        <v>9.0588687050530595E-2</v>
      </c>
      <c r="F804" s="173">
        <v>0.90688867753718805</v>
      </c>
      <c r="G804" s="173">
        <v>0.75934999999999997</v>
      </c>
      <c r="H804" s="173">
        <v>1.0830900000000001</v>
      </c>
      <c r="I804" s="287">
        <v>0.28063507011905198</v>
      </c>
      <c r="J804" s="282">
        <v>441724</v>
      </c>
      <c r="K804" s="282">
        <v>157</v>
      </c>
      <c r="L804" s="283">
        <v>441567</v>
      </c>
      <c r="M804" s="171"/>
      <c r="N804" s="171"/>
      <c r="O804" s="171"/>
      <c r="P804" s="171"/>
      <c r="Q804" s="171"/>
      <c r="R804" s="171"/>
      <c r="S804" s="171"/>
      <c r="T804" s="171"/>
      <c r="U804" s="171"/>
      <c r="V804" s="171"/>
      <c r="W804" s="171"/>
      <c r="X804" s="171"/>
      <c r="Y804" s="171"/>
      <c r="Z804" s="171"/>
      <c r="AA804" s="171"/>
      <c r="AB804" s="171"/>
    </row>
    <row r="805" spans="1:28" ht="15.75" customHeight="1" x14ac:dyDescent="0.2">
      <c r="A805" s="281">
        <v>279.11</v>
      </c>
      <c r="B805" s="171" t="s">
        <v>2649</v>
      </c>
      <c r="C805" s="171" t="s">
        <v>1859</v>
      </c>
      <c r="D805" s="173">
        <v>-4.4255541522955397E-2</v>
      </c>
      <c r="E805" s="173">
        <v>4.1047383485267E-2</v>
      </c>
      <c r="F805" s="173">
        <v>0.95670944724394502</v>
      </c>
      <c r="G805" s="173">
        <v>0.88275000000000003</v>
      </c>
      <c r="H805" s="173">
        <v>1.0368599999999999</v>
      </c>
      <c r="I805" s="287">
        <v>0.28096350557141397</v>
      </c>
      <c r="J805" s="282">
        <v>441507</v>
      </c>
      <c r="K805" s="282">
        <v>748</v>
      </c>
      <c r="L805" s="283">
        <v>440759</v>
      </c>
      <c r="M805" s="171"/>
      <c r="N805" s="171"/>
      <c r="O805" s="171"/>
      <c r="P805" s="171"/>
      <c r="Q805" s="171"/>
      <c r="R805" s="171"/>
      <c r="S805" s="171"/>
      <c r="T805" s="171"/>
      <c r="U805" s="171"/>
      <c r="V805" s="171"/>
      <c r="W805" s="171"/>
      <c r="X805" s="171"/>
      <c r="Y805" s="171"/>
      <c r="Z805" s="171"/>
      <c r="AA805" s="171"/>
      <c r="AB805" s="171"/>
    </row>
    <row r="806" spans="1:28" ht="15.75" customHeight="1" x14ac:dyDescent="0.2">
      <c r="A806" s="281">
        <v>759</v>
      </c>
      <c r="B806" s="171" t="s">
        <v>3560</v>
      </c>
      <c r="C806" s="171" t="s">
        <v>2247</v>
      </c>
      <c r="D806" s="173">
        <v>-5.7900318360503203E-2</v>
      </c>
      <c r="E806" s="173">
        <v>5.3722098018136197E-2</v>
      </c>
      <c r="F806" s="173">
        <v>0.94374401669908103</v>
      </c>
      <c r="G806" s="173">
        <v>0.84941999999999995</v>
      </c>
      <c r="H806" s="173">
        <v>1.04854</v>
      </c>
      <c r="I806" s="287">
        <v>0.28113431037786002</v>
      </c>
      <c r="J806" s="282">
        <v>440899</v>
      </c>
      <c r="K806" s="282">
        <v>437</v>
      </c>
      <c r="L806" s="283">
        <v>440462</v>
      </c>
      <c r="M806" s="171"/>
      <c r="N806" s="171"/>
      <c r="O806" s="171"/>
      <c r="P806" s="171"/>
      <c r="Q806" s="171"/>
      <c r="R806" s="171"/>
      <c r="S806" s="171"/>
      <c r="T806" s="171"/>
      <c r="U806" s="171"/>
      <c r="V806" s="171"/>
      <c r="W806" s="171"/>
      <c r="X806" s="171"/>
      <c r="Y806" s="171"/>
      <c r="Z806" s="171"/>
      <c r="AA806" s="171"/>
      <c r="AB806" s="171"/>
    </row>
    <row r="807" spans="1:28" ht="15.75" customHeight="1" x14ac:dyDescent="0.2">
      <c r="A807" s="281">
        <v>496.3</v>
      </c>
      <c r="B807" s="171" t="s">
        <v>2271</v>
      </c>
      <c r="C807" s="171" t="s">
        <v>1818</v>
      </c>
      <c r="D807" s="173">
        <v>2.960237899106E-2</v>
      </c>
      <c r="E807" s="173">
        <v>2.7476370813709999E-2</v>
      </c>
      <c r="F807" s="173">
        <v>1.0300448850299699</v>
      </c>
      <c r="G807" s="173">
        <v>0.97604000000000002</v>
      </c>
      <c r="H807" s="173">
        <v>1.08704</v>
      </c>
      <c r="I807" s="287">
        <v>0.28131237839199902</v>
      </c>
      <c r="J807" s="282">
        <v>440094</v>
      </c>
      <c r="K807" s="282">
        <v>1657</v>
      </c>
      <c r="L807" s="283">
        <v>438437</v>
      </c>
      <c r="M807" s="171"/>
      <c r="N807" s="171"/>
      <c r="O807" s="171"/>
      <c r="P807" s="171"/>
      <c r="Q807" s="171"/>
      <c r="R807" s="171"/>
      <c r="S807" s="171"/>
      <c r="T807" s="171"/>
      <c r="U807" s="171"/>
      <c r="V807" s="171"/>
      <c r="W807" s="171"/>
      <c r="X807" s="171"/>
      <c r="Y807" s="171"/>
      <c r="Z807" s="171"/>
      <c r="AA807" s="171"/>
      <c r="AB807" s="171"/>
    </row>
    <row r="808" spans="1:28" ht="15.75" customHeight="1" x14ac:dyDescent="0.2">
      <c r="A808" s="281">
        <v>480.13</v>
      </c>
      <c r="B808" s="171" t="s">
        <v>2439</v>
      </c>
      <c r="C808" s="171" t="s">
        <v>1818</v>
      </c>
      <c r="D808" s="173">
        <v>9.1072183895555603E-2</v>
      </c>
      <c r="E808" s="173">
        <v>8.4814780345575505E-2</v>
      </c>
      <c r="F808" s="173">
        <v>1.09534806889547</v>
      </c>
      <c r="G808" s="173">
        <v>0.92759000000000003</v>
      </c>
      <c r="H808" s="173">
        <v>1.2934399999999999</v>
      </c>
      <c r="I808" s="287">
        <v>0.28292251654158002</v>
      </c>
      <c r="J808" s="282">
        <v>441486</v>
      </c>
      <c r="K808" s="282">
        <v>174</v>
      </c>
      <c r="L808" s="283">
        <v>441312</v>
      </c>
      <c r="M808" s="171"/>
      <c r="N808" s="171"/>
      <c r="O808" s="171"/>
      <c r="P808" s="171"/>
      <c r="Q808" s="171"/>
      <c r="R808" s="171"/>
      <c r="S808" s="171"/>
      <c r="T808" s="171"/>
      <c r="U808" s="171"/>
      <c r="V808" s="171"/>
      <c r="W808" s="171"/>
      <c r="X808" s="171"/>
      <c r="Y808" s="171"/>
      <c r="Z808" s="171"/>
      <c r="AA808" s="171"/>
      <c r="AB808" s="171"/>
    </row>
    <row r="809" spans="1:28" ht="15.75" customHeight="1" x14ac:dyDescent="0.2">
      <c r="A809" s="281">
        <v>842</v>
      </c>
      <c r="B809" s="171" t="s">
        <v>2494</v>
      </c>
      <c r="C809" s="171" t="s">
        <v>1938</v>
      </c>
      <c r="D809" s="173">
        <v>-2.1135838575550701E-2</v>
      </c>
      <c r="E809" s="173">
        <v>1.96982733132069E-2</v>
      </c>
      <c r="F809" s="173">
        <v>0.97908595789408304</v>
      </c>
      <c r="G809" s="173">
        <v>0.94201000000000001</v>
      </c>
      <c r="H809" s="173">
        <v>1.01763</v>
      </c>
      <c r="I809" s="287">
        <v>0.28328042511565699</v>
      </c>
      <c r="J809" s="282">
        <v>428316</v>
      </c>
      <c r="K809" s="282">
        <v>3285</v>
      </c>
      <c r="L809" s="283">
        <v>425031</v>
      </c>
      <c r="M809" s="171"/>
      <c r="N809" s="171"/>
      <c r="O809" s="171"/>
      <c r="P809" s="171"/>
      <c r="Q809" s="171"/>
      <c r="R809" s="171"/>
      <c r="S809" s="171"/>
      <c r="T809" s="171"/>
      <c r="U809" s="171"/>
      <c r="V809" s="171"/>
      <c r="W809" s="171"/>
      <c r="X809" s="171"/>
      <c r="Y809" s="171"/>
      <c r="Z809" s="171"/>
      <c r="AA809" s="171"/>
      <c r="AB809" s="171"/>
    </row>
    <row r="810" spans="1:28" ht="15.75" customHeight="1" x14ac:dyDescent="0.2">
      <c r="A810" s="281">
        <v>635</v>
      </c>
      <c r="B810" s="171" t="s">
        <v>2685</v>
      </c>
      <c r="C810" s="171" t="s">
        <v>2615</v>
      </c>
      <c r="D810" s="173">
        <v>-0.112372811682205</v>
      </c>
      <c r="E810" s="173">
        <v>0.10482283688607399</v>
      </c>
      <c r="F810" s="173">
        <v>0.89371100947999005</v>
      </c>
      <c r="G810" s="173">
        <v>0.72772999999999999</v>
      </c>
      <c r="H810" s="173">
        <v>1.09755</v>
      </c>
      <c r="I810" s="287">
        <v>0.28370833217505298</v>
      </c>
      <c r="J810" s="282">
        <v>441826</v>
      </c>
      <c r="K810" s="282">
        <v>118</v>
      </c>
      <c r="L810" s="283">
        <v>441708</v>
      </c>
      <c r="M810" s="171"/>
      <c r="N810" s="171"/>
      <c r="O810" s="171"/>
      <c r="P810" s="171"/>
      <c r="Q810" s="171"/>
      <c r="R810" s="171"/>
      <c r="S810" s="171"/>
      <c r="T810" s="171"/>
      <c r="U810" s="171"/>
      <c r="V810" s="171"/>
      <c r="W810" s="171"/>
      <c r="X810" s="171"/>
      <c r="Y810" s="171"/>
      <c r="Z810" s="171"/>
      <c r="AA810" s="171"/>
      <c r="AB810" s="171"/>
    </row>
    <row r="811" spans="1:28" ht="15.75" customHeight="1" x14ac:dyDescent="0.2">
      <c r="A811" s="281">
        <v>427.61</v>
      </c>
      <c r="B811" s="171" t="s">
        <v>3169</v>
      </c>
      <c r="C811" s="171" t="s">
        <v>1831</v>
      </c>
      <c r="D811" s="173">
        <v>-2.8737967395916102E-2</v>
      </c>
      <c r="E811" s="173">
        <v>2.6830914438523399E-2</v>
      </c>
      <c r="F811" s="173">
        <v>0.97167104060460696</v>
      </c>
      <c r="G811" s="173">
        <v>0.92188999999999999</v>
      </c>
      <c r="H811" s="173">
        <v>1.0241400000000001</v>
      </c>
      <c r="I811" s="287">
        <v>0.28413494211086299</v>
      </c>
      <c r="J811" s="282">
        <v>435182</v>
      </c>
      <c r="K811" s="282">
        <v>1741</v>
      </c>
      <c r="L811" s="283">
        <v>433441</v>
      </c>
      <c r="M811" s="171"/>
      <c r="N811" s="171"/>
      <c r="O811" s="171"/>
      <c r="P811" s="171"/>
      <c r="Q811" s="171"/>
      <c r="R811" s="171"/>
      <c r="S811" s="171"/>
      <c r="T811" s="171"/>
      <c r="U811" s="171"/>
      <c r="V811" s="171"/>
      <c r="W811" s="171"/>
      <c r="X811" s="171"/>
      <c r="Y811" s="171"/>
      <c r="Z811" s="171"/>
      <c r="AA811" s="171"/>
      <c r="AB811" s="171"/>
    </row>
    <row r="812" spans="1:28" ht="15.75" customHeight="1" x14ac:dyDescent="0.2">
      <c r="A812" s="281">
        <v>701</v>
      </c>
      <c r="B812" s="171" t="s">
        <v>2093</v>
      </c>
      <c r="C812" s="171" t="s">
        <v>1855</v>
      </c>
      <c r="D812" s="173">
        <v>6.4143247040309897E-3</v>
      </c>
      <c r="E812" s="173">
        <v>5.9965278817172302E-3</v>
      </c>
      <c r="F812" s="173">
        <v>1.0064349405400499</v>
      </c>
      <c r="G812" s="173">
        <v>0.99468000000000001</v>
      </c>
      <c r="H812" s="173">
        <v>1.01833</v>
      </c>
      <c r="I812" s="287">
        <v>0.28476646845320203</v>
      </c>
      <c r="J812" s="282">
        <v>392887</v>
      </c>
      <c r="K812" s="282">
        <v>38928</v>
      </c>
      <c r="L812" s="283">
        <v>353959</v>
      </c>
      <c r="M812" s="171"/>
      <c r="N812" s="171"/>
      <c r="O812" s="171"/>
      <c r="P812" s="171"/>
      <c r="Q812" s="171"/>
      <c r="R812" s="171"/>
      <c r="S812" s="171"/>
      <c r="T812" s="171"/>
      <c r="U812" s="171"/>
      <c r="V812" s="171"/>
      <c r="W812" s="171"/>
      <c r="X812" s="171"/>
      <c r="Y812" s="171"/>
      <c r="Z812" s="171"/>
      <c r="AA812" s="171"/>
      <c r="AB812" s="171"/>
    </row>
    <row r="813" spans="1:28" ht="15.75" customHeight="1" x14ac:dyDescent="0.2">
      <c r="A813" s="281">
        <v>636.1</v>
      </c>
      <c r="B813" s="171" t="s">
        <v>2738</v>
      </c>
      <c r="C813" s="171" t="s">
        <v>2615</v>
      </c>
      <c r="D813" s="173">
        <v>-0.106133425174116</v>
      </c>
      <c r="E813" s="173">
        <v>9.9383112430270606E-2</v>
      </c>
      <c r="F813" s="173">
        <v>0.89930465019119699</v>
      </c>
      <c r="G813" s="173">
        <v>0.74012999999999995</v>
      </c>
      <c r="H813" s="173">
        <v>1.0927100000000001</v>
      </c>
      <c r="I813" s="287">
        <v>0.28555563883031199</v>
      </c>
      <c r="J813" s="282">
        <v>441890</v>
      </c>
      <c r="K813" s="282">
        <v>134</v>
      </c>
      <c r="L813" s="283">
        <v>441756</v>
      </c>
      <c r="M813" s="171"/>
      <c r="N813" s="171"/>
      <c r="O813" s="171"/>
      <c r="P813" s="171"/>
      <c r="Q813" s="171"/>
      <c r="R813" s="171"/>
      <c r="S813" s="171"/>
      <c r="T813" s="171"/>
      <c r="U813" s="171"/>
      <c r="V813" s="171"/>
      <c r="W813" s="171"/>
      <c r="X813" s="171"/>
      <c r="Y813" s="171"/>
      <c r="Z813" s="171"/>
      <c r="AA813" s="171"/>
      <c r="AB813" s="171"/>
    </row>
    <row r="814" spans="1:28" ht="15.75" customHeight="1" x14ac:dyDescent="0.2">
      <c r="A814" s="281">
        <v>614.51</v>
      </c>
      <c r="B814" s="171" t="s">
        <v>3034</v>
      </c>
      <c r="C814" s="171" t="s">
        <v>1918</v>
      </c>
      <c r="D814" s="173">
        <v>-6.7215345802746004E-2</v>
      </c>
      <c r="E814" s="173">
        <v>6.2957684006863995E-2</v>
      </c>
      <c r="F814" s="173">
        <v>0.93499383265814895</v>
      </c>
      <c r="G814" s="173">
        <v>0.82645000000000002</v>
      </c>
      <c r="H814" s="173">
        <v>1.05779</v>
      </c>
      <c r="I814" s="287">
        <v>0.28568863809384498</v>
      </c>
      <c r="J814" s="282">
        <v>440809</v>
      </c>
      <c r="K814" s="282">
        <v>328</v>
      </c>
      <c r="L814" s="283">
        <v>440481</v>
      </c>
      <c r="M814" s="171"/>
      <c r="N814" s="171"/>
      <c r="O814" s="171"/>
      <c r="P814" s="171"/>
      <c r="Q814" s="171"/>
      <c r="R814" s="171"/>
      <c r="S814" s="171"/>
      <c r="T814" s="171"/>
      <c r="U814" s="171"/>
      <c r="V814" s="171"/>
      <c r="W814" s="171"/>
      <c r="X814" s="171"/>
      <c r="Y814" s="171"/>
      <c r="Z814" s="171"/>
      <c r="AA814" s="171"/>
      <c r="AB814" s="171"/>
    </row>
    <row r="815" spans="1:28" ht="15.75" customHeight="1" x14ac:dyDescent="0.2">
      <c r="A815" s="281">
        <v>643</v>
      </c>
      <c r="B815" s="171" t="s">
        <v>2967</v>
      </c>
      <c r="C815" s="171" t="s">
        <v>2615</v>
      </c>
      <c r="D815" s="173">
        <v>-0.144878117549989</v>
      </c>
      <c r="E815" s="173">
        <v>0.135763452573231</v>
      </c>
      <c r="F815" s="173">
        <v>0.86512773057249703</v>
      </c>
      <c r="G815" s="173">
        <v>0.66300000000000003</v>
      </c>
      <c r="H815" s="173">
        <v>1.12887</v>
      </c>
      <c r="I815" s="287">
        <v>0.28591026185198698</v>
      </c>
      <c r="J815" s="282">
        <v>441879</v>
      </c>
      <c r="K815" s="282">
        <v>71</v>
      </c>
      <c r="L815" s="283">
        <v>441808</v>
      </c>
      <c r="M815" s="171"/>
      <c r="N815" s="171"/>
      <c r="O815" s="171"/>
      <c r="P815" s="171"/>
      <c r="Q815" s="171"/>
      <c r="R815" s="171"/>
      <c r="S815" s="171"/>
      <c r="T815" s="171"/>
      <c r="U815" s="171"/>
      <c r="V815" s="171"/>
      <c r="W815" s="171"/>
      <c r="X815" s="171"/>
      <c r="Y815" s="171"/>
      <c r="Z815" s="171"/>
      <c r="AA815" s="171"/>
      <c r="AB815" s="171"/>
    </row>
    <row r="816" spans="1:28" ht="15.75" customHeight="1" x14ac:dyDescent="0.2">
      <c r="A816" s="281">
        <v>514.1</v>
      </c>
      <c r="B816" s="171" t="s">
        <v>3060</v>
      </c>
      <c r="C816" s="171" t="s">
        <v>1818</v>
      </c>
      <c r="D816" s="173">
        <v>-5.1771371545408701E-2</v>
      </c>
      <c r="E816" s="173">
        <v>4.8618047963175301E-2</v>
      </c>
      <c r="F816" s="173">
        <v>0.94954593524767605</v>
      </c>
      <c r="G816" s="173">
        <v>0.86324000000000001</v>
      </c>
      <c r="H816" s="173">
        <v>1.0444800000000001</v>
      </c>
      <c r="I816" s="287">
        <v>0.28693968888716997</v>
      </c>
      <c r="J816" s="282">
        <v>438716</v>
      </c>
      <c r="K816" s="282">
        <v>530</v>
      </c>
      <c r="L816" s="283">
        <v>438186</v>
      </c>
      <c r="M816" s="171"/>
      <c r="N816" s="171"/>
      <c r="O816" s="171"/>
      <c r="P816" s="171"/>
      <c r="Q816" s="171"/>
      <c r="R816" s="171"/>
      <c r="S816" s="171"/>
      <c r="T816" s="171"/>
      <c r="U816" s="171"/>
      <c r="V816" s="171"/>
      <c r="W816" s="171"/>
      <c r="X816" s="171"/>
      <c r="Y816" s="171"/>
      <c r="Z816" s="171"/>
      <c r="AA816" s="171"/>
      <c r="AB816" s="171"/>
    </row>
    <row r="817" spans="1:28" ht="15.75" customHeight="1" x14ac:dyDescent="0.2">
      <c r="A817" s="281">
        <v>260.2</v>
      </c>
      <c r="B817" s="171" t="s">
        <v>2102</v>
      </c>
      <c r="C817" s="171" t="s">
        <v>1859</v>
      </c>
      <c r="D817" s="173">
        <v>2.89221599134971E-2</v>
      </c>
      <c r="E817" s="173">
        <v>2.71830851471359E-2</v>
      </c>
      <c r="F817" s="173">
        <v>1.02934446709425</v>
      </c>
      <c r="G817" s="173">
        <v>0.97594000000000003</v>
      </c>
      <c r="H817" s="173">
        <v>1.0856699999999999</v>
      </c>
      <c r="I817" s="287">
        <v>0.28733941010189001</v>
      </c>
      <c r="J817" s="282">
        <v>438841</v>
      </c>
      <c r="K817" s="282">
        <v>1692</v>
      </c>
      <c r="L817" s="283">
        <v>437149</v>
      </c>
      <c r="M817" s="171"/>
      <c r="N817" s="171"/>
      <c r="O817" s="171"/>
      <c r="P817" s="171"/>
      <c r="Q817" s="171"/>
      <c r="R817" s="171"/>
      <c r="S817" s="171"/>
      <c r="T817" s="171"/>
      <c r="U817" s="171"/>
      <c r="V817" s="171"/>
      <c r="W817" s="171"/>
      <c r="X817" s="171"/>
      <c r="Y817" s="171"/>
      <c r="Z817" s="171"/>
      <c r="AA817" s="171"/>
      <c r="AB817" s="171"/>
    </row>
    <row r="818" spans="1:28" ht="15.75" customHeight="1" x14ac:dyDescent="0.2">
      <c r="A818" s="281">
        <v>560.29999999999995</v>
      </c>
      <c r="B818" s="171" t="s">
        <v>3352</v>
      </c>
      <c r="C818" s="171" t="s">
        <v>1849</v>
      </c>
      <c r="D818" s="173">
        <v>-4.6240467398522903E-2</v>
      </c>
      <c r="E818" s="173">
        <v>4.3494195814758801E-2</v>
      </c>
      <c r="F818" s="173">
        <v>0.95481233334481896</v>
      </c>
      <c r="G818" s="173">
        <v>0.87678999999999996</v>
      </c>
      <c r="H818" s="173">
        <v>1.0397799999999999</v>
      </c>
      <c r="I818" s="287">
        <v>0.28771796604376898</v>
      </c>
      <c r="J818" s="282">
        <v>440992</v>
      </c>
      <c r="K818" s="282">
        <v>663</v>
      </c>
      <c r="L818" s="283">
        <v>440329</v>
      </c>
      <c r="M818" s="171"/>
      <c r="N818" s="171"/>
      <c r="O818" s="171"/>
      <c r="P818" s="171"/>
      <c r="Q818" s="171"/>
      <c r="R818" s="171"/>
      <c r="S818" s="171"/>
      <c r="T818" s="171"/>
      <c r="U818" s="171"/>
      <c r="V818" s="171"/>
      <c r="W818" s="171"/>
      <c r="X818" s="171"/>
      <c r="Y818" s="171"/>
      <c r="Z818" s="171"/>
      <c r="AA818" s="171"/>
      <c r="AB818" s="171"/>
    </row>
    <row r="819" spans="1:28" ht="15.75" customHeight="1" x14ac:dyDescent="0.2">
      <c r="A819" s="281">
        <v>215</v>
      </c>
      <c r="B819" s="171" t="s">
        <v>3435</v>
      </c>
      <c r="C819" s="171" t="s">
        <v>1820</v>
      </c>
      <c r="D819" s="173">
        <v>-2.5382739226729501E-2</v>
      </c>
      <c r="E819" s="173">
        <v>2.3898459721742801E-2</v>
      </c>
      <c r="F819" s="173">
        <v>0.97493669409390904</v>
      </c>
      <c r="G819" s="173">
        <v>0.93032000000000004</v>
      </c>
      <c r="H819" s="173">
        <v>1.02169</v>
      </c>
      <c r="I819" s="287">
        <v>0.28818677327488501</v>
      </c>
      <c r="J819" s="282">
        <v>435363</v>
      </c>
      <c r="K819" s="282">
        <v>2224</v>
      </c>
      <c r="L819" s="283">
        <v>433139</v>
      </c>
      <c r="M819" s="171"/>
      <c r="N819" s="171"/>
      <c r="O819" s="171"/>
      <c r="P819" s="171"/>
      <c r="Q819" s="171"/>
      <c r="R819" s="171"/>
      <c r="S819" s="171"/>
      <c r="T819" s="171"/>
      <c r="U819" s="171"/>
      <c r="V819" s="171"/>
      <c r="W819" s="171"/>
      <c r="X819" s="171"/>
      <c r="Y819" s="171"/>
      <c r="Z819" s="171"/>
      <c r="AA819" s="171"/>
      <c r="AB819" s="171"/>
    </row>
    <row r="820" spans="1:28" ht="15.75" customHeight="1" x14ac:dyDescent="0.2">
      <c r="A820" s="281">
        <v>655</v>
      </c>
      <c r="B820" s="171" t="s">
        <v>3510</v>
      </c>
      <c r="C820" s="171" t="s">
        <v>2615</v>
      </c>
      <c r="D820" s="173">
        <v>-4.8717722048355901E-2</v>
      </c>
      <c r="E820" s="173">
        <v>4.60281027575873E-2</v>
      </c>
      <c r="F820" s="173">
        <v>0.95244994737625699</v>
      </c>
      <c r="G820" s="173">
        <v>0.87029000000000001</v>
      </c>
      <c r="H820" s="173">
        <v>1.04237</v>
      </c>
      <c r="I820" s="287">
        <v>0.28985749552562401</v>
      </c>
      <c r="J820" s="282">
        <v>441599</v>
      </c>
      <c r="K820" s="282">
        <v>661</v>
      </c>
      <c r="L820" s="283">
        <v>440938</v>
      </c>
      <c r="M820" s="171"/>
      <c r="N820" s="171"/>
      <c r="O820" s="171"/>
      <c r="P820" s="171"/>
      <c r="Q820" s="171"/>
      <c r="R820" s="171"/>
      <c r="S820" s="171"/>
      <c r="T820" s="171"/>
      <c r="U820" s="171"/>
      <c r="V820" s="171"/>
      <c r="W820" s="171"/>
      <c r="X820" s="171"/>
      <c r="Y820" s="171"/>
      <c r="Z820" s="171"/>
      <c r="AA820" s="171"/>
      <c r="AB820" s="171"/>
    </row>
    <row r="821" spans="1:28" ht="15.75" customHeight="1" x14ac:dyDescent="0.2">
      <c r="A821" s="281">
        <v>764</v>
      </c>
      <c r="B821" s="171" t="s">
        <v>2143</v>
      </c>
      <c r="C821" s="171" t="s">
        <v>1914</v>
      </c>
      <c r="D821" s="173">
        <v>8.2785756571840292E-3</v>
      </c>
      <c r="E821" s="173">
        <v>7.8272552718761795E-3</v>
      </c>
      <c r="F821" s="173">
        <v>1.00831293782245</v>
      </c>
      <c r="G821" s="173">
        <v>0.99295999999999995</v>
      </c>
      <c r="H821" s="173">
        <v>1.0239</v>
      </c>
      <c r="I821" s="287">
        <v>0.29021042827846399</v>
      </c>
      <c r="J821" s="282">
        <v>418372</v>
      </c>
      <c r="K821" s="282">
        <v>21742</v>
      </c>
      <c r="L821" s="283">
        <v>396630</v>
      </c>
      <c r="M821" s="171"/>
      <c r="N821" s="171"/>
      <c r="O821" s="171"/>
      <c r="P821" s="171"/>
      <c r="Q821" s="171"/>
      <c r="R821" s="171"/>
      <c r="S821" s="171"/>
      <c r="T821" s="171"/>
      <c r="U821" s="171"/>
      <c r="V821" s="171"/>
      <c r="W821" s="171"/>
      <c r="X821" s="171"/>
      <c r="Y821" s="171"/>
      <c r="Z821" s="171"/>
      <c r="AA821" s="171"/>
      <c r="AB821" s="171"/>
    </row>
    <row r="822" spans="1:28" ht="15.75" customHeight="1" x14ac:dyDescent="0.2">
      <c r="A822" s="281">
        <v>361</v>
      </c>
      <c r="B822" s="171" t="s">
        <v>2697</v>
      </c>
      <c r="C822" s="171" t="s">
        <v>1896</v>
      </c>
      <c r="D822" s="173">
        <v>-1.08537808443158E-2</v>
      </c>
      <c r="E822" s="173">
        <v>1.02725096415336E-2</v>
      </c>
      <c r="F822" s="173">
        <v>0.98920490890784196</v>
      </c>
      <c r="G822" s="173">
        <v>0.96948999999999996</v>
      </c>
      <c r="H822" s="173">
        <v>1.00932</v>
      </c>
      <c r="I822" s="287">
        <v>0.29070097393137501</v>
      </c>
      <c r="J822" s="282">
        <v>435571</v>
      </c>
      <c r="K822" s="282">
        <v>12256</v>
      </c>
      <c r="L822" s="283">
        <v>423315</v>
      </c>
      <c r="M822" s="171"/>
      <c r="N822" s="171"/>
      <c r="O822" s="171"/>
      <c r="P822" s="171"/>
      <c r="Q822" s="171"/>
      <c r="R822" s="171"/>
      <c r="S822" s="171"/>
      <c r="T822" s="171"/>
      <c r="U822" s="171"/>
      <c r="V822" s="171"/>
      <c r="W822" s="171"/>
      <c r="X822" s="171"/>
      <c r="Y822" s="171"/>
      <c r="Z822" s="171"/>
      <c r="AA822" s="171"/>
      <c r="AB822" s="171"/>
    </row>
    <row r="823" spans="1:28" ht="15.75" customHeight="1" x14ac:dyDescent="0.2">
      <c r="A823" s="281">
        <v>355</v>
      </c>
      <c r="B823" s="171" t="s">
        <v>2312</v>
      </c>
      <c r="C823" s="171" t="s">
        <v>1878</v>
      </c>
      <c r="D823" s="173">
        <v>2.5631026509235402E-2</v>
      </c>
      <c r="E823" s="173">
        <v>2.4262951015901799E-2</v>
      </c>
      <c r="F823" s="173">
        <v>1.0259623257261401</v>
      </c>
      <c r="G823" s="173">
        <v>0.97831000000000001</v>
      </c>
      <c r="H823" s="173">
        <v>1.0759300000000001</v>
      </c>
      <c r="I823" s="287">
        <v>0.29079218678283297</v>
      </c>
      <c r="J823" s="282">
        <v>438732</v>
      </c>
      <c r="K823" s="282">
        <v>2161</v>
      </c>
      <c r="L823" s="283">
        <v>436571</v>
      </c>
      <c r="M823" s="171"/>
      <c r="N823" s="171"/>
      <c r="O823" s="171"/>
      <c r="P823" s="171"/>
      <c r="Q823" s="171"/>
      <c r="R823" s="171"/>
      <c r="S823" s="171"/>
      <c r="T823" s="171"/>
      <c r="U823" s="171"/>
      <c r="V823" s="171"/>
      <c r="W823" s="171"/>
      <c r="X823" s="171"/>
      <c r="Y823" s="171"/>
      <c r="Z823" s="171"/>
      <c r="AA823" s="171"/>
      <c r="AB823" s="171"/>
    </row>
    <row r="824" spans="1:28" ht="15.75" customHeight="1" x14ac:dyDescent="0.2">
      <c r="A824" s="281">
        <v>790.1</v>
      </c>
      <c r="B824" s="171" t="s">
        <v>3109</v>
      </c>
      <c r="C824" s="171" t="s">
        <v>1914</v>
      </c>
      <c r="D824" s="173">
        <v>5.9135355095427902E-2</v>
      </c>
      <c r="E824" s="173">
        <v>5.6048007837572501E-2</v>
      </c>
      <c r="F824" s="173">
        <v>1.0609188317917699</v>
      </c>
      <c r="G824" s="173">
        <v>0.95055000000000001</v>
      </c>
      <c r="H824" s="173">
        <v>1.18411</v>
      </c>
      <c r="I824" s="287">
        <v>0.29138691879214201</v>
      </c>
      <c r="J824" s="282">
        <v>440870</v>
      </c>
      <c r="K824" s="282">
        <v>403</v>
      </c>
      <c r="L824" s="283">
        <v>440467</v>
      </c>
      <c r="M824" s="171"/>
      <c r="N824" s="171"/>
      <c r="O824" s="171"/>
      <c r="P824" s="171"/>
      <c r="Q824" s="171"/>
      <c r="R824" s="171"/>
      <c r="S824" s="171"/>
      <c r="T824" s="171"/>
      <c r="U824" s="171"/>
      <c r="V824" s="171"/>
      <c r="W824" s="171"/>
      <c r="X824" s="171"/>
      <c r="Y824" s="171"/>
      <c r="Z824" s="171"/>
      <c r="AA824" s="171"/>
      <c r="AB824" s="171"/>
    </row>
    <row r="825" spans="1:28" ht="15.75" customHeight="1" x14ac:dyDescent="0.2">
      <c r="A825" s="281">
        <v>765</v>
      </c>
      <c r="B825" s="171" t="s">
        <v>2198</v>
      </c>
      <c r="C825" s="171" t="s">
        <v>1914</v>
      </c>
      <c r="D825" s="173">
        <v>-8.1855313947050805E-3</v>
      </c>
      <c r="E825" s="173">
        <v>7.7582778789326498E-3</v>
      </c>
      <c r="F825" s="173">
        <v>0.99184787884506398</v>
      </c>
      <c r="G825" s="173">
        <v>0.97687999999999997</v>
      </c>
      <c r="H825" s="173">
        <v>1.00705</v>
      </c>
      <c r="I825" s="287">
        <v>0.29139300760273501</v>
      </c>
      <c r="J825" s="282">
        <v>424992</v>
      </c>
      <c r="K825" s="282">
        <v>22276</v>
      </c>
      <c r="L825" s="283">
        <v>402716</v>
      </c>
      <c r="M825" s="171"/>
      <c r="N825" s="171"/>
      <c r="O825" s="171"/>
      <c r="P825" s="171"/>
      <c r="Q825" s="171"/>
      <c r="R825" s="171"/>
      <c r="S825" s="171"/>
      <c r="T825" s="171"/>
      <c r="U825" s="171"/>
      <c r="V825" s="171"/>
      <c r="W825" s="171"/>
      <c r="X825" s="171"/>
      <c r="Y825" s="171"/>
      <c r="Z825" s="171"/>
      <c r="AA825" s="171"/>
      <c r="AB825" s="171"/>
    </row>
    <row r="826" spans="1:28" ht="15.75" customHeight="1" x14ac:dyDescent="0.2">
      <c r="A826" s="281">
        <v>727.7</v>
      </c>
      <c r="B826" s="171" t="s">
        <v>2635</v>
      </c>
      <c r="C826" s="171" t="s">
        <v>1902</v>
      </c>
      <c r="D826" s="173">
        <v>4.5650403548932399E-2</v>
      </c>
      <c r="E826" s="173">
        <v>4.3308967383700402E-2</v>
      </c>
      <c r="F826" s="173">
        <v>1.04670842143691</v>
      </c>
      <c r="G826" s="173">
        <v>0.96152000000000004</v>
      </c>
      <c r="H826" s="173">
        <v>1.13944</v>
      </c>
      <c r="I826" s="287">
        <v>0.29185382656743802</v>
      </c>
      <c r="J826" s="282">
        <v>440781</v>
      </c>
      <c r="K826" s="282">
        <v>671</v>
      </c>
      <c r="L826" s="283">
        <v>440110</v>
      </c>
      <c r="M826" s="171"/>
      <c r="N826" s="171"/>
      <c r="O826" s="171"/>
      <c r="P826" s="171"/>
      <c r="Q826" s="171"/>
      <c r="R826" s="171"/>
      <c r="S826" s="171"/>
      <c r="T826" s="171"/>
      <c r="U826" s="171"/>
      <c r="V826" s="171"/>
      <c r="W826" s="171"/>
      <c r="X826" s="171"/>
      <c r="Y826" s="171"/>
      <c r="Z826" s="171"/>
      <c r="AA826" s="171"/>
      <c r="AB826" s="171"/>
    </row>
    <row r="827" spans="1:28" ht="15.75" customHeight="1" x14ac:dyDescent="0.2">
      <c r="A827" s="281">
        <v>590</v>
      </c>
      <c r="B827" s="171" t="s">
        <v>3414</v>
      </c>
      <c r="C827" s="171" t="s">
        <v>1918</v>
      </c>
      <c r="D827" s="173">
        <v>-2.22146015145996E-2</v>
      </c>
      <c r="E827" s="173">
        <v>2.12250273700713E-2</v>
      </c>
      <c r="F827" s="173">
        <v>0.97803032573936</v>
      </c>
      <c r="G827" s="173">
        <v>0.93818000000000001</v>
      </c>
      <c r="H827" s="173">
        <v>1.0195799999999999</v>
      </c>
      <c r="I827" s="287">
        <v>0.29527349637713801</v>
      </c>
      <c r="J827" s="282">
        <v>438025</v>
      </c>
      <c r="K827" s="282">
        <v>2806</v>
      </c>
      <c r="L827" s="283">
        <v>435219</v>
      </c>
      <c r="M827" s="171"/>
      <c r="N827" s="171"/>
      <c r="O827" s="171"/>
      <c r="P827" s="171"/>
      <c r="Q827" s="171"/>
      <c r="R827" s="171"/>
      <c r="S827" s="171"/>
      <c r="T827" s="171"/>
      <c r="U827" s="171"/>
      <c r="V827" s="171"/>
      <c r="W827" s="171"/>
      <c r="X827" s="171"/>
      <c r="Y827" s="171"/>
      <c r="Z827" s="171"/>
      <c r="AA827" s="171"/>
      <c r="AB827" s="171"/>
    </row>
    <row r="828" spans="1:28" ht="15.75" customHeight="1" x14ac:dyDescent="0.2">
      <c r="A828" s="281">
        <v>287.2</v>
      </c>
      <c r="B828" s="171" t="s">
        <v>3587</v>
      </c>
      <c r="C828" s="171" t="s">
        <v>1852</v>
      </c>
      <c r="D828" s="173">
        <v>-0.122701022918852</v>
      </c>
      <c r="E828" s="173">
        <v>0.117247564652215</v>
      </c>
      <c r="F828" s="173">
        <v>0.88452807665452604</v>
      </c>
      <c r="G828" s="173">
        <v>0.70291999999999999</v>
      </c>
      <c r="H828" s="173">
        <v>1.1130500000000001</v>
      </c>
      <c r="I828" s="287">
        <v>0.29532455189628398</v>
      </c>
      <c r="J828" s="282">
        <v>441736</v>
      </c>
      <c r="K828" s="282">
        <v>91</v>
      </c>
      <c r="L828" s="283">
        <v>441645</v>
      </c>
      <c r="M828" s="171"/>
      <c r="N828" s="171"/>
      <c r="O828" s="171"/>
      <c r="P828" s="171"/>
      <c r="Q828" s="171"/>
      <c r="R828" s="171"/>
      <c r="S828" s="171"/>
      <c r="T828" s="171"/>
      <c r="U828" s="171"/>
      <c r="V828" s="171"/>
      <c r="W828" s="171"/>
      <c r="X828" s="171"/>
      <c r="Y828" s="171"/>
      <c r="Z828" s="171"/>
      <c r="AA828" s="171"/>
      <c r="AB828" s="171"/>
    </row>
    <row r="829" spans="1:28" ht="15.75" customHeight="1" x14ac:dyDescent="0.2">
      <c r="A829" s="281">
        <v>149.9</v>
      </c>
      <c r="B829" s="171" t="s">
        <v>2741</v>
      </c>
      <c r="C829" s="171" t="s">
        <v>1820</v>
      </c>
      <c r="D829" s="173">
        <v>6.0715971360528503E-2</v>
      </c>
      <c r="E829" s="173">
        <v>5.8156176848277903E-2</v>
      </c>
      <c r="F829" s="173">
        <v>1.0625970633238799</v>
      </c>
      <c r="G829" s="173">
        <v>0.94811999999999996</v>
      </c>
      <c r="H829" s="173">
        <v>1.19089</v>
      </c>
      <c r="I829" s="287">
        <v>0.29647804890450102</v>
      </c>
      <c r="J829" s="282">
        <v>441544</v>
      </c>
      <c r="K829" s="282">
        <v>369</v>
      </c>
      <c r="L829" s="283">
        <v>441175</v>
      </c>
      <c r="M829" s="171"/>
      <c r="N829" s="171"/>
      <c r="O829" s="171"/>
      <c r="P829" s="171"/>
      <c r="Q829" s="171"/>
      <c r="R829" s="171"/>
      <c r="S829" s="171"/>
      <c r="T829" s="171"/>
      <c r="U829" s="171"/>
      <c r="V829" s="171"/>
      <c r="W829" s="171"/>
      <c r="X829" s="171"/>
      <c r="Y829" s="171"/>
      <c r="Z829" s="171"/>
      <c r="AA829" s="171"/>
      <c r="AB829" s="171"/>
    </row>
    <row r="830" spans="1:28" ht="15.75" customHeight="1" x14ac:dyDescent="0.2">
      <c r="A830" s="281">
        <v>362.27</v>
      </c>
      <c r="B830" s="171" t="s">
        <v>2604</v>
      </c>
      <c r="C830" s="171" t="s">
        <v>1896</v>
      </c>
      <c r="D830" s="173">
        <v>1.33565163061757E-2</v>
      </c>
      <c r="E830" s="173">
        <v>1.28258986853684E-2</v>
      </c>
      <c r="F830" s="173">
        <v>1.01344611302572</v>
      </c>
      <c r="G830" s="173">
        <v>0.98829</v>
      </c>
      <c r="H830" s="173">
        <v>1.03925</v>
      </c>
      <c r="I830" s="287">
        <v>0.29770349162390602</v>
      </c>
      <c r="J830" s="282">
        <v>430409</v>
      </c>
      <c r="K830" s="282">
        <v>7775</v>
      </c>
      <c r="L830" s="283">
        <v>422634</v>
      </c>
      <c r="M830" s="171"/>
      <c r="N830" s="171"/>
      <c r="O830" s="171"/>
      <c r="P830" s="171"/>
      <c r="Q830" s="171"/>
      <c r="R830" s="171"/>
      <c r="S830" s="171"/>
      <c r="T830" s="171"/>
      <c r="U830" s="171"/>
      <c r="V830" s="171"/>
      <c r="W830" s="171"/>
      <c r="X830" s="171"/>
      <c r="Y830" s="171"/>
      <c r="Z830" s="171"/>
      <c r="AA830" s="171"/>
      <c r="AB830" s="171"/>
    </row>
    <row r="831" spans="1:28" ht="15.75" customHeight="1" x14ac:dyDescent="0.2">
      <c r="A831" s="281">
        <v>480.11</v>
      </c>
      <c r="B831" s="171" t="s">
        <v>2047</v>
      </c>
      <c r="C831" s="171" t="s">
        <v>1818</v>
      </c>
      <c r="D831" s="173">
        <v>2.7304656731244301E-2</v>
      </c>
      <c r="E831" s="173">
        <v>2.62386766830115E-2</v>
      </c>
      <c r="F831" s="173">
        <v>1.0276808449628501</v>
      </c>
      <c r="G831" s="173">
        <v>0.97616999999999998</v>
      </c>
      <c r="H831" s="173">
        <v>1.0819099999999999</v>
      </c>
      <c r="I831" s="287">
        <v>0.29804902554498602</v>
      </c>
      <c r="J831" s="282">
        <v>437068</v>
      </c>
      <c r="K831" s="282">
        <v>1815</v>
      </c>
      <c r="L831" s="283">
        <v>435253</v>
      </c>
      <c r="M831" s="171"/>
      <c r="N831" s="171"/>
      <c r="O831" s="171"/>
      <c r="P831" s="171"/>
      <c r="Q831" s="171"/>
      <c r="R831" s="171"/>
      <c r="S831" s="171"/>
      <c r="T831" s="171"/>
      <c r="U831" s="171"/>
      <c r="V831" s="171"/>
      <c r="W831" s="171"/>
      <c r="X831" s="171"/>
      <c r="Y831" s="171"/>
      <c r="Z831" s="171"/>
      <c r="AA831" s="171"/>
      <c r="AB831" s="171"/>
    </row>
    <row r="832" spans="1:28" ht="15.75" customHeight="1" x14ac:dyDescent="0.2">
      <c r="A832" s="281">
        <v>710.19</v>
      </c>
      <c r="B832" s="171" t="s">
        <v>2256</v>
      </c>
      <c r="C832" s="171" t="s">
        <v>1902</v>
      </c>
      <c r="D832" s="173">
        <v>-1.44787265903279E-2</v>
      </c>
      <c r="E832" s="173">
        <v>1.3921736711517699E-2</v>
      </c>
      <c r="F832" s="173">
        <v>0.98562558612623496</v>
      </c>
      <c r="G832" s="173">
        <v>0.95909</v>
      </c>
      <c r="H832" s="173">
        <v>1.0128900000000001</v>
      </c>
      <c r="I832" s="287">
        <v>0.29833588236477399</v>
      </c>
      <c r="J832" s="282">
        <v>438954</v>
      </c>
      <c r="K832" s="282">
        <v>6571</v>
      </c>
      <c r="L832" s="283">
        <v>432383</v>
      </c>
      <c r="M832" s="171"/>
      <c r="N832" s="171"/>
      <c r="O832" s="171"/>
      <c r="P832" s="171"/>
      <c r="Q832" s="171"/>
      <c r="R832" s="171"/>
      <c r="S832" s="171"/>
      <c r="T832" s="171"/>
      <c r="U832" s="171"/>
      <c r="V832" s="171"/>
      <c r="W832" s="171"/>
      <c r="X832" s="171"/>
      <c r="Y832" s="171"/>
      <c r="Z832" s="171"/>
      <c r="AA832" s="171"/>
      <c r="AB832" s="171"/>
    </row>
    <row r="833" spans="1:28" ht="15.75" customHeight="1" x14ac:dyDescent="0.2">
      <c r="A833" s="281">
        <v>174.3</v>
      </c>
      <c r="B833" s="171" t="s">
        <v>2945</v>
      </c>
      <c r="C833" s="171" t="s">
        <v>1820</v>
      </c>
      <c r="D833" s="173">
        <v>8.3540278482470601E-2</v>
      </c>
      <c r="E833" s="173">
        <v>8.06630107404257E-2</v>
      </c>
      <c r="F833" s="173">
        <v>1.0871290023175</v>
      </c>
      <c r="G833" s="173">
        <v>0.92815000000000003</v>
      </c>
      <c r="H833" s="173">
        <v>1.2733399999999999</v>
      </c>
      <c r="I833" s="287">
        <v>0.30035601774520199</v>
      </c>
      <c r="J833" s="282">
        <v>441474</v>
      </c>
      <c r="K833" s="282">
        <v>195</v>
      </c>
      <c r="L833" s="283">
        <v>441279</v>
      </c>
      <c r="M833" s="171"/>
      <c r="N833" s="171"/>
      <c r="O833" s="171"/>
      <c r="P833" s="171"/>
      <c r="Q833" s="171"/>
      <c r="R833" s="171"/>
      <c r="S833" s="171"/>
      <c r="T833" s="171"/>
      <c r="U833" s="171"/>
      <c r="V833" s="171"/>
      <c r="W833" s="171"/>
      <c r="X833" s="171"/>
      <c r="Y833" s="171"/>
      <c r="Z833" s="171"/>
      <c r="AA833" s="171"/>
      <c r="AB833" s="171"/>
    </row>
    <row r="834" spans="1:28" ht="15.75" customHeight="1" x14ac:dyDescent="0.2">
      <c r="A834" s="281">
        <v>433.6</v>
      </c>
      <c r="B834" s="171" t="s">
        <v>2224</v>
      </c>
      <c r="C834" s="171" t="s">
        <v>1831</v>
      </c>
      <c r="D834" s="173">
        <v>-1.07050890484718E-2</v>
      </c>
      <c r="E834" s="173">
        <v>1.0351009764141999E-2</v>
      </c>
      <c r="F834" s="173">
        <v>0.98935200649803701</v>
      </c>
      <c r="G834" s="173">
        <v>0.96948000000000001</v>
      </c>
      <c r="H834" s="173">
        <v>1.00963</v>
      </c>
      <c r="I834" s="287">
        <v>0.30103929883479402</v>
      </c>
      <c r="J834" s="282">
        <v>435945</v>
      </c>
      <c r="K834" s="282">
        <v>12010</v>
      </c>
      <c r="L834" s="283">
        <v>423935</v>
      </c>
      <c r="M834" s="171"/>
      <c r="N834" s="171"/>
      <c r="O834" s="171"/>
      <c r="P834" s="171"/>
      <c r="Q834" s="171"/>
      <c r="R834" s="171"/>
      <c r="S834" s="171"/>
      <c r="T834" s="171"/>
      <c r="U834" s="171"/>
      <c r="V834" s="171"/>
      <c r="W834" s="171"/>
      <c r="X834" s="171"/>
      <c r="Y834" s="171"/>
      <c r="Z834" s="171"/>
      <c r="AA834" s="171"/>
      <c r="AB834" s="171"/>
    </row>
    <row r="835" spans="1:28" ht="15.75" customHeight="1" x14ac:dyDescent="0.2">
      <c r="A835" s="281">
        <v>627.20000000000005</v>
      </c>
      <c r="B835" s="171" t="s">
        <v>2488</v>
      </c>
      <c r="C835" s="171" t="s">
        <v>1918</v>
      </c>
      <c r="D835" s="173">
        <v>-1.7094081762719399E-2</v>
      </c>
      <c r="E835" s="173">
        <v>1.65342271184242E-2</v>
      </c>
      <c r="F835" s="173">
        <v>0.98305119309500499</v>
      </c>
      <c r="G835" s="173">
        <v>0.95169999999999999</v>
      </c>
      <c r="H835" s="173">
        <v>1.0154300000000001</v>
      </c>
      <c r="I835" s="287">
        <v>0.30120145550757399</v>
      </c>
      <c r="J835" s="282">
        <v>438446</v>
      </c>
      <c r="K835" s="282">
        <v>7119</v>
      </c>
      <c r="L835" s="283">
        <v>431327</v>
      </c>
      <c r="M835" s="171"/>
      <c r="N835" s="171"/>
      <c r="O835" s="171"/>
      <c r="P835" s="171"/>
      <c r="Q835" s="171"/>
      <c r="R835" s="171"/>
      <c r="S835" s="171"/>
      <c r="T835" s="171"/>
      <c r="U835" s="171"/>
      <c r="V835" s="171"/>
      <c r="W835" s="171"/>
      <c r="X835" s="171"/>
      <c r="Y835" s="171"/>
      <c r="Z835" s="171"/>
      <c r="AA835" s="171"/>
      <c r="AB835" s="171"/>
    </row>
    <row r="836" spans="1:28" ht="15.75" customHeight="1" x14ac:dyDescent="0.2">
      <c r="A836" s="281">
        <v>384.1</v>
      </c>
      <c r="B836" s="171" t="s">
        <v>3363</v>
      </c>
      <c r="C836" s="171" t="s">
        <v>1896</v>
      </c>
      <c r="D836" s="173">
        <v>-7.8625809000621105E-2</v>
      </c>
      <c r="E836" s="173">
        <v>7.6092323781152701E-2</v>
      </c>
      <c r="F836" s="173">
        <v>0.92438575656747901</v>
      </c>
      <c r="G836" s="173">
        <v>0.79630999999999996</v>
      </c>
      <c r="H836" s="173">
        <v>1.0730599999999999</v>
      </c>
      <c r="I836" s="287">
        <v>0.30146591993439098</v>
      </c>
      <c r="J836" s="282">
        <v>441513</v>
      </c>
      <c r="K836" s="282">
        <v>217</v>
      </c>
      <c r="L836" s="283">
        <v>441296</v>
      </c>
      <c r="M836" s="171"/>
      <c r="N836" s="171"/>
      <c r="O836" s="171"/>
      <c r="P836" s="171"/>
      <c r="Q836" s="171"/>
      <c r="R836" s="171"/>
      <c r="S836" s="171"/>
      <c r="T836" s="171"/>
      <c r="U836" s="171"/>
      <c r="V836" s="171"/>
      <c r="W836" s="171"/>
      <c r="X836" s="171"/>
      <c r="Y836" s="171"/>
      <c r="Z836" s="171"/>
      <c r="AA836" s="171"/>
      <c r="AB836" s="171"/>
    </row>
    <row r="837" spans="1:28" ht="15.75" customHeight="1" x14ac:dyDescent="0.2">
      <c r="A837" s="281">
        <v>695.21</v>
      </c>
      <c r="B837" s="171" t="s">
        <v>2408</v>
      </c>
      <c r="C837" s="171" t="s">
        <v>1855</v>
      </c>
      <c r="D837" s="173">
        <v>-6.4311319047869006E-2</v>
      </c>
      <c r="E837" s="173">
        <v>6.2264422870581398E-2</v>
      </c>
      <c r="F837" s="173">
        <v>0.93771302615817398</v>
      </c>
      <c r="G837" s="173">
        <v>0.82998000000000005</v>
      </c>
      <c r="H837" s="173">
        <v>1.0594300000000001</v>
      </c>
      <c r="I837" s="287">
        <v>0.30166275080176103</v>
      </c>
      <c r="J837" s="282">
        <v>441585</v>
      </c>
      <c r="K837" s="282">
        <v>319</v>
      </c>
      <c r="L837" s="283">
        <v>441266</v>
      </c>
      <c r="M837" s="171"/>
      <c r="N837" s="171"/>
      <c r="O837" s="171"/>
      <c r="P837" s="171"/>
      <c r="Q837" s="171"/>
      <c r="R837" s="171"/>
      <c r="S837" s="171"/>
      <c r="T837" s="171"/>
      <c r="U837" s="171"/>
      <c r="V837" s="171"/>
      <c r="W837" s="171"/>
      <c r="X837" s="171"/>
      <c r="Y837" s="171"/>
      <c r="Z837" s="171"/>
      <c r="AA837" s="171"/>
      <c r="AB837" s="171"/>
    </row>
    <row r="838" spans="1:28" ht="15.75" customHeight="1" x14ac:dyDescent="0.2">
      <c r="A838" s="281">
        <v>374.3</v>
      </c>
      <c r="B838" s="171" t="s">
        <v>2487</v>
      </c>
      <c r="C838" s="171" t="s">
        <v>1896</v>
      </c>
      <c r="D838" s="173">
        <v>-1.12687738715426E-2</v>
      </c>
      <c r="E838" s="173">
        <v>1.09211005036653E-2</v>
      </c>
      <c r="F838" s="173">
        <v>0.98879448093640998</v>
      </c>
      <c r="G838" s="173">
        <v>0.96784999999999999</v>
      </c>
      <c r="H838" s="173">
        <v>1.0101899999999999</v>
      </c>
      <c r="I838" s="287">
        <v>0.30214941435664799</v>
      </c>
      <c r="J838" s="282">
        <v>434998</v>
      </c>
      <c r="K838" s="282">
        <v>10773</v>
      </c>
      <c r="L838" s="283">
        <v>424225</v>
      </c>
      <c r="M838" s="171"/>
      <c r="N838" s="171"/>
      <c r="O838" s="171"/>
      <c r="P838" s="171"/>
      <c r="Q838" s="171"/>
      <c r="R838" s="171"/>
      <c r="S838" s="171"/>
      <c r="T838" s="171"/>
      <c r="U838" s="171"/>
      <c r="V838" s="171"/>
      <c r="W838" s="171"/>
      <c r="X838" s="171"/>
      <c r="Y838" s="171"/>
      <c r="Z838" s="171"/>
      <c r="AA838" s="171"/>
      <c r="AB838" s="171"/>
    </row>
    <row r="839" spans="1:28" ht="15.75" customHeight="1" x14ac:dyDescent="0.2">
      <c r="A839" s="281">
        <v>481</v>
      </c>
      <c r="B839" s="171" t="s">
        <v>2563</v>
      </c>
      <c r="C839" s="171" t="s">
        <v>1818</v>
      </c>
      <c r="D839" s="173">
        <v>-1.6940182986741902E-2</v>
      </c>
      <c r="E839" s="173">
        <v>1.6419391105860399E-2</v>
      </c>
      <c r="F839" s="173">
        <v>0.98320249511264401</v>
      </c>
      <c r="G839" s="173">
        <v>0.95206000000000002</v>
      </c>
      <c r="H839" s="173">
        <v>1.01536</v>
      </c>
      <c r="I839" s="287">
        <v>0.30220419597864501</v>
      </c>
      <c r="J839" s="282">
        <v>427508</v>
      </c>
      <c r="K839" s="282">
        <v>4693</v>
      </c>
      <c r="L839" s="283">
        <v>422815</v>
      </c>
      <c r="M839" s="171"/>
      <c r="N839" s="171"/>
      <c r="O839" s="171"/>
      <c r="P839" s="171"/>
      <c r="Q839" s="171"/>
      <c r="R839" s="171"/>
      <c r="S839" s="171"/>
      <c r="T839" s="171"/>
      <c r="U839" s="171"/>
      <c r="V839" s="171"/>
      <c r="W839" s="171"/>
      <c r="X839" s="171"/>
      <c r="Y839" s="171"/>
      <c r="Z839" s="171"/>
      <c r="AA839" s="171"/>
      <c r="AB839" s="171"/>
    </row>
    <row r="840" spans="1:28" ht="15.75" customHeight="1" x14ac:dyDescent="0.2">
      <c r="A840" s="281">
        <v>569.20000000000005</v>
      </c>
      <c r="B840" s="171" t="s">
        <v>3261</v>
      </c>
      <c r="C840" s="171" t="s">
        <v>1849</v>
      </c>
      <c r="D840" s="173">
        <v>-2.9123171057828499E-2</v>
      </c>
      <c r="E840" s="173">
        <v>2.8245742886873201E-2</v>
      </c>
      <c r="F840" s="173">
        <v>0.97129682144151497</v>
      </c>
      <c r="G840" s="173">
        <v>0.91898999999999997</v>
      </c>
      <c r="H840" s="173">
        <v>1.0265899999999999</v>
      </c>
      <c r="I840" s="287">
        <v>0.30251076829748202</v>
      </c>
      <c r="J840" s="282">
        <v>438028</v>
      </c>
      <c r="K840" s="282">
        <v>1575</v>
      </c>
      <c r="L840" s="283">
        <v>436453</v>
      </c>
      <c r="M840" s="171"/>
      <c r="N840" s="171"/>
      <c r="O840" s="171"/>
      <c r="P840" s="171"/>
      <c r="Q840" s="171"/>
      <c r="R840" s="171"/>
      <c r="S840" s="171"/>
      <c r="T840" s="171"/>
      <c r="U840" s="171"/>
      <c r="V840" s="171"/>
      <c r="W840" s="171"/>
      <c r="X840" s="171"/>
      <c r="Y840" s="171"/>
      <c r="Z840" s="171"/>
      <c r="AA840" s="171"/>
      <c r="AB840" s="171"/>
    </row>
    <row r="841" spans="1:28" ht="15.75" customHeight="1" x14ac:dyDescent="0.2">
      <c r="A841" s="281">
        <v>426.22</v>
      </c>
      <c r="B841" s="171" t="s">
        <v>3133</v>
      </c>
      <c r="C841" s="171" t="s">
        <v>1831</v>
      </c>
      <c r="D841" s="173">
        <v>-6.3106129267798197E-2</v>
      </c>
      <c r="E841" s="173">
        <v>6.1440892875188197E-2</v>
      </c>
      <c r="F841" s="173">
        <v>0.93884382959343804</v>
      </c>
      <c r="G841" s="173">
        <v>0.83233000000000001</v>
      </c>
      <c r="H841" s="173">
        <v>1.0589900000000001</v>
      </c>
      <c r="I841" s="287">
        <v>0.304371936515139</v>
      </c>
      <c r="J841" s="282">
        <v>441525</v>
      </c>
      <c r="K841" s="282">
        <v>329</v>
      </c>
      <c r="L841" s="283">
        <v>441196</v>
      </c>
      <c r="M841" s="171"/>
      <c r="N841" s="171"/>
      <c r="O841" s="171"/>
      <c r="P841" s="171"/>
      <c r="Q841" s="171"/>
      <c r="R841" s="171"/>
      <c r="S841" s="171"/>
      <c r="T841" s="171"/>
      <c r="U841" s="171"/>
      <c r="V841" s="171"/>
      <c r="W841" s="171"/>
      <c r="X841" s="171"/>
      <c r="Y841" s="171"/>
      <c r="Z841" s="171"/>
      <c r="AA841" s="171"/>
      <c r="AB841" s="171"/>
    </row>
    <row r="842" spans="1:28" ht="15.75" customHeight="1" x14ac:dyDescent="0.2">
      <c r="A842" s="281">
        <v>743.12</v>
      </c>
      <c r="B842" s="171" t="s">
        <v>3378</v>
      </c>
      <c r="C842" s="171" t="s">
        <v>1902</v>
      </c>
      <c r="D842" s="173">
        <v>6.9012790272488994E-2</v>
      </c>
      <c r="E842" s="173">
        <v>6.7571407433670405E-2</v>
      </c>
      <c r="F842" s="173">
        <v>1.0714499131970501</v>
      </c>
      <c r="G842" s="173">
        <v>0.93854000000000004</v>
      </c>
      <c r="H842" s="173">
        <v>1.2231799999999999</v>
      </c>
      <c r="I842" s="287">
        <v>0.30709752379181099</v>
      </c>
      <c r="J842" s="282">
        <v>441623</v>
      </c>
      <c r="K842" s="282">
        <v>279</v>
      </c>
      <c r="L842" s="283">
        <v>441344</v>
      </c>
      <c r="M842" s="171"/>
      <c r="N842" s="171"/>
      <c r="O842" s="171"/>
      <c r="P842" s="171"/>
      <c r="Q842" s="171"/>
      <c r="R842" s="171"/>
      <c r="S842" s="171"/>
      <c r="T842" s="171"/>
      <c r="U842" s="171"/>
      <c r="V842" s="171"/>
      <c r="W842" s="171"/>
      <c r="X842" s="171"/>
      <c r="Y842" s="171"/>
      <c r="Z842" s="171"/>
      <c r="AA842" s="171"/>
      <c r="AB842" s="171"/>
    </row>
    <row r="843" spans="1:28" ht="15.75" customHeight="1" x14ac:dyDescent="0.2">
      <c r="A843" s="281">
        <v>255.1</v>
      </c>
      <c r="B843" s="171" t="s">
        <v>3124</v>
      </c>
      <c r="C843" s="171" t="s">
        <v>1859</v>
      </c>
      <c r="D843" s="173">
        <v>-3.8801136201872803E-2</v>
      </c>
      <c r="E843" s="173">
        <v>3.8069348064772801E-2</v>
      </c>
      <c r="F843" s="173">
        <v>0.96194198556358601</v>
      </c>
      <c r="G843" s="173">
        <v>0.89278000000000002</v>
      </c>
      <c r="H843" s="173">
        <v>1.0364599999999999</v>
      </c>
      <c r="I843" s="287">
        <v>0.30809734597601401</v>
      </c>
      <c r="J843" s="282">
        <v>441330</v>
      </c>
      <c r="K843" s="282">
        <v>872</v>
      </c>
      <c r="L843" s="283">
        <v>440458</v>
      </c>
      <c r="M843" s="171"/>
      <c r="N843" s="171"/>
      <c r="O843" s="171"/>
      <c r="P843" s="171"/>
      <c r="Q843" s="171"/>
      <c r="R843" s="171"/>
      <c r="S843" s="171"/>
      <c r="T843" s="171"/>
      <c r="U843" s="171"/>
      <c r="V843" s="171"/>
      <c r="W843" s="171"/>
      <c r="X843" s="171"/>
      <c r="Y843" s="171"/>
      <c r="Z843" s="171"/>
      <c r="AA843" s="171"/>
      <c r="AB843" s="171"/>
    </row>
    <row r="844" spans="1:28" ht="15.75" customHeight="1" x14ac:dyDescent="0.2">
      <c r="A844" s="281">
        <v>280.2</v>
      </c>
      <c r="B844" s="171" t="s">
        <v>2288</v>
      </c>
      <c r="C844" s="171" t="s">
        <v>1852</v>
      </c>
      <c r="D844" s="173">
        <v>-1.74541739590117E-2</v>
      </c>
      <c r="E844" s="173">
        <v>1.71385317087231E-2</v>
      </c>
      <c r="F844" s="173">
        <v>0.98269726775851496</v>
      </c>
      <c r="G844" s="173">
        <v>0.95023999999999997</v>
      </c>
      <c r="H844" s="173">
        <v>1.01627</v>
      </c>
      <c r="I844" s="287">
        <v>0.30847977363913798</v>
      </c>
      <c r="J844" s="282">
        <v>434651</v>
      </c>
      <c r="K844" s="282">
        <v>4304</v>
      </c>
      <c r="L844" s="283">
        <v>430347</v>
      </c>
      <c r="M844" s="171"/>
      <c r="N844" s="171"/>
      <c r="O844" s="171"/>
      <c r="P844" s="171"/>
      <c r="Q844" s="171"/>
      <c r="R844" s="171"/>
      <c r="S844" s="171"/>
      <c r="T844" s="171"/>
      <c r="U844" s="171"/>
      <c r="V844" s="171"/>
      <c r="W844" s="171"/>
      <c r="X844" s="171"/>
      <c r="Y844" s="171"/>
      <c r="Z844" s="171"/>
      <c r="AA844" s="171"/>
      <c r="AB844" s="171"/>
    </row>
    <row r="845" spans="1:28" ht="15.75" customHeight="1" x14ac:dyDescent="0.2">
      <c r="A845" s="281">
        <v>279.7</v>
      </c>
      <c r="B845" s="171" t="s">
        <v>2292</v>
      </c>
      <c r="C845" s="171" t="s">
        <v>1859</v>
      </c>
      <c r="D845" s="173">
        <v>3.09971045997347E-2</v>
      </c>
      <c r="E845" s="173">
        <v>3.0467762715589999E-2</v>
      </c>
      <c r="F845" s="173">
        <v>1.03148251732744</v>
      </c>
      <c r="G845" s="173">
        <v>0.97169000000000005</v>
      </c>
      <c r="H845" s="173">
        <v>1.0949599999999999</v>
      </c>
      <c r="I845" s="287">
        <v>0.30897562418404401</v>
      </c>
      <c r="J845" s="282">
        <v>439113</v>
      </c>
      <c r="K845" s="282">
        <v>1366</v>
      </c>
      <c r="L845" s="283">
        <v>437747</v>
      </c>
      <c r="M845" s="171"/>
      <c r="N845" s="171"/>
      <c r="O845" s="171"/>
      <c r="P845" s="171"/>
      <c r="Q845" s="171"/>
      <c r="R845" s="171"/>
      <c r="S845" s="171"/>
      <c r="T845" s="171"/>
      <c r="U845" s="171"/>
      <c r="V845" s="171"/>
      <c r="W845" s="171"/>
      <c r="X845" s="171"/>
      <c r="Y845" s="171"/>
      <c r="Z845" s="171"/>
      <c r="AA845" s="171"/>
      <c r="AB845" s="171"/>
    </row>
    <row r="846" spans="1:28" ht="15.75" customHeight="1" x14ac:dyDescent="0.2">
      <c r="A846" s="281">
        <v>427.4</v>
      </c>
      <c r="B846" s="171" t="s">
        <v>2330</v>
      </c>
      <c r="C846" s="171" t="s">
        <v>1831</v>
      </c>
      <c r="D846" s="173">
        <v>-2.2185633022360901E-2</v>
      </c>
      <c r="E846" s="173">
        <v>2.18280235509388E-2</v>
      </c>
      <c r="F846" s="173">
        <v>0.97805865821363203</v>
      </c>
      <c r="G846" s="173">
        <v>0.93710000000000004</v>
      </c>
      <c r="H846" s="173">
        <v>1.02081</v>
      </c>
      <c r="I846" s="287">
        <v>0.30944701683100401</v>
      </c>
      <c r="J846" s="282">
        <v>438262</v>
      </c>
      <c r="K846" s="282">
        <v>2643</v>
      </c>
      <c r="L846" s="283">
        <v>435619</v>
      </c>
      <c r="M846" s="171"/>
      <c r="N846" s="171"/>
      <c r="O846" s="171"/>
      <c r="P846" s="171"/>
      <c r="Q846" s="171"/>
      <c r="R846" s="171"/>
      <c r="S846" s="171"/>
      <c r="T846" s="171"/>
      <c r="U846" s="171"/>
      <c r="V846" s="171"/>
      <c r="W846" s="171"/>
      <c r="X846" s="171"/>
      <c r="Y846" s="171"/>
      <c r="Z846" s="171"/>
      <c r="AA846" s="171"/>
      <c r="AB846" s="171"/>
    </row>
    <row r="847" spans="1:28" ht="15.75" customHeight="1" x14ac:dyDescent="0.2">
      <c r="A847" s="281">
        <v>755.3</v>
      </c>
      <c r="B847" s="171" t="s">
        <v>2360</v>
      </c>
      <c r="C847" s="171" t="s">
        <v>2247</v>
      </c>
      <c r="D847" s="173">
        <v>-0.105827246118866</v>
      </c>
      <c r="E847" s="173">
        <v>0.10428449859165199</v>
      </c>
      <c r="F847" s="173">
        <v>0.89958004059661101</v>
      </c>
      <c r="G847" s="173">
        <v>0.73328000000000004</v>
      </c>
      <c r="H847" s="173">
        <v>1.1035900000000001</v>
      </c>
      <c r="I847" s="287">
        <v>0.31020420518097902</v>
      </c>
      <c r="J847" s="282">
        <v>441545</v>
      </c>
      <c r="K847" s="282">
        <v>115</v>
      </c>
      <c r="L847" s="283">
        <v>441430</v>
      </c>
      <c r="M847" s="171"/>
      <c r="N847" s="171"/>
      <c r="O847" s="171"/>
      <c r="P847" s="171"/>
      <c r="Q847" s="171"/>
      <c r="R847" s="171"/>
      <c r="S847" s="171"/>
      <c r="T847" s="171"/>
      <c r="U847" s="171"/>
      <c r="V847" s="171"/>
      <c r="W847" s="171"/>
      <c r="X847" s="171"/>
      <c r="Y847" s="171"/>
      <c r="Z847" s="171"/>
      <c r="AA847" s="171"/>
      <c r="AB847" s="171"/>
    </row>
    <row r="848" spans="1:28" ht="15.75" customHeight="1" x14ac:dyDescent="0.2">
      <c r="A848" s="281">
        <v>38.299999999999997</v>
      </c>
      <c r="B848" s="171" t="s">
        <v>2782</v>
      </c>
      <c r="C848" s="171" t="s">
        <v>1844</v>
      </c>
      <c r="D848" s="173">
        <v>-1.34232603083698E-2</v>
      </c>
      <c r="E848" s="173">
        <v>1.3245581213855899E-2</v>
      </c>
      <c r="F848" s="173">
        <v>0.98666642989014897</v>
      </c>
      <c r="G848" s="173">
        <v>0.96138000000000001</v>
      </c>
      <c r="H848" s="173">
        <v>1.0126200000000001</v>
      </c>
      <c r="I848" s="287">
        <v>0.310862351677543</v>
      </c>
      <c r="J848" s="282">
        <v>437100</v>
      </c>
      <c r="K848" s="282">
        <v>7257</v>
      </c>
      <c r="L848" s="283">
        <v>429843</v>
      </c>
      <c r="M848" s="171"/>
      <c r="N848" s="171"/>
      <c r="O848" s="171"/>
      <c r="P848" s="171"/>
      <c r="Q848" s="171"/>
      <c r="R848" s="171"/>
      <c r="S848" s="171"/>
      <c r="T848" s="171"/>
      <c r="U848" s="171"/>
      <c r="V848" s="171"/>
      <c r="W848" s="171"/>
      <c r="X848" s="171"/>
      <c r="Y848" s="171"/>
      <c r="Z848" s="171"/>
      <c r="AA848" s="171"/>
      <c r="AB848" s="171"/>
    </row>
    <row r="849" spans="1:28" ht="15.75" customHeight="1" x14ac:dyDescent="0.2">
      <c r="A849" s="281">
        <v>420.21</v>
      </c>
      <c r="B849" s="171" t="s">
        <v>2445</v>
      </c>
      <c r="C849" s="171" t="s">
        <v>1831</v>
      </c>
      <c r="D849" s="173">
        <v>4.2955074290871302E-2</v>
      </c>
      <c r="E849" s="173">
        <v>4.2434808754131699E-2</v>
      </c>
      <c r="F849" s="173">
        <v>1.04389099625388</v>
      </c>
      <c r="G849" s="173">
        <v>0.96057999999999999</v>
      </c>
      <c r="H849" s="173">
        <v>1.13443</v>
      </c>
      <c r="I849" s="287">
        <v>0.31141358832190302</v>
      </c>
      <c r="J849" s="282">
        <v>441095</v>
      </c>
      <c r="K849" s="282">
        <v>697</v>
      </c>
      <c r="L849" s="283">
        <v>440398</v>
      </c>
      <c r="M849" s="171"/>
      <c r="N849" s="171"/>
      <c r="O849" s="171"/>
      <c r="P849" s="171"/>
      <c r="Q849" s="171"/>
      <c r="R849" s="171"/>
      <c r="S849" s="171"/>
      <c r="T849" s="171"/>
      <c r="U849" s="171"/>
      <c r="V849" s="171"/>
      <c r="W849" s="171"/>
      <c r="X849" s="171"/>
      <c r="Y849" s="171"/>
      <c r="Z849" s="171"/>
      <c r="AA849" s="171"/>
      <c r="AB849" s="171"/>
    </row>
    <row r="850" spans="1:28" ht="15.75" customHeight="1" x14ac:dyDescent="0.2">
      <c r="A850" s="281">
        <v>384</v>
      </c>
      <c r="B850" s="171" t="s">
        <v>3043</v>
      </c>
      <c r="C850" s="171" t="s">
        <v>1896</v>
      </c>
      <c r="D850" s="173">
        <v>-2.0025504963606802E-2</v>
      </c>
      <c r="E850" s="173">
        <v>1.9801113076057E-2</v>
      </c>
      <c r="F850" s="173">
        <v>0.98017367369407404</v>
      </c>
      <c r="G850" s="173">
        <v>0.94286000000000003</v>
      </c>
      <c r="H850" s="173">
        <v>1.0189600000000001</v>
      </c>
      <c r="I850" s="287">
        <v>0.31185741807576101</v>
      </c>
      <c r="J850" s="282">
        <v>438569</v>
      </c>
      <c r="K850" s="282">
        <v>3211</v>
      </c>
      <c r="L850" s="283">
        <v>435358</v>
      </c>
      <c r="M850" s="171"/>
      <c r="N850" s="171"/>
      <c r="O850" s="171"/>
      <c r="P850" s="171"/>
      <c r="Q850" s="171"/>
      <c r="R850" s="171"/>
      <c r="S850" s="171"/>
      <c r="T850" s="171"/>
      <c r="U850" s="171"/>
      <c r="V850" s="171"/>
      <c r="W850" s="171"/>
      <c r="X850" s="171"/>
      <c r="Y850" s="171"/>
      <c r="Z850" s="171"/>
      <c r="AA850" s="171"/>
      <c r="AB850" s="171"/>
    </row>
    <row r="851" spans="1:28" ht="15.75" customHeight="1" x14ac:dyDescent="0.2">
      <c r="A851" s="281">
        <v>218.1</v>
      </c>
      <c r="B851" s="171" t="s">
        <v>2536</v>
      </c>
      <c r="C851" s="171" t="s">
        <v>1820</v>
      </c>
      <c r="D851" s="173">
        <v>-2.8651811211201798E-2</v>
      </c>
      <c r="E851" s="173">
        <v>2.8338788992328199E-2</v>
      </c>
      <c r="F851" s="173">
        <v>0.97175475968066904</v>
      </c>
      <c r="G851" s="173">
        <v>0.91925000000000001</v>
      </c>
      <c r="H851" s="173">
        <v>1.0272600000000001</v>
      </c>
      <c r="I851" s="287">
        <v>0.31199454971759799</v>
      </c>
      <c r="J851" s="282">
        <v>440745</v>
      </c>
      <c r="K851" s="282">
        <v>1718</v>
      </c>
      <c r="L851" s="283">
        <v>439027</v>
      </c>
      <c r="M851" s="171"/>
      <c r="N851" s="171"/>
      <c r="O851" s="171"/>
      <c r="P851" s="171"/>
      <c r="Q851" s="171"/>
      <c r="R851" s="171"/>
      <c r="S851" s="171"/>
      <c r="T851" s="171"/>
      <c r="U851" s="171"/>
      <c r="V851" s="171"/>
      <c r="W851" s="171"/>
      <c r="X851" s="171"/>
      <c r="Y851" s="171"/>
      <c r="Z851" s="171"/>
      <c r="AA851" s="171"/>
      <c r="AB851" s="171"/>
    </row>
    <row r="852" spans="1:28" ht="15.75" customHeight="1" x14ac:dyDescent="0.2">
      <c r="A852" s="281">
        <v>334.21</v>
      </c>
      <c r="B852" s="171" t="s">
        <v>2944</v>
      </c>
      <c r="C852" s="171" t="s">
        <v>1878</v>
      </c>
      <c r="D852" s="173">
        <v>-4.3883022482742798E-2</v>
      </c>
      <c r="E852" s="173">
        <v>4.3581261561432903E-2</v>
      </c>
      <c r="F852" s="173">
        <v>0.95706590611873099</v>
      </c>
      <c r="G852" s="173">
        <v>0.87870999999999999</v>
      </c>
      <c r="H852" s="173">
        <v>1.0424100000000001</v>
      </c>
      <c r="I852" s="287">
        <v>0.31397125063748399</v>
      </c>
      <c r="J852" s="282">
        <v>441782</v>
      </c>
      <c r="K852" s="282">
        <v>660</v>
      </c>
      <c r="L852" s="283">
        <v>441122</v>
      </c>
      <c r="M852" s="171"/>
      <c r="N852" s="171"/>
      <c r="O852" s="171"/>
      <c r="P852" s="171"/>
      <c r="Q852" s="171"/>
      <c r="R852" s="171"/>
      <c r="S852" s="171"/>
      <c r="T852" s="171"/>
      <c r="U852" s="171"/>
      <c r="V852" s="171"/>
      <c r="W852" s="171"/>
      <c r="X852" s="171"/>
      <c r="Y852" s="171"/>
      <c r="Z852" s="171"/>
      <c r="AA852" s="171"/>
      <c r="AB852" s="171"/>
    </row>
    <row r="853" spans="1:28" ht="15.75" customHeight="1" x14ac:dyDescent="0.2">
      <c r="A853" s="281">
        <v>729.7</v>
      </c>
      <c r="B853" s="171" t="s">
        <v>2172</v>
      </c>
      <c r="C853" s="171" t="s">
        <v>1902</v>
      </c>
      <c r="D853" s="173">
        <v>7.8450735177060096E-2</v>
      </c>
      <c r="E853" s="173">
        <v>7.8081583807198596E-2</v>
      </c>
      <c r="F853" s="173">
        <v>1.08161006852119</v>
      </c>
      <c r="G853" s="173">
        <v>0.92811999999999995</v>
      </c>
      <c r="H853" s="173">
        <v>1.26048</v>
      </c>
      <c r="I853" s="287">
        <v>0.31502795492678498</v>
      </c>
      <c r="J853" s="282">
        <v>441753</v>
      </c>
      <c r="K853" s="282">
        <v>207</v>
      </c>
      <c r="L853" s="283">
        <v>441546</v>
      </c>
      <c r="M853" s="171"/>
      <c r="N853" s="171"/>
      <c r="O853" s="171"/>
      <c r="P853" s="171"/>
      <c r="Q853" s="171"/>
      <c r="R853" s="171"/>
      <c r="S853" s="171"/>
      <c r="T853" s="171"/>
      <c r="U853" s="171"/>
      <c r="V853" s="171"/>
      <c r="W853" s="171"/>
      <c r="X853" s="171"/>
      <c r="Y853" s="171"/>
      <c r="Z853" s="171"/>
      <c r="AA853" s="171"/>
      <c r="AB853" s="171"/>
    </row>
    <row r="854" spans="1:28" ht="15.75" customHeight="1" x14ac:dyDescent="0.2">
      <c r="A854" s="281">
        <v>210</v>
      </c>
      <c r="B854" s="171" t="s">
        <v>3476</v>
      </c>
      <c r="C854" s="171" t="s">
        <v>1820</v>
      </c>
      <c r="D854" s="173">
        <v>-2.09761894672146E-2</v>
      </c>
      <c r="E854" s="173">
        <v>2.0889068718773499E-2</v>
      </c>
      <c r="F854" s="173">
        <v>0.979242280572302</v>
      </c>
      <c r="G854" s="173">
        <v>0.93996000000000002</v>
      </c>
      <c r="H854" s="173">
        <v>1.02017</v>
      </c>
      <c r="I854" s="287">
        <v>0.315296372038462</v>
      </c>
      <c r="J854" s="282">
        <v>436981</v>
      </c>
      <c r="K854" s="282">
        <v>2899</v>
      </c>
      <c r="L854" s="283">
        <v>434082</v>
      </c>
      <c r="M854" s="171"/>
      <c r="N854" s="171"/>
      <c r="O854" s="171"/>
      <c r="P854" s="171"/>
      <c r="Q854" s="171"/>
      <c r="R854" s="171"/>
      <c r="S854" s="171"/>
      <c r="T854" s="171"/>
      <c r="U854" s="171"/>
      <c r="V854" s="171"/>
      <c r="W854" s="171"/>
      <c r="X854" s="171"/>
      <c r="Y854" s="171"/>
      <c r="Z854" s="171"/>
      <c r="AA854" s="171"/>
      <c r="AB854" s="171"/>
    </row>
    <row r="855" spans="1:28" ht="15.75" customHeight="1" x14ac:dyDescent="0.2">
      <c r="A855" s="281">
        <v>535.9</v>
      </c>
      <c r="B855" s="171" t="s">
        <v>2029</v>
      </c>
      <c r="C855" s="171" t="s">
        <v>1849</v>
      </c>
      <c r="D855" s="173">
        <v>1.24446681716787E-2</v>
      </c>
      <c r="E855" s="173">
        <v>1.23932169932732E-2</v>
      </c>
      <c r="F855" s="173">
        <v>1.01252242527362</v>
      </c>
      <c r="G855" s="173">
        <v>0.98821999999999999</v>
      </c>
      <c r="H855" s="173">
        <v>1.03742</v>
      </c>
      <c r="I855" s="287">
        <v>0.31530556657844799</v>
      </c>
      <c r="J855" s="282">
        <v>421113</v>
      </c>
      <c r="K855" s="282">
        <v>8337</v>
      </c>
      <c r="L855" s="283">
        <v>412776</v>
      </c>
      <c r="M855" s="171"/>
      <c r="N855" s="171"/>
      <c r="O855" s="171"/>
      <c r="P855" s="171"/>
      <c r="Q855" s="171"/>
      <c r="R855" s="171"/>
      <c r="S855" s="171"/>
      <c r="T855" s="171"/>
      <c r="U855" s="171"/>
      <c r="V855" s="171"/>
      <c r="W855" s="171"/>
      <c r="X855" s="171"/>
      <c r="Y855" s="171"/>
      <c r="Z855" s="171"/>
      <c r="AA855" s="171"/>
      <c r="AB855" s="171"/>
    </row>
    <row r="856" spans="1:28" ht="15.75" customHeight="1" x14ac:dyDescent="0.2">
      <c r="A856" s="281">
        <v>743.13</v>
      </c>
      <c r="B856" s="171" t="s">
        <v>2880</v>
      </c>
      <c r="C856" s="171" t="s">
        <v>1902</v>
      </c>
      <c r="D856" s="173">
        <v>-4.4044553799281003E-2</v>
      </c>
      <c r="E856" s="173">
        <v>4.3884831549497502E-2</v>
      </c>
      <c r="F856" s="173">
        <v>0.95691132248828703</v>
      </c>
      <c r="G856" s="173">
        <v>0.87804000000000004</v>
      </c>
      <c r="H856" s="173">
        <v>1.0428599999999999</v>
      </c>
      <c r="I856" s="287">
        <v>0.31555237067063002</v>
      </c>
      <c r="J856" s="282">
        <v>441003</v>
      </c>
      <c r="K856" s="282">
        <v>650</v>
      </c>
      <c r="L856" s="283">
        <v>440353</v>
      </c>
      <c r="M856" s="171"/>
      <c r="N856" s="171"/>
      <c r="O856" s="171"/>
      <c r="P856" s="171"/>
      <c r="Q856" s="171"/>
      <c r="R856" s="171"/>
      <c r="S856" s="171"/>
      <c r="T856" s="171"/>
      <c r="U856" s="171"/>
      <c r="V856" s="171"/>
      <c r="W856" s="171"/>
      <c r="X856" s="171"/>
      <c r="Y856" s="171"/>
      <c r="Z856" s="171"/>
      <c r="AA856" s="171"/>
      <c r="AB856" s="171"/>
    </row>
    <row r="857" spans="1:28" ht="15.75" customHeight="1" x14ac:dyDescent="0.2">
      <c r="A857" s="281">
        <v>696.41</v>
      </c>
      <c r="B857" s="171" t="s">
        <v>2966</v>
      </c>
      <c r="C857" s="171" t="s">
        <v>1855</v>
      </c>
      <c r="D857" s="173">
        <v>-9.3636561182734897E-3</v>
      </c>
      <c r="E857" s="173">
        <v>9.3896662078673306E-3</v>
      </c>
      <c r="F857" s="173">
        <v>0.99068004639819396</v>
      </c>
      <c r="G857" s="173">
        <v>0.97260999999999997</v>
      </c>
      <c r="H857" s="173">
        <v>1.00908</v>
      </c>
      <c r="I857" s="287">
        <v>0.31865291920312999</v>
      </c>
      <c r="J857" s="282">
        <v>435758</v>
      </c>
      <c r="K857" s="282">
        <v>14814</v>
      </c>
      <c r="L857" s="283">
        <v>420944</v>
      </c>
      <c r="M857" s="171"/>
      <c r="N857" s="171"/>
      <c r="O857" s="171"/>
      <c r="P857" s="171"/>
      <c r="Q857" s="171"/>
      <c r="R857" s="171"/>
      <c r="S857" s="171"/>
      <c r="T857" s="171"/>
      <c r="U857" s="171"/>
      <c r="V857" s="171"/>
      <c r="W857" s="171"/>
      <c r="X857" s="171"/>
      <c r="Y857" s="171"/>
      <c r="Z857" s="171"/>
      <c r="AA857" s="171"/>
      <c r="AB857" s="171"/>
    </row>
    <row r="858" spans="1:28" ht="15.75" customHeight="1" x14ac:dyDescent="0.2">
      <c r="A858" s="281">
        <v>458.9</v>
      </c>
      <c r="B858" s="171" t="s">
        <v>1909</v>
      </c>
      <c r="C858" s="171" t="s">
        <v>1831</v>
      </c>
      <c r="D858" s="173">
        <v>-8.0117314418288801E-3</v>
      </c>
      <c r="E858" s="173">
        <v>8.0397106228056493E-3</v>
      </c>
      <c r="F858" s="173">
        <v>0.992020276940624</v>
      </c>
      <c r="G858" s="173">
        <v>0.97650999999999999</v>
      </c>
      <c r="H858" s="173">
        <v>1.0077799999999999</v>
      </c>
      <c r="I858" s="287">
        <v>0.31899761414100503</v>
      </c>
      <c r="J858" s="282">
        <v>414892</v>
      </c>
      <c r="K858" s="282">
        <v>20437</v>
      </c>
      <c r="L858" s="283">
        <v>394455</v>
      </c>
      <c r="M858" s="171"/>
      <c r="N858" s="171"/>
      <c r="O858" s="171"/>
      <c r="P858" s="171"/>
      <c r="Q858" s="171"/>
      <c r="R858" s="171"/>
      <c r="S858" s="171"/>
      <c r="T858" s="171"/>
      <c r="U858" s="171"/>
      <c r="V858" s="171"/>
      <c r="W858" s="171"/>
      <c r="X858" s="171"/>
      <c r="Y858" s="171"/>
      <c r="Z858" s="171"/>
      <c r="AA858" s="171"/>
      <c r="AB858" s="171"/>
    </row>
    <row r="859" spans="1:28" ht="15.75" customHeight="1" x14ac:dyDescent="0.2">
      <c r="A859" s="281">
        <v>522</v>
      </c>
      <c r="B859" s="171" t="s">
        <v>2281</v>
      </c>
      <c r="C859" s="171" t="s">
        <v>1849</v>
      </c>
      <c r="D859" s="173">
        <v>8.32308331726693E-3</v>
      </c>
      <c r="E859" s="173">
        <v>8.3784080254043006E-3</v>
      </c>
      <c r="F859" s="173">
        <v>1.0083578164706599</v>
      </c>
      <c r="G859" s="173">
        <v>0.99192999999999998</v>
      </c>
      <c r="H859" s="173">
        <v>1.02505</v>
      </c>
      <c r="I859" s="287">
        <v>0.32051664393521101</v>
      </c>
      <c r="J859" s="282">
        <v>425352</v>
      </c>
      <c r="K859" s="282">
        <v>18838</v>
      </c>
      <c r="L859" s="283">
        <v>406514</v>
      </c>
      <c r="M859" s="171"/>
      <c r="N859" s="171"/>
      <c r="O859" s="171"/>
      <c r="P859" s="171"/>
      <c r="Q859" s="171"/>
      <c r="R859" s="171"/>
      <c r="S859" s="171"/>
      <c r="T859" s="171"/>
      <c r="U859" s="171"/>
      <c r="V859" s="171"/>
      <c r="W859" s="171"/>
      <c r="X859" s="171"/>
      <c r="Y859" s="171"/>
      <c r="Z859" s="171"/>
      <c r="AA859" s="171"/>
      <c r="AB859" s="171"/>
    </row>
    <row r="860" spans="1:28" ht="15.75" customHeight="1" x14ac:dyDescent="0.2">
      <c r="A860" s="281">
        <v>184.2</v>
      </c>
      <c r="B860" s="171" t="s">
        <v>2676</v>
      </c>
      <c r="C860" s="171" t="s">
        <v>1820</v>
      </c>
      <c r="D860" s="173">
        <v>-8.6741501817725705E-2</v>
      </c>
      <c r="E860" s="173">
        <v>8.7507992040900207E-2</v>
      </c>
      <c r="F860" s="173">
        <v>0.91691408562552701</v>
      </c>
      <c r="G860" s="173">
        <v>0.77239999999999998</v>
      </c>
      <c r="H860" s="173">
        <v>1.08847</v>
      </c>
      <c r="I860" s="287">
        <v>0.321567957863303</v>
      </c>
      <c r="J860" s="282">
        <v>441812</v>
      </c>
      <c r="K860" s="282">
        <v>168</v>
      </c>
      <c r="L860" s="283">
        <v>441644</v>
      </c>
      <c r="M860" s="171"/>
      <c r="N860" s="171"/>
      <c r="O860" s="171"/>
      <c r="P860" s="171"/>
      <c r="Q860" s="171"/>
      <c r="R860" s="171"/>
      <c r="S860" s="171"/>
      <c r="T860" s="171"/>
      <c r="U860" s="171"/>
      <c r="V860" s="171"/>
      <c r="W860" s="171"/>
      <c r="X860" s="171"/>
      <c r="Y860" s="171"/>
      <c r="Z860" s="171"/>
      <c r="AA860" s="171"/>
      <c r="AB860" s="171"/>
    </row>
    <row r="861" spans="1:28" ht="15.75" customHeight="1" x14ac:dyDescent="0.2">
      <c r="A861" s="281">
        <v>81.099999999999994</v>
      </c>
      <c r="B861" s="171" t="s">
        <v>3045</v>
      </c>
      <c r="C861" s="171" t="s">
        <v>1844</v>
      </c>
      <c r="D861" s="173">
        <v>0.12417087937294401</v>
      </c>
      <c r="E861" s="173">
        <v>0.125544675366558</v>
      </c>
      <c r="F861" s="173">
        <v>1.13220932568961</v>
      </c>
      <c r="G861" s="173">
        <v>0.88524000000000003</v>
      </c>
      <c r="H861" s="173">
        <v>1.44808</v>
      </c>
      <c r="I861" s="287">
        <v>0.32263510087743402</v>
      </c>
      <c r="J861" s="282">
        <v>441980</v>
      </c>
      <c r="K861" s="282">
        <v>80</v>
      </c>
      <c r="L861" s="283">
        <v>441900</v>
      </c>
      <c r="M861" s="171"/>
      <c r="N861" s="171"/>
      <c r="O861" s="171"/>
      <c r="P861" s="171"/>
      <c r="Q861" s="171"/>
      <c r="R861" s="171"/>
      <c r="S861" s="171"/>
      <c r="T861" s="171"/>
      <c r="U861" s="171"/>
      <c r="V861" s="171"/>
      <c r="W861" s="171"/>
      <c r="X861" s="171"/>
      <c r="Y861" s="171"/>
      <c r="Z861" s="171"/>
      <c r="AA861" s="171"/>
      <c r="AB861" s="171"/>
    </row>
    <row r="862" spans="1:28" ht="15.75" customHeight="1" x14ac:dyDescent="0.2">
      <c r="A862" s="281">
        <v>159.19999999999999</v>
      </c>
      <c r="B862" s="171" t="s">
        <v>2853</v>
      </c>
      <c r="C862" s="171" t="s">
        <v>1820</v>
      </c>
      <c r="D862" s="173">
        <v>-4.7490970797688797E-2</v>
      </c>
      <c r="E862" s="173">
        <v>4.8064822488465997E-2</v>
      </c>
      <c r="F862" s="173">
        <v>0.95361908351338698</v>
      </c>
      <c r="G862" s="173">
        <v>0.86787999999999998</v>
      </c>
      <c r="H862" s="173">
        <v>1.04782</v>
      </c>
      <c r="I862" s="287">
        <v>0.323122833281968</v>
      </c>
      <c r="J862" s="282">
        <v>441673</v>
      </c>
      <c r="K862" s="282">
        <v>541</v>
      </c>
      <c r="L862" s="283">
        <v>441132</v>
      </c>
      <c r="M862" s="171"/>
      <c r="N862" s="171"/>
      <c r="O862" s="171"/>
      <c r="P862" s="171"/>
      <c r="Q862" s="171"/>
      <c r="R862" s="171"/>
      <c r="S862" s="171"/>
      <c r="T862" s="171"/>
      <c r="U862" s="171"/>
      <c r="V862" s="171"/>
      <c r="W862" s="171"/>
      <c r="X862" s="171"/>
      <c r="Y862" s="171"/>
      <c r="Z862" s="171"/>
      <c r="AA862" s="171"/>
      <c r="AB862" s="171"/>
    </row>
    <row r="863" spans="1:28" ht="15.75" customHeight="1" x14ac:dyDescent="0.2">
      <c r="A863" s="281">
        <v>443.9</v>
      </c>
      <c r="B863" s="171" t="s">
        <v>1830</v>
      </c>
      <c r="C863" s="171" t="s">
        <v>1831</v>
      </c>
      <c r="D863" s="173">
        <v>6.1186492039752996E-3</v>
      </c>
      <c r="E863" s="173">
        <v>6.2118846630103098E-3</v>
      </c>
      <c r="F863" s="173">
        <v>1.00613740637468</v>
      </c>
      <c r="G863" s="173">
        <v>0.99395999999999995</v>
      </c>
      <c r="H863" s="173">
        <v>1.0184599999999999</v>
      </c>
      <c r="I863" s="287">
        <v>0.32462859316780301</v>
      </c>
      <c r="J863" s="282">
        <v>419889</v>
      </c>
      <c r="K863" s="282">
        <v>36256</v>
      </c>
      <c r="L863" s="283">
        <v>383633</v>
      </c>
      <c r="M863" s="171"/>
      <c r="N863" s="171"/>
      <c r="O863" s="171"/>
      <c r="P863" s="171"/>
      <c r="Q863" s="171"/>
      <c r="R863" s="171"/>
      <c r="S863" s="171"/>
      <c r="T863" s="171"/>
      <c r="U863" s="171"/>
      <c r="V863" s="171"/>
      <c r="W863" s="171"/>
      <c r="X863" s="171"/>
      <c r="Y863" s="171"/>
      <c r="Z863" s="171"/>
      <c r="AA863" s="171"/>
      <c r="AB863" s="171"/>
    </row>
    <row r="864" spans="1:28" ht="15.75" customHeight="1" x14ac:dyDescent="0.2">
      <c r="A864" s="281">
        <v>599.79999999999995</v>
      </c>
      <c r="B864" s="171" t="s">
        <v>2865</v>
      </c>
      <c r="C864" s="171" t="s">
        <v>1918</v>
      </c>
      <c r="D864" s="173">
        <v>-1.2526906652942E-2</v>
      </c>
      <c r="E864" s="173">
        <v>1.2735683090985999E-2</v>
      </c>
      <c r="F864" s="173">
        <v>0.98755122843823395</v>
      </c>
      <c r="G864" s="173">
        <v>0.96321000000000001</v>
      </c>
      <c r="H864" s="173">
        <v>1.01251</v>
      </c>
      <c r="I864" s="287">
        <v>0.32530879689112902</v>
      </c>
      <c r="J864" s="282">
        <v>425576</v>
      </c>
      <c r="K864" s="282">
        <v>7870</v>
      </c>
      <c r="L864" s="283">
        <v>417706</v>
      </c>
      <c r="M864" s="171"/>
      <c r="N864" s="171"/>
      <c r="O864" s="171"/>
      <c r="P864" s="171"/>
      <c r="Q864" s="171"/>
      <c r="R864" s="171"/>
      <c r="S864" s="171"/>
      <c r="T864" s="171"/>
      <c r="U864" s="171"/>
      <c r="V864" s="171"/>
      <c r="W864" s="171"/>
      <c r="X864" s="171"/>
      <c r="Y864" s="171"/>
      <c r="Z864" s="171"/>
      <c r="AA864" s="171"/>
      <c r="AB864" s="171"/>
    </row>
    <row r="865" spans="1:28" ht="15.75" customHeight="1" x14ac:dyDescent="0.2">
      <c r="A865" s="281">
        <v>522.1</v>
      </c>
      <c r="B865" s="171" t="s">
        <v>2471</v>
      </c>
      <c r="C865" s="171" t="s">
        <v>1849</v>
      </c>
      <c r="D865" s="173">
        <v>1.06763415683572E-2</v>
      </c>
      <c r="E865" s="173">
        <v>1.08627333733995E-2</v>
      </c>
      <c r="F865" s="173">
        <v>1.0107335370680099</v>
      </c>
      <c r="G865" s="173">
        <v>0.98943999999999999</v>
      </c>
      <c r="H865" s="173">
        <v>1.0324800000000001</v>
      </c>
      <c r="I865" s="287">
        <v>0.32568561618976599</v>
      </c>
      <c r="J865" s="282">
        <v>430905</v>
      </c>
      <c r="K865" s="282">
        <v>10984</v>
      </c>
      <c r="L865" s="283">
        <v>419921</v>
      </c>
      <c r="M865" s="171"/>
      <c r="N865" s="171"/>
      <c r="O865" s="171"/>
      <c r="P865" s="171"/>
      <c r="Q865" s="171"/>
      <c r="R865" s="171"/>
      <c r="S865" s="171"/>
      <c r="T865" s="171"/>
      <c r="U865" s="171"/>
      <c r="V865" s="171"/>
      <c r="W865" s="171"/>
      <c r="X865" s="171"/>
      <c r="Y865" s="171"/>
      <c r="Z865" s="171"/>
      <c r="AA865" s="171"/>
      <c r="AB865" s="171"/>
    </row>
    <row r="866" spans="1:28" ht="15.75" customHeight="1" x14ac:dyDescent="0.2">
      <c r="A866" s="281">
        <v>601</v>
      </c>
      <c r="B866" s="171" t="s">
        <v>2317</v>
      </c>
      <c r="C866" s="171" t="s">
        <v>1918</v>
      </c>
      <c r="D866" s="173">
        <v>-8.1347316538689304E-3</v>
      </c>
      <c r="E866" s="173">
        <v>8.2772391145356696E-3</v>
      </c>
      <c r="F866" s="173">
        <v>0.99189826574006801</v>
      </c>
      <c r="G866" s="173">
        <v>0.97594000000000003</v>
      </c>
      <c r="H866" s="173">
        <v>1.0081199999999999</v>
      </c>
      <c r="I866" s="287">
        <v>0.32571414544896299</v>
      </c>
      <c r="J866" s="282">
        <v>421880</v>
      </c>
      <c r="K866" s="282">
        <v>19197</v>
      </c>
      <c r="L866" s="283">
        <v>402683</v>
      </c>
      <c r="M866" s="171"/>
      <c r="N866" s="171"/>
      <c r="O866" s="171"/>
      <c r="P866" s="171"/>
      <c r="Q866" s="171"/>
      <c r="R866" s="171"/>
      <c r="S866" s="171"/>
      <c r="T866" s="171"/>
      <c r="U866" s="171"/>
      <c r="V866" s="171"/>
      <c r="W866" s="171"/>
      <c r="X866" s="171"/>
      <c r="Y866" s="171"/>
      <c r="Z866" s="171"/>
      <c r="AA866" s="171"/>
      <c r="AB866" s="171"/>
    </row>
    <row r="867" spans="1:28" ht="15.75" customHeight="1" x14ac:dyDescent="0.2">
      <c r="A867" s="281">
        <v>331</v>
      </c>
      <c r="B867" s="171" t="s">
        <v>2479</v>
      </c>
      <c r="C867" s="171" t="s">
        <v>1878</v>
      </c>
      <c r="D867" s="173">
        <v>2.40172228007926E-2</v>
      </c>
      <c r="E867" s="173">
        <v>2.4458049805381899E-2</v>
      </c>
      <c r="F867" s="173">
        <v>1.0243079591906401</v>
      </c>
      <c r="G867" s="173">
        <v>0.97636000000000001</v>
      </c>
      <c r="H867" s="173">
        <v>1.0746100000000001</v>
      </c>
      <c r="I867" s="287">
        <v>0.32611157358432802</v>
      </c>
      <c r="J867" s="282">
        <v>436532</v>
      </c>
      <c r="K867" s="282">
        <v>2099</v>
      </c>
      <c r="L867" s="283">
        <v>434433</v>
      </c>
      <c r="M867" s="171"/>
      <c r="N867" s="171"/>
      <c r="O867" s="171"/>
      <c r="P867" s="171"/>
      <c r="Q867" s="171"/>
      <c r="R867" s="171"/>
      <c r="S867" s="171"/>
      <c r="T867" s="171"/>
      <c r="U867" s="171"/>
      <c r="V867" s="171"/>
      <c r="W867" s="171"/>
      <c r="X867" s="171"/>
      <c r="Y867" s="171"/>
      <c r="Z867" s="171"/>
      <c r="AA867" s="171"/>
      <c r="AB867" s="171"/>
    </row>
    <row r="868" spans="1:28" ht="15.75" customHeight="1" x14ac:dyDescent="0.2">
      <c r="A868" s="281">
        <v>721.8</v>
      </c>
      <c r="B868" s="171" t="s">
        <v>3134</v>
      </c>
      <c r="C868" s="171" t="s">
        <v>1902</v>
      </c>
      <c r="D868" s="173">
        <v>3.3683815068156202E-2</v>
      </c>
      <c r="E868" s="173">
        <v>3.4309917962277801E-2</v>
      </c>
      <c r="F868" s="173">
        <v>1.0342575383745201</v>
      </c>
      <c r="G868" s="173">
        <v>0.96699000000000002</v>
      </c>
      <c r="H868" s="173">
        <v>1.1062000000000001</v>
      </c>
      <c r="I868" s="287">
        <v>0.32622226342536298</v>
      </c>
      <c r="J868" s="282">
        <v>436666</v>
      </c>
      <c r="K868" s="282">
        <v>1066</v>
      </c>
      <c r="L868" s="283">
        <v>435600</v>
      </c>
      <c r="M868" s="171"/>
      <c r="N868" s="171"/>
      <c r="O868" s="171"/>
      <c r="P868" s="171"/>
      <c r="Q868" s="171"/>
      <c r="R868" s="171"/>
      <c r="S868" s="171"/>
      <c r="T868" s="171"/>
      <c r="U868" s="171"/>
      <c r="V868" s="171"/>
      <c r="W868" s="171"/>
      <c r="X868" s="171"/>
      <c r="Y868" s="171"/>
      <c r="Z868" s="171"/>
      <c r="AA868" s="171"/>
      <c r="AB868" s="171"/>
    </row>
    <row r="869" spans="1:28" ht="15.75" customHeight="1" x14ac:dyDescent="0.2">
      <c r="A869" s="281">
        <v>710</v>
      </c>
      <c r="B869" s="171" t="s">
        <v>2126</v>
      </c>
      <c r="C869" s="171" t="s">
        <v>1902</v>
      </c>
      <c r="D869" s="173">
        <v>-1.14408729519852E-2</v>
      </c>
      <c r="E869" s="173">
        <v>1.16569412572602E-2</v>
      </c>
      <c r="F869" s="173">
        <v>0.98862432495775798</v>
      </c>
      <c r="G869" s="173">
        <v>0.96628999999999998</v>
      </c>
      <c r="H869" s="173">
        <v>1.0114700000000001</v>
      </c>
      <c r="I869" s="287">
        <v>0.32636377769786901</v>
      </c>
      <c r="J869" s="282">
        <v>437907</v>
      </c>
      <c r="K869" s="282">
        <v>9438</v>
      </c>
      <c r="L869" s="283">
        <v>428469</v>
      </c>
      <c r="M869" s="171"/>
      <c r="N869" s="171"/>
      <c r="O869" s="171"/>
      <c r="P869" s="171"/>
      <c r="Q869" s="171"/>
      <c r="R869" s="171"/>
      <c r="S869" s="171"/>
      <c r="T869" s="171"/>
      <c r="U869" s="171"/>
      <c r="V869" s="171"/>
      <c r="W869" s="171"/>
      <c r="X869" s="171"/>
      <c r="Y869" s="171"/>
      <c r="Z869" s="171"/>
      <c r="AA869" s="171"/>
      <c r="AB869" s="171"/>
    </row>
    <row r="870" spans="1:28" ht="15.75" customHeight="1" x14ac:dyDescent="0.2">
      <c r="A870" s="281">
        <v>568</v>
      </c>
      <c r="B870" s="171" t="s">
        <v>2787</v>
      </c>
      <c r="C870" s="171" t="s">
        <v>1849</v>
      </c>
      <c r="D870" s="173">
        <v>-2.38853407966171E-2</v>
      </c>
      <c r="E870" s="173">
        <v>2.4361318227445101E-2</v>
      </c>
      <c r="F870" s="173">
        <v>0.97639765631739295</v>
      </c>
      <c r="G870" s="173">
        <v>0.93086999999999998</v>
      </c>
      <c r="H870" s="173">
        <v>1.0241499999999999</v>
      </c>
      <c r="I870" s="287">
        <v>0.32685823973705802</v>
      </c>
      <c r="J870" s="282">
        <v>437662</v>
      </c>
      <c r="K870" s="282">
        <v>2123</v>
      </c>
      <c r="L870" s="283">
        <v>435539</v>
      </c>
      <c r="M870" s="171"/>
      <c r="N870" s="171"/>
      <c r="O870" s="171"/>
      <c r="P870" s="171"/>
      <c r="Q870" s="171"/>
      <c r="R870" s="171"/>
      <c r="S870" s="171"/>
      <c r="T870" s="171"/>
      <c r="U870" s="171"/>
      <c r="V870" s="171"/>
      <c r="W870" s="171"/>
      <c r="X870" s="171"/>
      <c r="Y870" s="171"/>
      <c r="Z870" s="171"/>
      <c r="AA870" s="171"/>
      <c r="AB870" s="171"/>
    </row>
    <row r="871" spans="1:28" ht="15.75" customHeight="1" x14ac:dyDescent="0.2">
      <c r="A871" s="281">
        <v>728.2</v>
      </c>
      <c r="B871" s="171" t="s">
        <v>2884</v>
      </c>
      <c r="C871" s="171" t="s">
        <v>1902</v>
      </c>
      <c r="D871" s="173">
        <v>-4.7417667790286902E-2</v>
      </c>
      <c r="E871" s="173">
        <v>4.8382014266583201E-2</v>
      </c>
      <c r="F871" s="173">
        <v>0.95368898922224199</v>
      </c>
      <c r="G871" s="173">
        <v>0.86741000000000001</v>
      </c>
      <c r="H871" s="173">
        <v>1.0485500000000001</v>
      </c>
      <c r="I871" s="287">
        <v>0.32705251458893497</v>
      </c>
      <c r="J871" s="282">
        <v>440893</v>
      </c>
      <c r="K871" s="282">
        <v>545</v>
      </c>
      <c r="L871" s="283">
        <v>440348</v>
      </c>
      <c r="M871" s="171"/>
      <c r="N871" s="171"/>
      <c r="O871" s="171"/>
      <c r="P871" s="171"/>
      <c r="Q871" s="171"/>
      <c r="R871" s="171"/>
      <c r="S871" s="171"/>
      <c r="T871" s="171"/>
      <c r="U871" s="171"/>
      <c r="V871" s="171"/>
      <c r="W871" s="171"/>
      <c r="X871" s="171"/>
      <c r="Y871" s="171"/>
      <c r="Z871" s="171"/>
      <c r="AA871" s="171"/>
      <c r="AB871" s="171"/>
    </row>
    <row r="872" spans="1:28" ht="15.75" customHeight="1" x14ac:dyDescent="0.2">
      <c r="A872" s="281">
        <v>132.1</v>
      </c>
      <c r="B872" s="171" t="s">
        <v>3130</v>
      </c>
      <c r="C872" s="171" t="s">
        <v>1844</v>
      </c>
      <c r="D872" s="173">
        <v>-8.8000923291928795E-2</v>
      </c>
      <c r="E872" s="173">
        <v>8.9800586369424201E-2</v>
      </c>
      <c r="F872" s="173">
        <v>0.91576003120909</v>
      </c>
      <c r="G872" s="173">
        <v>0.76797000000000004</v>
      </c>
      <c r="H872" s="173">
        <v>1.0920000000000001</v>
      </c>
      <c r="I872" s="287">
        <v>0.32710618992331703</v>
      </c>
      <c r="J872" s="282">
        <v>441488</v>
      </c>
      <c r="K872" s="282">
        <v>157</v>
      </c>
      <c r="L872" s="283">
        <v>441331</v>
      </c>
      <c r="M872" s="171"/>
      <c r="N872" s="171"/>
      <c r="O872" s="171"/>
      <c r="P872" s="171"/>
      <c r="Q872" s="171"/>
      <c r="R872" s="171"/>
      <c r="S872" s="171"/>
      <c r="T872" s="171"/>
      <c r="U872" s="171"/>
      <c r="V872" s="171"/>
      <c r="W872" s="171"/>
      <c r="X872" s="171"/>
      <c r="Y872" s="171"/>
      <c r="Z872" s="171"/>
      <c r="AA872" s="171"/>
      <c r="AB872" s="171"/>
    </row>
    <row r="873" spans="1:28" ht="15.75" customHeight="1" x14ac:dyDescent="0.2">
      <c r="A873" s="281">
        <v>287.32</v>
      </c>
      <c r="B873" s="171" t="s">
        <v>2727</v>
      </c>
      <c r="C873" s="171" t="s">
        <v>1852</v>
      </c>
      <c r="D873" s="173">
        <v>2.42297626651704E-2</v>
      </c>
      <c r="E873" s="173">
        <v>2.4727380675366499E-2</v>
      </c>
      <c r="F873" s="173">
        <v>1.0245256886026299</v>
      </c>
      <c r="G873" s="173">
        <v>0.97606000000000004</v>
      </c>
      <c r="H873" s="173">
        <v>1.0753999999999999</v>
      </c>
      <c r="I873" s="287">
        <v>0.32714741501019801</v>
      </c>
      <c r="J873" s="282">
        <v>438479</v>
      </c>
      <c r="K873" s="282">
        <v>2059</v>
      </c>
      <c r="L873" s="283">
        <v>436420</v>
      </c>
      <c r="M873" s="171"/>
      <c r="N873" s="171"/>
      <c r="O873" s="171"/>
      <c r="P873" s="171"/>
      <c r="Q873" s="171"/>
      <c r="R873" s="171"/>
      <c r="S873" s="171"/>
      <c r="T873" s="171"/>
      <c r="U873" s="171"/>
      <c r="V873" s="171"/>
      <c r="W873" s="171"/>
      <c r="X873" s="171"/>
      <c r="Y873" s="171"/>
      <c r="Z873" s="171"/>
      <c r="AA873" s="171"/>
      <c r="AB873" s="171"/>
    </row>
    <row r="874" spans="1:28" ht="15.75" customHeight="1" x14ac:dyDescent="0.2">
      <c r="A874" s="281">
        <v>656.2</v>
      </c>
      <c r="B874" s="171" t="s">
        <v>2816</v>
      </c>
      <c r="C874" s="171" t="s">
        <v>2615</v>
      </c>
      <c r="D874" s="173">
        <v>-0.17052571584777401</v>
      </c>
      <c r="E874" s="173">
        <v>0.17406941589505701</v>
      </c>
      <c r="F874" s="173">
        <v>0.84322140519650202</v>
      </c>
      <c r="G874" s="173">
        <v>0.59946999999999995</v>
      </c>
      <c r="H874" s="173">
        <v>1.18608</v>
      </c>
      <c r="I874" s="287">
        <v>0.32726285072146999</v>
      </c>
      <c r="J874" s="282">
        <v>441846</v>
      </c>
      <c r="K874" s="282">
        <v>42</v>
      </c>
      <c r="L874" s="283">
        <v>441804</v>
      </c>
      <c r="M874" s="171"/>
      <c r="N874" s="171"/>
      <c r="O874" s="171"/>
      <c r="P874" s="171"/>
      <c r="Q874" s="171"/>
      <c r="R874" s="171"/>
      <c r="S874" s="171"/>
      <c r="T874" s="171"/>
      <c r="U874" s="171"/>
      <c r="V874" s="171"/>
      <c r="W874" s="171"/>
      <c r="X874" s="171"/>
      <c r="Y874" s="171"/>
      <c r="Z874" s="171"/>
      <c r="AA874" s="171"/>
      <c r="AB874" s="171"/>
    </row>
    <row r="875" spans="1:28" ht="15.75" customHeight="1" x14ac:dyDescent="0.2">
      <c r="A875" s="281">
        <v>38</v>
      </c>
      <c r="B875" s="171" t="s">
        <v>1975</v>
      </c>
      <c r="C875" s="171" t="s">
        <v>1844</v>
      </c>
      <c r="D875" s="173">
        <v>-8.0092200665643608E-3</v>
      </c>
      <c r="E875" s="173">
        <v>8.1788299414218592E-3</v>
      </c>
      <c r="F875" s="173">
        <v>0.99202276827893798</v>
      </c>
      <c r="G875" s="173">
        <v>0.97624999999999995</v>
      </c>
      <c r="H875" s="173">
        <v>1.0080499999999999</v>
      </c>
      <c r="I875" s="287">
        <v>0.32745037809712801</v>
      </c>
      <c r="J875" s="282">
        <v>428476</v>
      </c>
      <c r="K875" s="282">
        <v>19636</v>
      </c>
      <c r="L875" s="283">
        <v>408840</v>
      </c>
      <c r="M875" s="171"/>
      <c r="N875" s="171"/>
      <c r="O875" s="171"/>
      <c r="P875" s="171"/>
      <c r="Q875" s="171"/>
      <c r="R875" s="171"/>
      <c r="S875" s="171"/>
      <c r="T875" s="171"/>
      <c r="U875" s="171"/>
      <c r="V875" s="171"/>
      <c r="W875" s="171"/>
      <c r="X875" s="171"/>
      <c r="Y875" s="171"/>
      <c r="Z875" s="171"/>
      <c r="AA875" s="171"/>
      <c r="AB875" s="171"/>
    </row>
    <row r="876" spans="1:28" ht="15.75" customHeight="1" x14ac:dyDescent="0.2">
      <c r="A876" s="281">
        <v>357</v>
      </c>
      <c r="B876" s="171" t="s">
        <v>2957</v>
      </c>
      <c r="C876" s="171" t="s">
        <v>1878</v>
      </c>
      <c r="D876" s="173">
        <v>-1.02777519947075E-2</v>
      </c>
      <c r="E876" s="173">
        <v>1.05140082421059E-2</v>
      </c>
      <c r="F876" s="173">
        <v>0.98977488361872601</v>
      </c>
      <c r="G876" s="173">
        <v>0.96958999999999995</v>
      </c>
      <c r="H876" s="173">
        <v>1.0103800000000001</v>
      </c>
      <c r="I876" s="287">
        <v>0.32830713820046198</v>
      </c>
      <c r="J876" s="282">
        <v>426740</v>
      </c>
      <c r="K876" s="282">
        <v>11676</v>
      </c>
      <c r="L876" s="283">
        <v>415064</v>
      </c>
      <c r="M876" s="171"/>
      <c r="N876" s="171"/>
      <c r="O876" s="171"/>
      <c r="P876" s="171"/>
      <c r="Q876" s="171"/>
      <c r="R876" s="171"/>
      <c r="S876" s="171"/>
      <c r="T876" s="171"/>
      <c r="U876" s="171"/>
      <c r="V876" s="171"/>
      <c r="W876" s="171"/>
      <c r="X876" s="171"/>
      <c r="Y876" s="171"/>
      <c r="Z876" s="171"/>
      <c r="AA876" s="171"/>
      <c r="AB876" s="171"/>
    </row>
    <row r="877" spans="1:28" ht="15.75" customHeight="1" x14ac:dyDescent="0.2">
      <c r="A877" s="281">
        <v>613</v>
      </c>
      <c r="B877" s="171" t="s">
        <v>2222</v>
      </c>
      <c r="C877" s="171" t="s">
        <v>1918</v>
      </c>
      <c r="D877" s="173">
        <v>1.5862308592127599E-2</v>
      </c>
      <c r="E877" s="173">
        <v>1.6245032273878801E-2</v>
      </c>
      <c r="F877" s="173">
        <v>1.01598878284873</v>
      </c>
      <c r="G877" s="173">
        <v>0.98414999999999997</v>
      </c>
      <c r="H877" s="173">
        <v>1.0488599999999999</v>
      </c>
      <c r="I877" s="287">
        <v>0.32884618455789399</v>
      </c>
      <c r="J877" s="282">
        <v>434351</v>
      </c>
      <c r="K877" s="282">
        <v>5272</v>
      </c>
      <c r="L877" s="283">
        <v>429079</v>
      </c>
      <c r="M877" s="171"/>
      <c r="N877" s="171"/>
      <c r="O877" s="171"/>
      <c r="P877" s="171"/>
      <c r="Q877" s="171"/>
      <c r="R877" s="171"/>
      <c r="S877" s="171"/>
      <c r="T877" s="171"/>
      <c r="U877" s="171"/>
      <c r="V877" s="171"/>
      <c r="W877" s="171"/>
      <c r="X877" s="171"/>
      <c r="Y877" s="171"/>
      <c r="Z877" s="171"/>
      <c r="AA877" s="171"/>
      <c r="AB877" s="171"/>
    </row>
    <row r="878" spans="1:28" ht="15.75" customHeight="1" x14ac:dyDescent="0.2">
      <c r="A878" s="281">
        <v>513.30999999999995</v>
      </c>
      <c r="B878" s="171" t="s">
        <v>3166</v>
      </c>
      <c r="C878" s="171" t="s">
        <v>1818</v>
      </c>
      <c r="D878" s="173">
        <v>-2.9904391862288899E-2</v>
      </c>
      <c r="E878" s="173">
        <v>3.0778287197474399E-2</v>
      </c>
      <c r="F878" s="173">
        <v>0.97053832047424304</v>
      </c>
      <c r="G878" s="173">
        <v>0.91371999999999998</v>
      </c>
      <c r="H878" s="173">
        <v>1.0308900000000001</v>
      </c>
      <c r="I878" s="287">
        <v>0.33124621887081901</v>
      </c>
      <c r="J878" s="282">
        <v>438012</v>
      </c>
      <c r="K878" s="282">
        <v>1328</v>
      </c>
      <c r="L878" s="283">
        <v>436684</v>
      </c>
      <c r="M878" s="171"/>
      <c r="N878" s="171"/>
      <c r="O878" s="171"/>
      <c r="P878" s="171"/>
      <c r="Q878" s="171"/>
      <c r="R878" s="171"/>
      <c r="S878" s="171"/>
      <c r="T878" s="171"/>
      <c r="U878" s="171"/>
      <c r="V878" s="171"/>
      <c r="W878" s="171"/>
      <c r="X878" s="171"/>
      <c r="Y878" s="171"/>
      <c r="Z878" s="171"/>
      <c r="AA878" s="171"/>
      <c r="AB878" s="171"/>
    </row>
    <row r="879" spans="1:28" ht="15.75" customHeight="1" x14ac:dyDescent="0.2">
      <c r="A879" s="281">
        <v>174.2</v>
      </c>
      <c r="B879" s="171" t="s">
        <v>2825</v>
      </c>
      <c r="C879" s="171" t="s">
        <v>1820</v>
      </c>
      <c r="D879" s="173">
        <v>7.1239674367328198E-2</v>
      </c>
      <c r="E879" s="173">
        <v>7.3390919646248498E-2</v>
      </c>
      <c r="F879" s="173">
        <v>1.0738385666071999</v>
      </c>
      <c r="G879" s="173">
        <v>0.92996999999999996</v>
      </c>
      <c r="H879" s="173">
        <v>1.23997</v>
      </c>
      <c r="I879" s="287">
        <v>0.33170374154176502</v>
      </c>
      <c r="J879" s="282">
        <v>441848</v>
      </c>
      <c r="K879" s="282">
        <v>233</v>
      </c>
      <c r="L879" s="283">
        <v>441615</v>
      </c>
      <c r="M879" s="171"/>
      <c r="N879" s="171"/>
      <c r="O879" s="171"/>
      <c r="P879" s="171"/>
      <c r="Q879" s="171"/>
      <c r="R879" s="171"/>
      <c r="S879" s="171"/>
      <c r="T879" s="171"/>
      <c r="U879" s="171"/>
      <c r="V879" s="171"/>
      <c r="W879" s="171"/>
      <c r="X879" s="171"/>
      <c r="Y879" s="171"/>
      <c r="Z879" s="171"/>
      <c r="AA879" s="171"/>
      <c r="AB879" s="171"/>
    </row>
    <row r="880" spans="1:28" ht="15.75" customHeight="1" x14ac:dyDescent="0.2">
      <c r="A880" s="281">
        <v>332</v>
      </c>
      <c r="B880" s="171" t="s">
        <v>2245</v>
      </c>
      <c r="C880" s="171" t="s">
        <v>1878</v>
      </c>
      <c r="D880" s="173">
        <v>-1.23828842938635E-2</v>
      </c>
      <c r="E880" s="173">
        <v>1.27579845411568E-2</v>
      </c>
      <c r="F880" s="173">
        <v>0.98769346813846803</v>
      </c>
      <c r="G880" s="173">
        <v>0.96330000000000005</v>
      </c>
      <c r="H880" s="173">
        <v>1.0126999999999999</v>
      </c>
      <c r="I880" s="287">
        <v>0.331748111278998</v>
      </c>
      <c r="J880" s="282">
        <v>439731</v>
      </c>
      <c r="K880" s="282">
        <v>7837</v>
      </c>
      <c r="L880" s="283">
        <v>431894</v>
      </c>
      <c r="M880" s="171"/>
      <c r="N880" s="171"/>
      <c r="O880" s="171"/>
      <c r="P880" s="171"/>
      <c r="Q880" s="171"/>
      <c r="R880" s="171"/>
      <c r="S880" s="171"/>
      <c r="T880" s="171"/>
      <c r="U880" s="171"/>
      <c r="V880" s="171"/>
      <c r="W880" s="171"/>
      <c r="X880" s="171"/>
      <c r="Y880" s="171"/>
      <c r="Z880" s="171"/>
      <c r="AA880" s="171"/>
      <c r="AB880" s="171"/>
    </row>
    <row r="881" spans="1:28" ht="15.75" customHeight="1" x14ac:dyDescent="0.2">
      <c r="A881" s="281">
        <v>710.1</v>
      </c>
      <c r="B881" s="171" t="s">
        <v>2121</v>
      </c>
      <c r="C881" s="171" t="s">
        <v>1902</v>
      </c>
      <c r="D881" s="173">
        <v>-1.1464805391837101E-2</v>
      </c>
      <c r="E881" s="173">
        <v>1.18154983402522E-2</v>
      </c>
      <c r="F881" s="173">
        <v>0.98860066504868604</v>
      </c>
      <c r="G881" s="173">
        <v>0.96597</v>
      </c>
      <c r="H881" s="173">
        <v>1.01176</v>
      </c>
      <c r="I881" s="287">
        <v>0.33188738896136599</v>
      </c>
      <c r="J881" s="282">
        <v>438447</v>
      </c>
      <c r="K881" s="282">
        <v>9179</v>
      </c>
      <c r="L881" s="283">
        <v>429268</v>
      </c>
      <c r="M881" s="171"/>
      <c r="N881" s="171"/>
      <c r="O881" s="171"/>
      <c r="P881" s="171"/>
      <c r="Q881" s="171"/>
      <c r="R881" s="171"/>
      <c r="S881" s="171"/>
      <c r="T881" s="171"/>
      <c r="U881" s="171"/>
      <c r="V881" s="171"/>
      <c r="W881" s="171"/>
      <c r="X881" s="171"/>
      <c r="Y881" s="171"/>
      <c r="Z881" s="171"/>
      <c r="AA881" s="171"/>
      <c r="AB881" s="171"/>
    </row>
    <row r="882" spans="1:28" ht="15.75" customHeight="1" x14ac:dyDescent="0.2">
      <c r="A882" s="281">
        <v>254</v>
      </c>
      <c r="B882" s="171" t="s">
        <v>2644</v>
      </c>
      <c r="C882" s="171" t="s">
        <v>1859</v>
      </c>
      <c r="D882" s="173">
        <v>0.122976943624117</v>
      </c>
      <c r="E882" s="173">
        <v>0.127346365063012</v>
      </c>
      <c r="F882" s="173">
        <v>1.1308583471517799</v>
      </c>
      <c r="G882" s="173">
        <v>0.88107000000000002</v>
      </c>
      <c r="H882" s="173">
        <v>1.45147</v>
      </c>
      <c r="I882" s="287">
        <v>0.33419998383962801</v>
      </c>
      <c r="J882" s="282">
        <v>441830</v>
      </c>
      <c r="K882" s="282">
        <v>78</v>
      </c>
      <c r="L882" s="283">
        <v>441752</v>
      </c>
      <c r="M882" s="171"/>
      <c r="N882" s="171"/>
      <c r="O882" s="171"/>
      <c r="P882" s="171"/>
      <c r="Q882" s="171"/>
      <c r="R882" s="171"/>
      <c r="S882" s="171"/>
      <c r="T882" s="171"/>
      <c r="U882" s="171"/>
      <c r="V882" s="171"/>
      <c r="W882" s="171"/>
      <c r="X882" s="171"/>
      <c r="Y882" s="171"/>
      <c r="Z882" s="171"/>
      <c r="AA882" s="171"/>
      <c r="AB882" s="171"/>
    </row>
    <row r="883" spans="1:28" ht="15.75" customHeight="1" x14ac:dyDescent="0.2">
      <c r="A883" s="281">
        <v>379.9</v>
      </c>
      <c r="B883" s="171" t="s">
        <v>3282</v>
      </c>
      <c r="C883" s="171" t="s">
        <v>1896</v>
      </c>
      <c r="D883" s="173">
        <v>-1.8320459837530501E-2</v>
      </c>
      <c r="E883" s="173">
        <v>1.89943454460791E-2</v>
      </c>
      <c r="F883" s="173">
        <v>0.98184633961932699</v>
      </c>
      <c r="G883" s="173">
        <v>0.94596999999999998</v>
      </c>
      <c r="H883" s="173">
        <v>1.0190900000000001</v>
      </c>
      <c r="I883" s="287">
        <v>0.33478439537117</v>
      </c>
      <c r="J883" s="282">
        <v>427026</v>
      </c>
      <c r="K883" s="282">
        <v>3510</v>
      </c>
      <c r="L883" s="283">
        <v>423516</v>
      </c>
      <c r="M883" s="171"/>
      <c r="N883" s="171"/>
      <c r="O883" s="171"/>
      <c r="P883" s="171"/>
      <c r="Q883" s="171"/>
      <c r="R883" s="171"/>
      <c r="S883" s="171"/>
      <c r="T883" s="171"/>
      <c r="U883" s="171"/>
      <c r="V883" s="171"/>
      <c r="W883" s="171"/>
      <c r="X883" s="171"/>
      <c r="Y883" s="171"/>
      <c r="Z883" s="171"/>
      <c r="AA883" s="171"/>
      <c r="AB883" s="171"/>
    </row>
    <row r="884" spans="1:28" ht="15.75" customHeight="1" x14ac:dyDescent="0.2">
      <c r="A884" s="281">
        <v>360.2</v>
      </c>
      <c r="B884" s="171" t="s">
        <v>3191</v>
      </c>
      <c r="C884" s="171" t="s">
        <v>1896</v>
      </c>
      <c r="D884" s="173">
        <v>4.3620956234530703E-2</v>
      </c>
      <c r="E884" s="173">
        <v>4.52704051394867E-2</v>
      </c>
      <c r="F884" s="173">
        <v>1.0445863359008001</v>
      </c>
      <c r="G884" s="173">
        <v>0.95589000000000002</v>
      </c>
      <c r="H884" s="173">
        <v>1.14151</v>
      </c>
      <c r="I884" s="287">
        <v>0.33526430170103499</v>
      </c>
      <c r="J884" s="282">
        <v>440627</v>
      </c>
      <c r="K884" s="282">
        <v>617</v>
      </c>
      <c r="L884" s="283">
        <v>440010</v>
      </c>
      <c r="M884" s="171"/>
      <c r="N884" s="171"/>
      <c r="O884" s="171"/>
      <c r="P884" s="171"/>
      <c r="Q884" s="171"/>
      <c r="R884" s="171"/>
      <c r="S884" s="171"/>
      <c r="T884" s="171"/>
      <c r="U884" s="171"/>
      <c r="V884" s="171"/>
      <c r="W884" s="171"/>
      <c r="X884" s="171"/>
      <c r="Y884" s="171"/>
      <c r="Z884" s="171"/>
      <c r="AA884" s="171"/>
      <c r="AB884" s="171"/>
    </row>
    <row r="885" spans="1:28" ht="15.75" customHeight="1" x14ac:dyDescent="0.2">
      <c r="A885" s="281">
        <v>349</v>
      </c>
      <c r="B885" s="171" t="s">
        <v>3517</v>
      </c>
      <c r="C885" s="171" t="s">
        <v>1878</v>
      </c>
      <c r="D885" s="173">
        <v>1.9061536196908299E-2</v>
      </c>
      <c r="E885" s="173">
        <v>1.98046128348307E-2</v>
      </c>
      <c r="F885" s="173">
        <v>1.01924436710973</v>
      </c>
      <c r="G885" s="173">
        <v>0.98043999999999998</v>
      </c>
      <c r="H885" s="173">
        <v>1.05959</v>
      </c>
      <c r="I885" s="287">
        <v>0.33580873667850197</v>
      </c>
      <c r="J885" s="282">
        <v>436358</v>
      </c>
      <c r="K885" s="282">
        <v>3221</v>
      </c>
      <c r="L885" s="283">
        <v>433137</v>
      </c>
      <c r="M885" s="171"/>
      <c r="N885" s="171"/>
      <c r="O885" s="171"/>
      <c r="P885" s="171"/>
      <c r="Q885" s="171"/>
      <c r="R885" s="171"/>
      <c r="S885" s="171"/>
      <c r="T885" s="171"/>
      <c r="U885" s="171"/>
      <c r="V885" s="171"/>
      <c r="W885" s="171"/>
      <c r="X885" s="171"/>
      <c r="Y885" s="171"/>
      <c r="Z885" s="171"/>
      <c r="AA885" s="171"/>
      <c r="AB885" s="171"/>
    </row>
    <row r="886" spans="1:28" ht="15.75" customHeight="1" x14ac:dyDescent="0.2">
      <c r="A886" s="281">
        <v>681.3</v>
      </c>
      <c r="B886" s="171" t="s">
        <v>1965</v>
      </c>
      <c r="C886" s="171" t="s">
        <v>1855</v>
      </c>
      <c r="D886" s="173">
        <v>1.3141116668643701E-2</v>
      </c>
      <c r="E886" s="173">
        <v>1.36583671299142E-2</v>
      </c>
      <c r="F886" s="173">
        <v>1.01322784060906</v>
      </c>
      <c r="G886" s="173">
        <v>0.98646</v>
      </c>
      <c r="H886" s="173">
        <v>1.0407200000000001</v>
      </c>
      <c r="I886" s="287">
        <v>0.33598460391135798</v>
      </c>
      <c r="J886" s="282">
        <v>430953</v>
      </c>
      <c r="K886" s="282">
        <v>6836</v>
      </c>
      <c r="L886" s="283">
        <v>424117</v>
      </c>
      <c r="M886" s="171"/>
      <c r="N886" s="171"/>
      <c r="O886" s="171"/>
      <c r="P886" s="171"/>
      <c r="Q886" s="171"/>
      <c r="R886" s="171"/>
      <c r="S886" s="171"/>
      <c r="T886" s="171"/>
      <c r="U886" s="171"/>
      <c r="V886" s="171"/>
      <c r="W886" s="171"/>
      <c r="X886" s="171"/>
      <c r="Y886" s="171"/>
      <c r="Z886" s="171"/>
      <c r="AA886" s="171"/>
      <c r="AB886" s="171"/>
    </row>
    <row r="887" spans="1:28" ht="15.75" customHeight="1" x14ac:dyDescent="0.2">
      <c r="A887" s="281">
        <v>370.31</v>
      </c>
      <c r="B887" s="171" t="s">
        <v>2917</v>
      </c>
      <c r="C887" s="171" t="s">
        <v>1896</v>
      </c>
      <c r="D887" s="173">
        <v>-1.8152444231619099E-2</v>
      </c>
      <c r="E887" s="173">
        <v>1.8888244271653001E-2</v>
      </c>
      <c r="F887" s="173">
        <v>0.98201131898615701</v>
      </c>
      <c r="G887" s="173">
        <v>0.94632000000000005</v>
      </c>
      <c r="H887" s="173">
        <v>1.01905</v>
      </c>
      <c r="I887" s="287">
        <v>0.33652976792412098</v>
      </c>
      <c r="J887" s="282">
        <v>433926</v>
      </c>
      <c r="K887" s="282">
        <v>3535</v>
      </c>
      <c r="L887" s="283">
        <v>430391</v>
      </c>
      <c r="M887" s="171"/>
      <c r="N887" s="171"/>
      <c r="O887" s="171"/>
      <c r="P887" s="171"/>
      <c r="Q887" s="171"/>
      <c r="R887" s="171"/>
      <c r="S887" s="171"/>
      <c r="T887" s="171"/>
      <c r="U887" s="171"/>
      <c r="V887" s="171"/>
      <c r="W887" s="171"/>
      <c r="X887" s="171"/>
      <c r="Y887" s="171"/>
      <c r="Z887" s="171"/>
      <c r="AA887" s="171"/>
      <c r="AB887" s="171"/>
    </row>
    <row r="888" spans="1:28" ht="15.75" customHeight="1" x14ac:dyDescent="0.2">
      <c r="A888" s="281">
        <v>187.1</v>
      </c>
      <c r="B888" s="171" t="s">
        <v>3225</v>
      </c>
      <c r="C888" s="171" t="s">
        <v>1820</v>
      </c>
      <c r="D888" s="173">
        <v>-5.2635820953665598E-2</v>
      </c>
      <c r="E888" s="173">
        <v>5.4858641483131798E-2</v>
      </c>
      <c r="F888" s="173">
        <v>0.94872545550854503</v>
      </c>
      <c r="G888" s="173">
        <v>0.85201000000000005</v>
      </c>
      <c r="H888" s="173">
        <v>1.0564199999999999</v>
      </c>
      <c r="I888" s="287">
        <v>0.33731651652618799</v>
      </c>
      <c r="J888" s="282">
        <v>441151</v>
      </c>
      <c r="K888" s="282">
        <v>414</v>
      </c>
      <c r="L888" s="283">
        <v>440737</v>
      </c>
      <c r="M888" s="171"/>
      <c r="N888" s="171"/>
      <c r="O888" s="171"/>
      <c r="P888" s="171"/>
      <c r="Q888" s="171"/>
      <c r="R888" s="171"/>
      <c r="S888" s="171"/>
      <c r="T888" s="171"/>
      <c r="U888" s="171"/>
      <c r="V888" s="171"/>
      <c r="W888" s="171"/>
      <c r="X888" s="171"/>
      <c r="Y888" s="171"/>
      <c r="Z888" s="171"/>
      <c r="AA888" s="171"/>
      <c r="AB888" s="171"/>
    </row>
    <row r="889" spans="1:28" ht="15.75" customHeight="1" x14ac:dyDescent="0.2">
      <c r="A889" s="281">
        <v>975</v>
      </c>
      <c r="B889" s="171" t="s">
        <v>3039</v>
      </c>
      <c r="C889" s="171" t="s">
        <v>1938</v>
      </c>
      <c r="D889" s="173">
        <v>-0.102691363811089</v>
      </c>
      <c r="E889" s="173">
        <v>0.107208198084023</v>
      </c>
      <c r="F889" s="173">
        <v>0.90240544548358403</v>
      </c>
      <c r="G889" s="173">
        <v>0.73138000000000003</v>
      </c>
      <c r="H889" s="173">
        <v>1.1134200000000001</v>
      </c>
      <c r="I889" s="287">
        <v>0.33812903497892099</v>
      </c>
      <c r="J889" s="282">
        <v>441552</v>
      </c>
      <c r="K889" s="282">
        <v>110</v>
      </c>
      <c r="L889" s="283">
        <v>441442</v>
      </c>
      <c r="M889" s="171"/>
      <c r="N889" s="171"/>
      <c r="O889" s="171"/>
      <c r="P889" s="171"/>
      <c r="Q889" s="171"/>
      <c r="R889" s="171"/>
      <c r="S889" s="171"/>
      <c r="T889" s="171"/>
      <c r="U889" s="171"/>
      <c r="V889" s="171"/>
      <c r="W889" s="171"/>
      <c r="X889" s="171"/>
      <c r="Y889" s="171"/>
      <c r="Z889" s="171"/>
      <c r="AA889" s="171"/>
      <c r="AB889" s="171"/>
    </row>
    <row r="890" spans="1:28" ht="15.75" customHeight="1" x14ac:dyDescent="0.2">
      <c r="A890" s="281">
        <v>38.1</v>
      </c>
      <c r="B890" s="171" t="s">
        <v>3196</v>
      </c>
      <c r="C890" s="171" t="s">
        <v>1844</v>
      </c>
      <c r="D890" s="173">
        <v>-2.3252304988616499E-2</v>
      </c>
      <c r="E890" s="173">
        <v>2.43178210072344E-2</v>
      </c>
      <c r="F890" s="173">
        <v>0.97701594667601099</v>
      </c>
      <c r="G890" s="173">
        <v>0.93154000000000003</v>
      </c>
      <c r="H890" s="173">
        <v>1.02471</v>
      </c>
      <c r="I890" s="287">
        <v>0.33897941439110302</v>
      </c>
      <c r="J890" s="282">
        <v>438421</v>
      </c>
      <c r="K890" s="282">
        <v>2123</v>
      </c>
      <c r="L890" s="283">
        <v>436298</v>
      </c>
      <c r="M890" s="171"/>
      <c r="N890" s="171"/>
      <c r="O890" s="171"/>
      <c r="P890" s="171"/>
      <c r="Q890" s="171"/>
      <c r="R890" s="171"/>
      <c r="S890" s="171"/>
      <c r="T890" s="171"/>
      <c r="U890" s="171"/>
      <c r="V890" s="171"/>
      <c r="W890" s="171"/>
      <c r="X890" s="171"/>
      <c r="Y890" s="171"/>
      <c r="Z890" s="171"/>
      <c r="AA890" s="171"/>
      <c r="AB890" s="171"/>
    </row>
    <row r="891" spans="1:28" ht="15.75" customHeight="1" x14ac:dyDescent="0.2">
      <c r="A891" s="281">
        <v>738</v>
      </c>
      <c r="B891" s="171" t="s">
        <v>2459</v>
      </c>
      <c r="C891" s="171" t="s">
        <v>1902</v>
      </c>
      <c r="D891" s="173">
        <v>1.14426894539138E-2</v>
      </c>
      <c r="E891" s="173">
        <v>1.19724500303088E-2</v>
      </c>
      <c r="F891" s="173">
        <v>1.01150840744922</v>
      </c>
      <c r="G891" s="173">
        <v>0.98804999999999998</v>
      </c>
      <c r="H891" s="173">
        <v>1.0355300000000001</v>
      </c>
      <c r="I891" s="287">
        <v>0.33919769641061698</v>
      </c>
      <c r="J891" s="282">
        <v>429922</v>
      </c>
      <c r="K891" s="282">
        <v>8999</v>
      </c>
      <c r="L891" s="283">
        <v>420923</v>
      </c>
      <c r="M891" s="171"/>
      <c r="N891" s="171"/>
      <c r="O891" s="171"/>
      <c r="P891" s="171"/>
      <c r="Q891" s="171"/>
      <c r="R891" s="171"/>
      <c r="S891" s="171"/>
      <c r="T891" s="171"/>
      <c r="U891" s="171"/>
      <c r="V891" s="171"/>
      <c r="W891" s="171"/>
      <c r="X891" s="171"/>
      <c r="Y891" s="171"/>
      <c r="Z891" s="171"/>
      <c r="AA891" s="171"/>
      <c r="AB891" s="171"/>
    </row>
    <row r="892" spans="1:28" ht="15.75" customHeight="1" x14ac:dyDescent="0.2">
      <c r="A892" s="281">
        <v>303.31</v>
      </c>
      <c r="B892" s="171" t="s">
        <v>3330</v>
      </c>
      <c r="C892" s="171" t="s">
        <v>1816</v>
      </c>
      <c r="D892" s="173">
        <v>0.13322700291383099</v>
      </c>
      <c r="E892" s="173">
        <v>0.1398451566766</v>
      </c>
      <c r="F892" s="173">
        <v>1.14250932184132</v>
      </c>
      <c r="G892" s="173">
        <v>0.86860000000000004</v>
      </c>
      <c r="H892" s="173">
        <v>1.5027900000000001</v>
      </c>
      <c r="I892" s="287">
        <v>0.34075469763520699</v>
      </c>
      <c r="J892" s="282">
        <v>441660</v>
      </c>
      <c r="K892" s="282">
        <v>64</v>
      </c>
      <c r="L892" s="283">
        <v>441596</v>
      </c>
      <c r="M892" s="171"/>
      <c r="N892" s="171"/>
      <c r="O892" s="171"/>
      <c r="P892" s="171"/>
      <c r="Q892" s="171"/>
      <c r="R892" s="171"/>
      <c r="S892" s="171"/>
      <c r="T892" s="171"/>
      <c r="U892" s="171"/>
      <c r="V892" s="171"/>
      <c r="W892" s="171"/>
      <c r="X892" s="171"/>
      <c r="Y892" s="171"/>
      <c r="Z892" s="171"/>
      <c r="AA892" s="171"/>
      <c r="AB892" s="171"/>
    </row>
    <row r="893" spans="1:28" ht="15.75" customHeight="1" x14ac:dyDescent="0.2">
      <c r="A893" s="281">
        <v>350.2</v>
      </c>
      <c r="B893" s="171" t="s">
        <v>1877</v>
      </c>
      <c r="C893" s="171" t="s">
        <v>1878</v>
      </c>
      <c r="D893" s="173">
        <v>4.8672992859643601E-3</v>
      </c>
      <c r="E893" s="173">
        <v>5.1172835208790502E-3</v>
      </c>
      <c r="F893" s="173">
        <v>1.00487916382875</v>
      </c>
      <c r="G893" s="173">
        <v>0.99485000000000001</v>
      </c>
      <c r="H893" s="173">
        <v>1.01501</v>
      </c>
      <c r="I893" s="287">
        <v>0.34152872546826502</v>
      </c>
      <c r="J893" s="282">
        <v>404025</v>
      </c>
      <c r="K893" s="282">
        <v>57076</v>
      </c>
      <c r="L893" s="283">
        <v>346949</v>
      </c>
      <c r="M893" s="171"/>
      <c r="N893" s="171"/>
      <c r="O893" s="171"/>
      <c r="P893" s="171"/>
      <c r="Q893" s="171"/>
      <c r="R893" s="171"/>
      <c r="S893" s="171"/>
      <c r="T893" s="171"/>
      <c r="U893" s="171"/>
      <c r="V893" s="171"/>
      <c r="W893" s="171"/>
      <c r="X893" s="171"/>
      <c r="Y893" s="171"/>
      <c r="Z893" s="171"/>
      <c r="AA893" s="171"/>
      <c r="AB893" s="171"/>
    </row>
    <row r="894" spans="1:28" ht="15.75" customHeight="1" x14ac:dyDescent="0.2">
      <c r="A894" s="281">
        <v>619.1</v>
      </c>
      <c r="B894" s="171" t="s">
        <v>2673</v>
      </c>
      <c r="C894" s="171" t="s">
        <v>1918</v>
      </c>
      <c r="D894" s="173">
        <v>8.4724396151914405E-2</v>
      </c>
      <c r="E894" s="173">
        <v>8.91592520936621E-2</v>
      </c>
      <c r="F894" s="173">
        <v>1.08841705342964</v>
      </c>
      <c r="G894" s="173">
        <v>0.91391</v>
      </c>
      <c r="H894" s="173">
        <v>1.2962499999999999</v>
      </c>
      <c r="I894" s="287">
        <v>0.34198058407611198</v>
      </c>
      <c r="J894" s="282">
        <v>441492</v>
      </c>
      <c r="K894" s="282">
        <v>161</v>
      </c>
      <c r="L894" s="283">
        <v>441331</v>
      </c>
      <c r="M894" s="171"/>
      <c r="N894" s="171"/>
      <c r="O894" s="171"/>
      <c r="P894" s="171"/>
      <c r="Q894" s="171"/>
      <c r="R894" s="171"/>
      <c r="S894" s="171"/>
      <c r="T894" s="171"/>
      <c r="U894" s="171"/>
      <c r="V894" s="171"/>
      <c r="W894" s="171"/>
      <c r="X894" s="171"/>
      <c r="Y894" s="171"/>
      <c r="Z894" s="171"/>
      <c r="AA894" s="171"/>
      <c r="AB894" s="171"/>
    </row>
    <row r="895" spans="1:28" ht="15.75" customHeight="1" x14ac:dyDescent="0.2">
      <c r="A895" s="281">
        <v>395</v>
      </c>
      <c r="B895" s="171" t="s">
        <v>2564</v>
      </c>
      <c r="C895" s="171" t="s">
        <v>1831</v>
      </c>
      <c r="D895" s="173">
        <v>-6.2527304418061799E-3</v>
      </c>
      <c r="E895" s="173">
        <v>6.5860413735580802E-3</v>
      </c>
      <c r="F895" s="173">
        <v>0.99376677719733597</v>
      </c>
      <c r="G895" s="173">
        <v>0.98102</v>
      </c>
      <c r="H895" s="173">
        <v>1.00668</v>
      </c>
      <c r="I895" s="287">
        <v>0.34242162888100403</v>
      </c>
      <c r="J895" s="282">
        <v>422033</v>
      </c>
      <c r="K895" s="282">
        <v>32047</v>
      </c>
      <c r="L895" s="283">
        <v>389986</v>
      </c>
      <c r="M895" s="171"/>
      <c r="N895" s="171"/>
      <c r="O895" s="171"/>
      <c r="P895" s="171"/>
      <c r="Q895" s="171"/>
      <c r="R895" s="171"/>
      <c r="S895" s="171"/>
      <c r="T895" s="171"/>
      <c r="U895" s="171"/>
      <c r="V895" s="171"/>
      <c r="W895" s="171"/>
      <c r="X895" s="171"/>
      <c r="Y895" s="171"/>
      <c r="Z895" s="171"/>
      <c r="AA895" s="171"/>
      <c r="AB895" s="171"/>
    </row>
    <row r="896" spans="1:28" ht="15.75" customHeight="1" x14ac:dyDescent="0.2">
      <c r="A896" s="281">
        <v>604.29999999999995</v>
      </c>
      <c r="B896" s="171" t="s">
        <v>3280</v>
      </c>
      <c r="C896" s="171" t="s">
        <v>1918</v>
      </c>
      <c r="D896" s="173">
        <v>-2.2166379414785099E-2</v>
      </c>
      <c r="E896" s="173">
        <v>2.3364918051498599E-2</v>
      </c>
      <c r="F896" s="173">
        <v>0.97807748955250895</v>
      </c>
      <c r="G896" s="173">
        <v>0.93430000000000002</v>
      </c>
      <c r="H896" s="173">
        <v>1.0239100000000001</v>
      </c>
      <c r="I896" s="287">
        <v>0.34277143599750898</v>
      </c>
      <c r="J896" s="282">
        <v>440556</v>
      </c>
      <c r="K896" s="282">
        <v>2314</v>
      </c>
      <c r="L896" s="283">
        <v>438242</v>
      </c>
      <c r="M896" s="171"/>
      <c r="N896" s="171"/>
      <c r="O896" s="171"/>
      <c r="P896" s="171"/>
      <c r="Q896" s="171"/>
      <c r="R896" s="171"/>
      <c r="S896" s="171"/>
      <c r="T896" s="171"/>
      <c r="U896" s="171"/>
      <c r="V896" s="171"/>
      <c r="W896" s="171"/>
      <c r="X896" s="171"/>
      <c r="Y896" s="171"/>
      <c r="Z896" s="171"/>
      <c r="AA896" s="171"/>
      <c r="AB896" s="171"/>
    </row>
    <row r="897" spans="1:28" ht="15.75" customHeight="1" x14ac:dyDescent="0.2">
      <c r="A897" s="281">
        <v>245.2</v>
      </c>
      <c r="B897" s="171" t="s">
        <v>3243</v>
      </c>
      <c r="C897" s="171" t="s">
        <v>1859</v>
      </c>
      <c r="D897" s="173">
        <v>-3.17911913643159E-2</v>
      </c>
      <c r="E897" s="173">
        <v>3.3511828054056801E-2</v>
      </c>
      <c r="F897" s="173">
        <v>0.96870883573267197</v>
      </c>
      <c r="G897" s="173">
        <v>0.90712999999999999</v>
      </c>
      <c r="H897" s="173">
        <v>1.03447</v>
      </c>
      <c r="I897" s="287">
        <v>0.34279568114223402</v>
      </c>
      <c r="J897" s="282">
        <v>441107</v>
      </c>
      <c r="K897" s="282">
        <v>1138</v>
      </c>
      <c r="L897" s="283">
        <v>439969</v>
      </c>
      <c r="M897" s="171"/>
      <c r="N897" s="171"/>
      <c r="O897" s="171"/>
      <c r="P897" s="171"/>
      <c r="Q897" s="171"/>
      <c r="R897" s="171"/>
      <c r="S897" s="171"/>
      <c r="T897" s="171"/>
      <c r="U897" s="171"/>
      <c r="V897" s="171"/>
      <c r="W897" s="171"/>
      <c r="X897" s="171"/>
      <c r="Y897" s="171"/>
      <c r="Z897" s="171"/>
      <c r="AA897" s="171"/>
      <c r="AB897" s="171"/>
    </row>
    <row r="898" spans="1:28" ht="15.75" customHeight="1" x14ac:dyDescent="0.2">
      <c r="A898" s="281">
        <v>994.2</v>
      </c>
      <c r="B898" s="171" t="s">
        <v>1959</v>
      </c>
      <c r="C898" s="171" t="s">
        <v>1938</v>
      </c>
      <c r="D898" s="173">
        <v>-8.8660632244790104E-3</v>
      </c>
      <c r="E898" s="173">
        <v>9.3495917012270894E-3</v>
      </c>
      <c r="F898" s="173">
        <v>0.99117312441519101</v>
      </c>
      <c r="G898" s="173">
        <v>0.97318000000000005</v>
      </c>
      <c r="H898" s="173">
        <v>1.0095000000000001</v>
      </c>
      <c r="I898" s="287">
        <v>0.34298516572550902</v>
      </c>
      <c r="J898" s="282">
        <v>431112</v>
      </c>
      <c r="K898" s="282">
        <v>14830</v>
      </c>
      <c r="L898" s="283">
        <v>416282</v>
      </c>
      <c r="M898" s="171"/>
      <c r="N898" s="171"/>
      <c r="O898" s="171"/>
      <c r="P898" s="171"/>
      <c r="Q898" s="171"/>
      <c r="R898" s="171"/>
      <c r="S898" s="171"/>
      <c r="T898" s="171"/>
      <c r="U898" s="171"/>
      <c r="V898" s="171"/>
      <c r="W898" s="171"/>
      <c r="X898" s="171"/>
      <c r="Y898" s="171"/>
      <c r="Z898" s="171"/>
      <c r="AA898" s="171"/>
      <c r="AB898" s="171"/>
    </row>
    <row r="899" spans="1:28" ht="15.75" customHeight="1" x14ac:dyDescent="0.2">
      <c r="A899" s="281">
        <v>262</v>
      </c>
      <c r="B899" s="171" t="s">
        <v>3139</v>
      </c>
      <c r="C899" s="171" t="s">
        <v>1859</v>
      </c>
      <c r="D899" s="173">
        <v>-2.4504607749448799E-2</v>
      </c>
      <c r="E899" s="173">
        <v>2.5853827092604899E-2</v>
      </c>
      <c r="F899" s="173">
        <v>0.97579319269750298</v>
      </c>
      <c r="G899" s="173">
        <v>0.92757999999999996</v>
      </c>
      <c r="H899" s="173">
        <v>1.02651</v>
      </c>
      <c r="I899" s="287">
        <v>0.34322437899566799</v>
      </c>
      <c r="J899" s="282">
        <v>438595</v>
      </c>
      <c r="K899" s="282">
        <v>1891</v>
      </c>
      <c r="L899" s="283">
        <v>436704</v>
      </c>
      <c r="M899" s="171"/>
      <c r="N899" s="171"/>
      <c r="O899" s="171"/>
      <c r="P899" s="171"/>
      <c r="Q899" s="171"/>
      <c r="R899" s="171"/>
      <c r="S899" s="171"/>
      <c r="T899" s="171"/>
      <c r="U899" s="171"/>
      <c r="V899" s="171"/>
      <c r="W899" s="171"/>
      <c r="X899" s="171"/>
      <c r="Y899" s="171"/>
      <c r="Z899" s="171"/>
      <c r="AA899" s="171"/>
      <c r="AB899" s="171"/>
    </row>
    <row r="900" spans="1:28" ht="15.75" customHeight="1" x14ac:dyDescent="0.2">
      <c r="A900" s="281">
        <v>292.11</v>
      </c>
      <c r="B900" s="171" t="s">
        <v>3215</v>
      </c>
      <c r="C900" s="171" t="s">
        <v>1816</v>
      </c>
      <c r="D900" s="173">
        <v>-2.2385402143510799E-2</v>
      </c>
      <c r="E900" s="173">
        <v>2.3628637065202799E-2</v>
      </c>
      <c r="F900" s="173">
        <v>0.97786329180978504</v>
      </c>
      <c r="G900" s="173">
        <v>0.93361000000000005</v>
      </c>
      <c r="H900" s="173">
        <v>1.0242199999999999</v>
      </c>
      <c r="I900" s="287">
        <v>0.34344293752301802</v>
      </c>
      <c r="J900" s="282">
        <v>439307</v>
      </c>
      <c r="K900" s="282">
        <v>2250</v>
      </c>
      <c r="L900" s="283">
        <v>437057</v>
      </c>
      <c r="M900" s="171"/>
      <c r="N900" s="171"/>
      <c r="O900" s="171"/>
      <c r="P900" s="171"/>
      <c r="Q900" s="171"/>
      <c r="R900" s="171"/>
      <c r="S900" s="171"/>
      <c r="T900" s="171"/>
      <c r="U900" s="171"/>
      <c r="V900" s="171"/>
      <c r="W900" s="171"/>
      <c r="X900" s="171"/>
      <c r="Y900" s="171"/>
      <c r="Z900" s="171"/>
      <c r="AA900" s="171"/>
      <c r="AB900" s="171"/>
    </row>
    <row r="901" spans="1:28" ht="15.75" customHeight="1" x14ac:dyDescent="0.2">
      <c r="A901" s="281">
        <v>427.41</v>
      </c>
      <c r="B901" s="171" t="s">
        <v>2470</v>
      </c>
      <c r="C901" s="171" t="s">
        <v>1831</v>
      </c>
      <c r="D901" s="173">
        <v>-3.2065661725387801E-2</v>
      </c>
      <c r="E901" s="173">
        <v>3.41650056418474E-2</v>
      </c>
      <c r="F901" s="173">
        <v>0.96844299035376302</v>
      </c>
      <c r="G901" s="173">
        <v>0.90571999999999997</v>
      </c>
      <c r="H901" s="173">
        <v>1.0355099999999999</v>
      </c>
      <c r="I901" s="287">
        <v>0.34796039580896299</v>
      </c>
      <c r="J901" s="282">
        <v>440268</v>
      </c>
      <c r="K901" s="282">
        <v>1074</v>
      </c>
      <c r="L901" s="283">
        <v>439194</v>
      </c>
      <c r="M901" s="171"/>
      <c r="N901" s="171"/>
      <c r="O901" s="171"/>
      <c r="P901" s="171"/>
      <c r="Q901" s="171"/>
      <c r="R901" s="171"/>
      <c r="S901" s="171"/>
      <c r="T901" s="171"/>
      <c r="U901" s="171"/>
      <c r="V901" s="171"/>
      <c r="W901" s="171"/>
      <c r="X901" s="171"/>
      <c r="Y901" s="171"/>
      <c r="Z901" s="171"/>
      <c r="AA901" s="171"/>
      <c r="AB901" s="171"/>
    </row>
    <row r="902" spans="1:28" ht="15.75" customHeight="1" x14ac:dyDescent="0.2">
      <c r="A902" s="281">
        <v>854</v>
      </c>
      <c r="B902" s="171" t="s">
        <v>2124</v>
      </c>
      <c r="C902" s="171" t="s">
        <v>1938</v>
      </c>
      <c r="D902" s="173">
        <v>-1.3680128339813601E-2</v>
      </c>
      <c r="E902" s="173">
        <v>1.45961659977777E-2</v>
      </c>
      <c r="F902" s="173">
        <v>0.98641301937453496</v>
      </c>
      <c r="G902" s="173">
        <v>0.95859000000000005</v>
      </c>
      <c r="H902" s="173">
        <v>1.0150399999999999</v>
      </c>
      <c r="I902" s="287">
        <v>0.34863449414659398</v>
      </c>
      <c r="J902" s="282">
        <v>434699</v>
      </c>
      <c r="K902" s="282">
        <v>5956</v>
      </c>
      <c r="L902" s="283">
        <v>428743</v>
      </c>
      <c r="M902" s="171"/>
      <c r="N902" s="171"/>
      <c r="O902" s="171"/>
      <c r="P902" s="171"/>
      <c r="Q902" s="171"/>
      <c r="R902" s="171"/>
      <c r="S902" s="171"/>
      <c r="T902" s="171"/>
      <c r="U902" s="171"/>
      <c r="V902" s="171"/>
      <c r="W902" s="171"/>
      <c r="X902" s="171"/>
      <c r="Y902" s="171"/>
      <c r="Z902" s="171"/>
      <c r="AA902" s="171"/>
      <c r="AB902" s="171"/>
    </row>
    <row r="903" spans="1:28" ht="15.75" customHeight="1" x14ac:dyDescent="0.2">
      <c r="A903" s="281">
        <v>752.2</v>
      </c>
      <c r="B903" s="171" t="s">
        <v>2691</v>
      </c>
      <c r="C903" s="171" t="s">
        <v>2247</v>
      </c>
      <c r="D903" s="173">
        <v>-5.8826253306869802E-2</v>
      </c>
      <c r="E903" s="173">
        <v>6.27691002950298E-2</v>
      </c>
      <c r="F903" s="173">
        <v>0.94287057557083198</v>
      </c>
      <c r="G903" s="173">
        <v>0.83372000000000002</v>
      </c>
      <c r="H903" s="173">
        <v>1.0663100000000001</v>
      </c>
      <c r="I903" s="287">
        <v>0.34866345301333801</v>
      </c>
      <c r="J903" s="282">
        <v>441337</v>
      </c>
      <c r="K903" s="282">
        <v>319</v>
      </c>
      <c r="L903" s="283">
        <v>441018</v>
      </c>
      <c r="M903" s="171"/>
      <c r="N903" s="171"/>
      <c r="O903" s="171"/>
      <c r="P903" s="171"/>
      <c r="Q903" s="171"/>
      <c r="R903" s="171"/>
      <c r="S903" s="171"/>
      <c r="T903" s="171"/>
      <c r="U903" s="171"/>
      <c r="V903" s="171"/>
      <c r="W903" s="171"/>
      <c r="X903" s="171"/>
      <c r="Y903" s="171"/>
      <c r="Z903" s="171"/>
      <c r="AA903" s="171"/>
      <c r="AB903" s="171"/>
    </row>
    <row r="904" spans="1:28" ht="15.75" customHeight="1" x14ac:dyDescent="0.2">
      <c r="A904" s="281">
        <v>217.1</v>
      </c>
      <c r="B904" s="171" t="s">
        <v>3463</v>
      </c>
      <c r="C904" s="171" t="s">
        <v>1820</v>
      </c>
      <c r="D904" s="173">
        <v>1.0021184682691E-2</v>
      </c>
      <c r="E904" s="173">
        <v>1.0694764598290199E-2</v>
      </c>
      <c r="F904" s="173">
        <v>1.01007156490311</v>
      </c>
      <c r="G904" s="173">
        <v>0.98912</v>
      </c>
      <c r="H904" s="173">
        <v>1.0314700000000001</v>
      </c>
      <c r="I904" s="287">
        <v>0.34874940729557802</v>
      </c>
      <c r="J904" s="282">
        <v>415622</v>
      </c>
      <c r="K904" s="282">
        <v>11314</v>
      </c>
      <c r="L904" s="283">
        <v>404308</v>
      </c>
      <c r="M904" s="171"/>
      <c r="N904" s="171"/>
      <c r="O904" s="171"/>
      <c r="P904" s="171"/>
      <c r="Q904" s="171"/>
      <c r="R904" s="171"/>
      <c r="S904" s="171"/>
      <c r="T904" s="171"/>
      <c r="U904" s="171"/>
      <c r="V904" s="171"/>
      <c r="W904" s="171"/>
      <c r="X904" s="171"/>
      <c r="Y904" s="171"/>
      <c r="Z904" s="171"/>
      <c r="AA904" s="171"/>
      <c r="AB904" s="171"/>
    </row>
    <row r="905" spans="1:28" ht="15.75" customHeight="1" x14ac:dyDescent="0.2">
      <c r="A905" s="281">
        <v>555</v>
      </c>
      <c r="B905" s="171" t="s">
        <v>2309</v>
      </c>
      <c r="C905" s="171" t="s">
        <v>1849</v>
      </c>
      <c r="D905" s="173">
        <v>-1.23155713240413E-2</v>
      </c>
      <c r="E905" s="173">
        <v>1.31489331329254E-2</v>
      </c>
      <c r="F905" s="173">
        <v>0.98775995495677005</v>
      </c>
      <c r="G905" s="173">
        <v>0.96262999999999999</v>
      </c>
      <c r="H905" s="173">
        <v>1.01355</v>
      </c>
      <c r="I905" s="287">
        <v>0.34895337275990601</v>
      </c>
      <c r="J905" s="282">
        <v>437844</v>
      </c>
      <c r="K905" s="282">
        <v>7430</v>
      </c>
      <c r="L905" s="283">
        <v>430414</v>
      </c>
      <c r="M905" s="171"/>
      <c r="N905" s="171"/>
      <c r="O905" s="171"/>
      <c r="P905" s="171"/>
      <c r="Q905" s="171"/>
      <c r="R905" s="171"/>
      <c r="S905" s="171"/>
      <c r="T905" s="171"/>
      <c r="U905" s="171"/>
      <c r="V905" s="171"/>
      <c r="W905" s="171"/>
      <c r="X905" s="171"/>
      <c r="Y905" s="171"/>
      <c r="Z905" s="171"/>
      <c r="AA905" s="171"/>
      <c r="AB905" s="171"/>
    </row>
    <row r="906" spans="1:28" ht="15.75" customHeight="1" x14ac:dyDescent="0.2">
      <c r="A906" s="281">
        <v>348.2</v>
      </c>
      <c r="B906" s="171" t="s">
        <v>2698</v>
      </c>
      <c r="C906" s="171" t="s">
        <v>1878</v>
      </c>
      <c r="D906" s="173">
        <v>-3.5468526790857401E-2</v>
      </c>
      <c r="E906" s="173">
        <v>3.7927370870328103E-2</v>
      </c>
      <c r="F906" s="173">
        <v>0.96515311021767602</v>
      </c>
      <c r="G906" s="173">
        <v>0.89600999999999997</v>
      </c>
      <c r="H906" s="173">
        <v>1.0396300000000001</v>
      </c>
      <c r="I906" s="287">
        <v>0.34970086797120098</v>
      </c>
      <c r="J906" s="282">
        <v>440726</v>
      </c>
      <c r="K906" s="282">
        <v>880</v>
      </c>
      <c r="L906" s="283">
        <v>439846</v>
      </c>
      <c r="M906" s="171"/>
      <c r="N906" s="171"/>
      <c r="O906" s="171"/>
      <c r="P906" s="171"/>
      <c r="Q906" s="171"/>
      <c r="R906" s="171"/>
      <c r="S906" s="171"/>
      <c r="T906" s="171"/>
      <c r="U906" s="171"/>
      <c r="V906" s="171"/>
      <c r="W906" s="171"/>
      <c r="X906" s="171"/>
      <c r="Y906" s="171"/>
      <c r="Z906" s="171"/>
      <c r="AA906" s="171"/>
      <c r="AB906" s="171"/>
    </row>
    <row r="907" spans="1:28" ht="15.75" customHeight="1" x14ac:dyDescent="0.2">
      <c r="A907" s="281">
        <v>965</v>
      </c>
      <c r="B907" s="171" t="s">
        <v>2387</v>
      </c>
      <c r="C907" s="171" t="s">
        <v>1938</v>
      </c>
      <c r="D907" s="173">
        <v>3.4767906892770303E-2</v>
      </c>
      <c r="E907" s="173">
        <v>3.7213448518194601E-2</v>
      </c>
      <c r="F907" s="173">
        <v>1.03537937649431</v>
      </c>
      <c r="G907" s="173">
        <v>0.96255000000000002</v>
      </c>
      <c r="H907" s="173">
        <v>1.11372</v>
      </c>
      <c r="I907" s="287">
        <v>0.35015772921116101</v>
      </c>
      <c r="J907" s="282">
        <v>439259</v>
      </c>
      <c r="K907" s="282">
        <v>911</v>
      </c>
      <c r="L907" s="283">
        <v>438348</v>
      </c>
      <c r="M907" s="171"/>
      <c r="N907" s="171"/>
      <c r="O907" s="171"/>
      <c r="P907" s="171"/>
      <c r="Q907" s="171"/>
      <c r="R907" s="171"/>
      <c r="S907" s="171"/>
      <c r="T907" s="171"/>
      <c r="U907" s="171"/>
      <c r="V907" s="171"/>
      <c r="W907" s="171"/>
      <c r="X907" s="171"/>
      <c r="Y907" s="171"/>
      <c r="Z907" s="171"/>
      <c r="AA907" s="171"/>
      <c r="AB907" s="171"/>
    </row>
    <row r="908" spans="1:28" ht="15.75" customHeight="1" x14ac:dyDescent="0.2">
      <c r="A908" s="281">
        <v>579.79999999999995</v>
      </c>
      <c r="B908" s="171" t="s">
        <v>2458</v>
      </c>
      <c r="C908" s="171" t="s">
        <v>1849</v>
      </c>
      <c r="D908" s="173">
        <v>-1.2598961015241101E-2</v>
      </c>
      <c r="E908" s="173">
        <v>1.34876375217823E-2</v>
      </c>
      <c r="F908" s="173">
        <v>0.98748007362777002</v>
      </c>
      <c r="G908" s="173">
        <v>0.96172000000000002</v>
      </c>
      <c r="H908" s="173">
        <v>1.01393</v>
      </c>
      <c r="I908" s="287">
        <v>0.350246239018285</v>
      </c>
      <c r="J908" s="282">
        <v>421985</v>
      </c>
      <c r="K908" s="282">
        <v>6998</v>
      </c>
      <c r="L908" s="283">
        <v>414987</v>
      </c>
      <c r="M908" s="171"/>
      <c r="N908" s="171"/>
      <c r="O908" s="171"/>
      <c r="P908" s="171"/>
      <c r="Q908" s="171"/>
      <c r="R908" s="171"/>
      <c r="S908" s="171"/>
      <c r="T908" s="171"/>
      <c r="U908" s="171"/>
      <c r="V908" s="171"/>
      <c r="W908" s="171"/>
      <c r="X908" s="171"/>
      <c r="Y908" s="171"/>
      <c r="Z908" s="171"/>
      <c r="AA908" s="171"/>
      <c r="AB908" s="171"/>
    </row>
    <row r="909" spans="1:28" ht="15.75" customHeight="1" x14ac:dyDescent="0.2">
      <c r="A909" s="281">
        <v>292</v>
      </c>
      <c r="B909" s="171" t="s">
        <v>2401</v>
      </c>
      <c r="C909" s="171" t="s">
        <v>1816</v>
      </c>
      <c r="D909" s="173">
        <v>-4.8509734925180296E-3</v>
      </c>
      <c r="E909" s="173">
        <v>5.2111147314475503E-3</v>
      </c>
      <c r="F909" s="173">
        <v>0.99516077347697296</v>
      </c>
      <c r="G909" s="173">
        <v>0.98504999999999998</v>
      </c>
      <c r="H909" s="173">
        <v>1.0053799999999999</v>
      </c>
      <c r="I909" s="287">
        <v>0.351910577017014</v>
      </c>
      <c r="J909" s="282">
        <v>410086</v>
      </c>
      <c r="K909" s="282">
        <v>53069</v>
      </c>
      <c r="L909" s="283">
        <v>357017</v>
      </c>
      <c r="M909" s="171"/>
      <c r="N909" s="171"/>
      <c r="O909" s="171"/>
      <c r="P909" s="171"/>
      <c r="Q909" s="171"/>
      <c r="R909" s="171"/>
      <c r="S909" s="171"/>
      <c r="T909" s="171"/>
      <c r="U909" s="171"/>
      <c r="V909" s="171"/>
      <c r="W909" s="171"/>
      <c r="X909" s="171"/>
      <c r="Y909" s="171"/>
      <c r="Z909" s="171"/>
      <c r="AA909" s="171"/>
      <c r="AB909" s="171"/>
    </row>
    <row r="910" spans="1:28" ht="15.75" customHeight="1" x14ac:dyDescent="0.2">
      <c r="A910" s="281">
        <v>454.1</v>
      </c>
      <c r="B910" s="171" t="s">
        <v>3499</v>
      </c>
      <c r="C910" s="171" t="s">
        <v>1831</v>
      </c>
      <c r="D910" s="173">
        <v>-8.5365878116856701E-3</v>
      </c>
      <c r="E910" s="173">
        <v>9.1782204064587303E-3</v>
      </c>
      <c r="F910" s="173">
        <v>0.99149974539334296</v>
      </c>
      <c r="G910" s="173">
        <v>0.97382000000000002</v>
      </c>
      <c r="H910" s="173">
        <v>1.0095000000000001</v>
      </c>
      <c r="I910" s="287">
        <v>0.352323540649357</v>
      </c>
      <c r="J910" s="282">
        <v>430192</v>
      </c>
      <c r="K910" s="282">
        <v>15483</v>
      </c>
      <c r="L910" s="283">
        <v>414709</v>
      </c>
      <c r="M910" s="171"/>
      <c r="N910" s="171"/>
      <c r="O910" s="171"/>
      <c r="P910" s="171"/>
      <c r="Q910" s="171"/>
      <c r="R910" s="171"/>
      <c r="S910" s="171"/>
      <c r="T910" s="171"/>
      <c r="U910" s="171"/>
      <c r="V910" s="171"/>
      <c r="W910" s="171"/>
      <c r="X910" s="171"/>
      <c r="Y910" s="171"/>
      <c r="Z910" s="171"/>
      <c r="AA910" s="171"/>
      <c r="AB910" s="171"/>
    </row>
    <row r="911" spans="1:28" ht="15.75" customHeight="1" x14ac:dyDescent="0.2">
      <c r="A911" s="281">
        <v>732.7</v>
      </c>
      <c r="B911" s="171" t="s">
        <v>3260</v>
      </c>
      <c r="C911" s="171" t="s">
        <v>1902</v>
      </c>
      <c r="D911" s="173">
        <v>-5.5218391146438103E-2</v>
      </c>
      <c r="E911" s="173">
        <v>5.9419574162879601E-2</v>
      </c>
      <c r="F911" s="173">
        <v>0.94627846654645198</v>
      </c>
      <c r="G911" s="173">
        <v>0.84225000000000005</v>
      </c>
      <c r="H911" s="173">
        <v>1.0631600000000001</v>
      </c>
      <c r="I911" s="287">
        <v>0.35273554583119798</v>
      </c>
      <c r="J911" s="282">
        <v>441490</v>
      </c>
      <c r="K911" s="282">
        <v>361</v>
      </c>
      <c r="L911" s="283">
        <v>441129</v>
      </c>
      <c r="M911" s="171"/>
      <c r="N911" s="171"/>
      <c r="O911" s="171"/>
      <c r="P911" s="171"/>
      <c r="Q911" s="171"/>
      <c r="R911" s="171"/>
      <c r="S911" s="171"/>
      <c r="T911" s="171"/>
      <c r="U911" s="171"/>
      <c r="V911" s="171"/>
      <c r="W911" s="171"/>
      <c r="X911" s="171"/>
      <c r="Y911" s="171"/>
      <c r="Z911" s="171"/>
      <c r="AA911" s="171"/>
      <c r="AB911" s="171"/>
    </row>
    <row r="912" spans="1:28" ht="15.75" customHeight="1" x14ac:dyDescent="0.2">
      <c r="A912" s="281">
        <v>200.1</v>
      </c>
      <c r="B912" s="171" t="s">
        <v>2475</v>
      </c>
      <c r="C912" s="171" t="s">
        <v>1820</v>
      </c>
      <c r="D912" s="173">
        <v>-2.3511916308742699E-2</v>
      </c>
      <c r="E912" s="173">
        <v>2.5321599687025399E-2</v>
      </c>
      <c r="F912" s="173">
        <v>0.97676233519793998</v>
      </c>
      <c r="G912" s="173">
        <v>0.92947000000000002</v>
      </c>
      <c r="H912" s="173">
        <v>1.0264599999999999</v>
      </c>
      <c r="I912" s="287">
        <v>0.35313166208027202</v>
      </c>
      <c r="J912" s="282">
        <v>440659</v>
      </c>
      <c r="K912" s="282">
        <v>1961</v>
      </c>
      <c r="L912" s="283">
        <v>438698</v>
      </c>
      <c r="M912" s="171"/>
      <c r="N912" s="171"/>
      <c r="O912" s="171"/>
      <c r="P912" s="171"/>
      <c r="Q912" s="171"/>
      <c r="R912" s="171"/>
      <c r="S912" s="171"/>
      <c r="T912" s="171"/>
      <c r="U912" s="171"/>
      <c r="V912" s="171"/>
      <c r="W912" s="171"/>
      <c r="X912" s="171"/>
      <c r="Y912" s="171"/>
      <c r="Z912" s="171"/>
      <c r="AA912" s="171"/>
      <c r="AB912" s="171"/>
    </row>
    <row r="913" spans="1:28" ht="15.75" customHeight="1" x14ac:dyDescent="0.2">
      <c r="A913" s="281">
        <v>441.1</v>
      </c>
      <c r="B913" s="171" t="s">
        <v>2179</v>
      </c>
      <c r="C913" s="171" t="s">
        <v>1831</v>
      </c>
      <c r="D913" s="173">
        <v>4.3560936642721503E-2</v>
      </c>
      <c r="E913" s="173">
        <v>4.6924001984434201E-2</v>
      </c>
      <c r="F913" s="173">
        <v>1.0445236421367601</v>
      </c>
      <c r="G913" s="173">
        <v>0.95274000000000003</v>
      </c>
      <c r="H913" s="173">
        <v>1.1451499999999999</v>
      </c>
      <c r="I913" s="287">
        <v>0.35323666136076898</v>
      </c>
      <c r="J913" s="282">
        <v>441068</v>
      </c>
      <c r="K913" s="282">
        <v>568</v>
      </c>
      <c r="L913" s="283">
        <v>440500</v>
      </c>
      <c r="M913" s="171"/>
      <c r="N913" s="171"/>
      <c r="O913" s="171"/>
      <c r="P913" s="171"/>
      <c r="Q913" s="171"/>
      <c r="R913" s="171"/>
      <c r="S913" s="171"/>
      <c r="T913" s="171"/>
      <c r="U913" s="171"/>
      <c r="V913" s="171"/>
      <c r="W913" s="171"/>
      <c r="X913" s="171"/>
      <c r="Y913" s="171"/>
      <c r="Z913" s="171"/>
      <c r="AA913" s="171"/>
      <c r="AB913" s="171"/>
    </row>
    <row r="914" spans="1:28" ht="15.75" customHeight="1" x14ac:dyDescent="0.2">
      <c r="A914" s="281">
        <v>598</v>
      </c>
      <c r="B914" s="171" t="s">
        <v>2270</v>
      </c>
      <c r="C914" s="171" t="s">
        <v>1918</v>
      </c>
      <c r="D914" s="173">
        <v>1.42783189116441E-2</v>
      </c>
      <c r="E914" s="173">
        <v>1.53995390380931E-2</v>
      </c>
      <c r="F914" s="173">
        <v>1.0143807409982799</v>
      </c>
      <c r="G914" s="173">
        <v>0.98421999999999998</v>
      </c>
      <c r="H914" s="173">
        <v>1.0454600000000001</v>
      </c>
      <c r="I914" s="287">
        <v>0.353827209283749</v>
      </c>
      <c r="J914" s="282">
        <v>428038</v>
      </c>
      <c r="K914" s="282">
        <v>5357</v>
      </c>
      <c r="L914" s="283">
        <v>422681</v>
      </c>
      <c r="M914" s="171"/>
      <c r="N914" s="171"/>
      <c r="O914" s="171"/>
      <c r="P914" s="171"/>
      <c r="Q914" s="171"/>
      <c r="R914" s="171"/>
      <c r="S914" s="171"/>
      <c r="T914" s="171"/>
      <c r="U914" s="171"/>
      <c r="V914" s="171"/>
      <c r="W914" s="171"/>
      <c r="X914" s="171"/>
      <c r="Y914" s="171"/>
      <c r="Z914" s="171"/>
      <c r="AA914" s="171"/>
      <c r="AB914" s="171"/>
    </row>
    <row r="915" spans="1:28" ht="15.75" customHeight="1" x14ac:dyDescent="0.2">
      <c r="A915" s="281">
        <v>716.3</v>
      </c>
      <c r="B915" s="171" t="s">
        <v>3259</v>
      </c>
      <c r="C915" s="171" t="s">
        <v>1902</v>
      </c>
      <c r="D915" s="173">
        <v>-0.124161989919102</v>
      </c>
      <c r="E915" s="173">
        <v>0.13406814361136099</v>
      </c>
      <c r="F915" s="173">
        <v>0.88323675384343203</v>
      </c>
      <c r="G915" s="173">
        <v>0.67913000000000001</v>
      </c>
      <c r="H915" s="173">
        <v>1.1486799999999999</v>
      </c>
      <c r="I915" s="287">
        <v>0.35438826943314899</v>
      </c>
      <c r="J915" s="282">
        <v>441887</v>
      </c>
      <c r="K915" s="282">
        <v>71</v>
      </c>
      <c r="L915" s="283">
        <v>441816</v>
      </c>
      <c r="M915" s="171"/>
      <c r="N915" s="171"/>
      <c r="O915" s="171"/>
      <c r="P915" s="171"/>
      <c r="Q915" s="171"/>
      <c r="R915" s="171"/>
      <c r="S915" s="171"/>
      <c r="T915" s="171"/>
      <c r="U915" s="171"/>
      <c r="V915" s="171"/>
      <c r="W915" s="171"/>
      <c r="X915" s="171"/>
      <c r="Y915" s="171"/>
      <c r="Z915" s="171"/>
      <c r="AA915" s="171"/>
      <c r="AB915" s="171"/>
    </row>
    <row r="916" spans="1:28" ht="15.75" customHeight="1" x14ac:dyDescent="0.2">
      <c r="A916" s="281">
        <v>327.39999999999998</v>
      </c>
      <c r="B916" s="171" t="s">
        <v>2068</v>
      </c>
      <c r="C916" s="171" t="s">
        <v>1878</v>
      </c>
      <c r="D916" s="173">
        <v>-4.3207943388581102E-3</v>
      </c>
      <c r="E916" s="173">
        <v>4.6764721882672196E-3</v>
      </c>
      <c r="F916" s="173">
        <v>0.99568852686317</v>
      </c>
      <c r="G916" s="173">
        <v>0.98660000000000003</v>
      </c>
      <c r="H916" s="173">
        <v>1.0048600000000001</v>
      </c>
      <c r="I916" s="287">
        <v>0.35551592722964598</v>
      </c>
      <c r="J916" s="282">
        <v>400909</v>
      </c>
      <c r="K916" s="282">
        <v>71117</v>
      </c>
      <c r="L916" s="283">
        <v>329792</v>
      </c>
      <c r="M916" s="171"/>
      <c r="N916" s="171"/>
      <c r="O916" s="171"/>
      <c r="P916" s="171"/>
      <c r="Q916" s="171"/>
      <c r="R916" s="171"/>
      <c r="S916" s="171"/>
      <c r="T916" s="171"/>
      <c r="U916" s="171"/>
      <c r="V916" s="171"/>
      <c r="W916" s="171"/>
      <c r="X916" s="171"/>
      <c r="Y916" s="171"/>
      <c r="Z916" s="171"/>
      <c r="AA916" s="171"/>
      <c r="AB916" s="171"/>
    </row>
    <row r="917" spans="1:28" ht="15.75" customHeight="1" x14ac:dyDescent="0.2">
      <c r="A917" s="281">
        <v>41.1</v>
      </c>
      <c r="B917" s="171" t="s">
        <v>2055</v>
      </c>
      <c r="C917" s="171" t="s">
        <v>1844</v>
      </c>
      <c r="D917" s="173">
        <v>-1.10583443020419E-2</v>
      </c>
      <c r="E917" s="173">
        <v>1.19968567939463E-2</v>
      </c>
      <c r="F917" s="173">
        <v>0.98900257442710204</v>
      </c>
      <c r="G917" s="173">
        <v>0.96601999999999999</v>
      </c>
      <c r="H917" s="173">
        <v>1.0125299999999999</v>
      </c>
      <c r="I917" s="287">
        <v>0.35664848865607002</v>
      </c>
      <c r="J917" s="282">
        <v>430708</v>
      </c>
      <c r="K917" s="282">
        <v>8903</v>
      </c>
      <c r="L917" s="283">
        <v>421805</v>
      </c>
      <c r="M917" s="171"/>
      <c r="N917" s="171"/>
      <c r="O917" s="171"/>
      <c r="P917" s="171"/>
      <c r="Q917" s="171"/>
      <c r="R917" s="171"/>
      <c r="S917" s="171"/>
      <c r="T917" s="171"/>
      <c r="U917" s="171"/>
      <c r="V917" s="171"/>
      <c r="W917" s="171"/>
      <c r="X917" s="171"/>
      <c r="Y917" s="171"/>
      <c r="Z917" s="171"/>
      <c r="AA917" s="171"/>
      <c r="AB917" s="171"/>
    </row>
    <row r="918" spans="1:28" ht="15.75" customHeight="1" x14ac:dyDescent="0.2">
      <c r="A918" s="281">
        <v>502</v>
      </c>
      <c r="B918" s="171" t="s">
        <v>2117</v>
      </c>
      <c r="C918" s="171" t="s">
        <v>1818</v>
      </c>
      <c r="D918" s="173">
        <v>-1.4362985633716199E-2</v>
      </c>
      <c r="E918" s="173">
        <v>1.5587700432881799E-2</v>
      </c>
      <c r="F918" s="173">
        <v>0.98573966997639295</v>
      </c>
      <c r="G918" s="173">
        <v>0.95608000000000004</v>
      </c>
      <c r="H918" s="173">
        <v>1.0163199999999999</v>
      </c>
      <c r="I918" s="287">
        <v>0.35682560961775101</v>
      </c>
      <c r="J918" s="282">
        <v>435243</v>
      </c>
      <c r="K918" s="282">
        <v>5185</v>
      </c>
      <c r="L918" s="283">
        <v>430058</v>
      </c>
      <c r="M918" s="171"/>
      <c r="N918" s="171"/>
      <c r="O918" s="171"/>
      <c r="P918" s="171"/>
      <c r="Q918" s="171"/>
      <c r="R918" s="171"/>
      <c r="S918" s="171"/>
      <c r="T918" s="171"/>
      <c r="U918" s="171"/>
      <c r="V918" s="171"/>
      <c r="W918" s="171"/>
      <c r="X918" s="171"/>
      <c r="Y918" s="171"/>
      <c r="Z918" s="171"/>
      <c r="AA918" s="171"/>
      <c r="AB918" s="171"/>
    </row>
    <row r="919" spans="1:28" ht="15.75" customHeight="1" x14ac:dyDescent="0.2">
      <c r="A919" s="281">
        <v>383</v>
      </c>
      <c r="B919" s="171" t="s">
        <v>2821</v>
      </c>
      <c r="C919" s="171" t="s">
        <v>1896</v>
      </c>
      <c r="D919" s="173">
        <v>-4.5324861819573202E-2</v>
      </c>
      <c r="E919" s="173">
        <v>4.9272424833471599E-2</v>
      </c>
      <c r="F919" s="173">
        <v>0.95568696519187601</v>
      </c>
      <c r="G919" s="173">
        <v>0.86770999999999998</v>
      </c>
      <c r="H919" s="173">
        <v>1.0525899999999999</v>
      </c>
      <c r="I919" s="287">
        <v>0.35763394756984401</v>
      </c>
      <c r="J919" s="282">
        <v>441404</v>
      </c>
      <c r="K919" s="282">
        <v>520</v>
      </c>
      <c r="L919" s="283">
        <v>440884</v>
      </c>
      <c r="M919" s="171"/>
      <c r="N919" s="171"/>
      <c r="O919" s="171"/>
      <c r="P919" s="171"/>
      <c r="Q919" s="171"/>
      <c r="R919" s="171"/>
      <c r="S919" s="171"/>
      <c r="T919" s="171"/>
      <c r="U919" s="171"/>
      <c r="V919" s="171"/>
      <c r="W919" s="171"/>
      <c r="X919" s="171"/>
      <c r="Y919" s="171"/>
      <c r="Z919" s="171"/>
      <c r="AA919" s="171"/>
      <c r="AB919" s="171"/>
    </row>
    <row r="920" spans="1:28" ht="15.75" customHeight="1" x14ac:dyDescent="0.2">
      <c r="A920" s="281">
        <v>817</v>
      </c>
      <c r="B920" s="171" t="s">
        <v>3023</v>
      </c>
      <c r="C920" s="171" t="s">
        <v>1938</v>
      </c>
      <c r="D920" s="173">
        <v>-1.6545176513083099E-2</v>
      </c>
      <c r="E920" s="173">
        <v>1.8010937033642701E-2</v>
      </c>
      <c r="F920" s="173">
        <v>0.98359094317783002</v>
      </c>
      <c r="G920" s="173">
        <v>0.94947000000000004</v>
      </c>
      <c r="H920" s="173">
        <v>1.0189299999999999</v>
      </c>
      <c r="I920" s="287">
        <v>0.35829525220392799</v>
      </c>
      <c r="J920" s="282">
        <v>434815</v>
      </c>
      <c r="K920" s="282">
        <v>4021</v>
      </c>
      <c r="L920" s="283">
        <v>430794</v>
      </c>
      <c r="M920" s="171"/>
      <c r="N920" s="171"/>
      <c r="O920" s="171"/>
      <c r="P920" s="171"/>
      <c r="Q920" s="171"/>
      <c r="R920" s="171"/>
      <c r="S920" s="171"/>
      <c r="T920" s="171"/>
      <c r="U920" s="171"/>
      <c r="V920" s="171"/>
      <c r="W920" s="171"/>
      <c r="X920" s="171"/>
      <c r="Y920" s="171"/>
      <c r="Z920" s="171"/>
      <c r="AA920" s="171"/>
      <c r="AB920" s="171"/>
    </row>
    <row r="921" spans="1:28" ht="15.75" customHeight="1" x14ac:dyDescent="0.2">
      <c r="A921" s="281">
        <v>795.81</v>
      </c>
      <c r="B921" s="171" t="s">
        <v>2997</v>
      </c>
      <c r="C921" s="171" t="s">
        <v>1914</v>
      </c>
      <c r="D921" s="173">
        <v>0.112844878394461</v>
      </c>
      <c r="E921" s="173">
        <v>0.12287376622842</v>
      </c>
      <c r="F921" s="173">
        <v>1.11945826731553</v>
      </c>
      <c r="G921" s="173">
        <v>0.87985999999999998</v>
      </c>
      <c r="H921" s="173">
        <v>1.4242999999999999</v>
      </c>
      <c r="I921" s="287">
        <v>0.35841966390742602</v>
      </c>
      <c r="J921" s="282">
        <v>441824</v>
      </c>
      <c r="K921" s="282">
        <v>82</v>
      </c>
      <c r="L921" s="283">
        <v>441742</v>
      </c>
      <c r="M921" s="171"/>
      <c r="N921" s="171"/>
      <c r="O921" s="171"/>
      <c r="P921" s="171"/>
      <c r="Q921" s="171"/>
      <c r="R921" s="171"/>
      <c r="S921" s="171"/>
      <c r="T921" s="171"/>
      <c r="U921" s="171"/>
      <c r="V921" s="171"/>
      <c r="W921" s="171"/>
      <c r="X921" s="171"/>
      <c r="Y921" s="171"/>
      <c r="Z921" s="171"/>
      <c r="AA921" s="171"/>
      <c r="AB921" s="171"/>
    </row>
    <row r="922" spans="1:28" ht="15.75" customHeight="1" x14ac:dyDescent="0.2">
      <c r="A922" s="281">
        <v>364.1</v>
      </c>
      <c r="B922" s="171" t="s">
        <v>3265</v>
      </c>
      <c r="C922" s="171" t="s">
        <v>1896</v>
      </c>
      <c r="D922" s="173">
        <v>-1.18484680895195E-2</v>
      </c>
      <c r="E922" s="173">
        <v>1.2910354481301701E-2</v>
      </c>
      <c r="F922" s="173">
        <v>0.98822144860085703</v>
      </c>
      <c r="G922" s="173">
        <v>0.96353</v>
      </c>
      <c r="H922" s="173">
        <v>1.01355</v>
      </c>
      <c r="I922" s="287">
        <v>0.35875015925940701</v>
      </c>
      <c r="J922" s="282">
        <v>433507</v>
      </c>
      <c r="K922" s="282">
        <v>7654</v>
      </c>
      <c r="L922" s="283">
        <v>425853</v>
      </c>
      <c r="M922" s="171"/>
      <c r="N922" s="171"/>
      <c r="O922" s="171"/>
      <c r="P922" s="171"/>
      <c r="Q922" s="171"/>
      <c r="R922" s="171"/>
      <c r="S922" s="171"/>
      <c r="T922" s="171"/>
      <c r="U922" s="171"/>
      <c r="V922" s="171"/>
      <c r="W922" s="171"/>
      <c r="X922" s="171"/>
      <c r="Y922" s="171"/>
      <c r="Z922" s="171"/>
      <c r="AA922" s="171"/>
      <c r="AB922" s="171"/>
    </row>
    <row r="923" spans="1:28" ht="15.75" customHeight="1" x14ac:dyDescent="0.2">
      <c r="A923" s="281">
        <v>389.2</v>
      </c>
      <c r="B923" s="171" t="s">
        <v>2768</v>
      </c>
      <c r="C923" s="171" t="s">
        <v>1896</v>
      </c>
      <c r="D923" s="173">
        <v>-1.3534812508359501E-2</v>
      </c>
      <c r="E923" s="173">
        <v>1.47533729591851E-2</v>
      </c>
      <c r="F923" s="173">
        <v>0.986556371217996</v>
      </c>
      <c r="G923" s="173">
        <v>0.95843999999999996</v>
      </c>
      <c r="H923" s="173">
        <v>1.0155000000000001</v>
      </c>
      <c r="I923" s="287">
        <v>0.35893065287272102</v>
      </c>
      <c r="J923" s="282">
        <v>433214</v>
      </c>
      <c r="K923" s="282">
        <v>5831</v>
      </c>
      <c r="L923" s="283">
        <v>427383</v>
      </c>
      <c r="M923" s="171"/>
      <c r="N923" s="171"/>
      <c r="O923" s="171"/>
      <c r="P923" s="171"/>
      <c r="Q923" s="171"/>
      <c r="R923" s="171"/>
      <c r="S923" s="171"/>
      <c r="T923" s="171"/>
      <c r="U923" s="171"/>
      <c r="V923" s="171"/>
      <c r="W923" s="171"/>
      <c r="X923" s="171"/>
      <c r="Y923" s="171"/>
      <c r="Z923" s="171"/>
      <c r="AA923" s="171"/>
      <c r="AB923" s="171"/>
    </row>
    <row r="924" spans="1:28" ht="15.75" customHeight="1" x14ac:dyDescent="0.2">
      <c r="A924" s="281">
        <v>8.51</v>
      </c>
      <c r="B924" s="171" t="s">
        <v>3101</v>
      </c>
      <c r="C924" s="171" t="s">
        <v>1844</v>
      </c>
      <c r="D924" s="173">
        <v>-0.14760686120646899</v>
      </c>
      <c r="E924" s="173">
        <v>0.16138877245789501</v>
      </c>
      <c r="F924" s="173">
        <v>0.86277023672667397</v>
      </c>
      <c r="G924" s="173">
        <v>0.62880999999999998</v>
      </c>
      <c r="H924" s="173">
        <v>1.1837800000000001</v>
      </c>
      <c r="I924" s="287">
        <v>0.36039941369877598</v>
      </c>
      <c r="J924" s="282">
        <v>441780</v>
      </c>
      <c r="K924" s="282">
        <v>48</v>
      </c>
      <c r="L924" s="283">
        <v>441732</v>
      </c>
      <c r="M924" s="171"/>
      <c r="N924" s="171"/>
      <c r="O924" s="171"/>
      <c r="P924" s="171"/>
      <c r="Q924" s="171"/>
      <c r="R924" s="171"/>
      <c r="S924" s="171"/>
      <c r="T924" s="171"/>
      <c r="U924" s="171"/>
      <c r="V924" s="171"/>
      <c r="W924" s="171"/>
      <c r="X924" s="171"/>
      <c r="Y924" s="171"/>
      <c r="Z924" s="171"/>
      <c r="AA924" s="171"/>
      <c r="AB924" s="171"/>
    </row>
    <row r="925" spans="1:28" ht="15.75" customHeight="1" x14ac:dyDescent="0.2">
      <c r="A925" s="281">
        <v>610.20000000000005</v>
      </c>
      <c r="B925" s="171" t="s">
        <v>2506</v>
      </c>
      <c r="C925" s="171" t="s">
        <v>1918</v>
      </c>
      <c r="D925" s="173">
        <v>5.5039184784917802E-2</v>
      </c>
      <c r="E925" s="173">
        <v>6.05182978192658E-2</v>
      </c>
      <c r="F925" s="173">
        <v>1.0565820158033801</v>
      </c>
      <c r="G925" s="173">
        <v>0.93840000000000001</v>
      </c>
      <c r="H925" s="173">
        <v>1.1896500000000001</v>
      </c>
      <c r="I925" s="287">
        <v>0.363105500108798</v>
      </c>
      <c r="J925" s="282">
        <v>441306</v>
      </c>
      <c r="K925" s="282">
        <v>351</v>
      </c>
      <c r="L925" s="283">
        <v>440955</v>
      </c>
      <c r="M925" s="171"/>
      <c r="N925" s="171"/>
      <c r="O925" s="171"/>
      <c r="P925" s="171"/>
      <c r="Q925" s="171"/>
      <c r="R925" s="171"/>
      <c r="S925" s="171"/>
      <c r="T925" s="171"/>
      <c r="U925" s="171"/>
      <c r="V925" s="171"/>
      <c r="W925" s="171"/>
      <c r="X925" s="171"/>
      <c r="Y925" s="171"/>
      <c r="Z925" s="171"/>
      <c r="AA925" s="171"/>
      <c r="AB925" s="171"/>
    </row>
    <row r="926" spans="1:28" ht="15.75" customHeight="1" x14ac:dyDescent="0.2">
      <c r="A926" s="281">
        <v>710.11</v>
      </c>
      <c r="B926" s="171" t="s">
        <v>2390</v>
      </c>
      <c r="C926" s="171" t="s">
        <v>1902</v>
      </c>
      <c r="D926" s="173">
        <v>-1.5547676628306801E-2</v>
      </c>
      <c r="E926" s="173">
        <v>1.7110957075817699E-2</v>
      </c>
      <c r="F926" s="173">
        <v>0.98457256453251796</v>
      </c>
      <c r="G926" s="173">
        <v>0.95209999999999995</v>
      </c>
      <c r="H926" s="173">
        <v>1.0181500000000001</v>
      </c>
      <c r="I926" s="287">
        <v>0.36354090742584999</v>
      </c>
      <c r="J926" s="282">
        <v>439637</v>
      </c>
      <c r="K926" s="282">
        <v>4326</v>
      </c>
      <c r="L926" s="283">
        <v>435311</v>
      </c>
      <c r="M926" s="171"/>
      <c r="N926" s="171"/>
      <c r="O926" s="171"/>
      <c r="P926" s="171"/>
      <c r="Q926" s="171"/>
      <c r="R926" s="171"/>
      <c r="S926" s="171"/>
      <c r="T926" s="171"/>
      <c r="U926" s="171"/>
      <c r="V926" s="171"/>
      <c r="W926" s="171"/>
      <c r="X926" s="171"/>
      <c r="Y926" s="171"/>
      <c r="Z926" s="171"/>
      <c r="AA926" s="171"/>
      <c r="AB926" s="171"/>
    </row>
    <row r="927" spans="1:28" ht="15.75" customHeight="1" x14ac:dyDescent="0.2">
      <c r="A927" s="281">
        <v>720.1</v>
      </c>
      <c r="B927" s="171" t="s">
        <v>2131</v>
      </c>
      <c r="C927" s="171" t="s">
        <v>1902</v>
      </c>
      <c r="D927" s="173">
        <v>-6.5100139854056098E-3</v>
      </c>
      <c r="E927" s="173">
        <v>7.1775413592914802E-3</v>
      </c>
      <c r="F927" s="173">
        <v>0.99351113024767401</v>
      </c>
      <c r="G927" s="173">
        <v>0.97963</v>
      </c>
      <c r="H927" s="173">
        <v>1.00759</v>
      </c>
      <c r="I927" s="287">
        <v>0.36440797807748798</v>
      </c>
      <c r="J927" s="282">
        <v>426544</v>
      </c>
      <c r="K927" s="282">
        <v>26116</v>
      </c>
      <c r="L927" s="283">
        <v>400428</v>
      </c>
      <c r="M927" s="171"/>
      <c r="N927" s="171"/>
      <c r="O927" s="171"/>
      <c r="P927" s="171"/>
      <c r="Q927" s="171"/>
      <c r="R927" s="171"/>
      <c r="S927" s="171"/>
      <c r="T927" s="171"/>
      <c r="U927" s="171"/>
      <c r="V927" s="171"/>
      <c r="W927" s="171"/>
      <c r="X927" s="171"/>
      <c r="Y927" s="171"/>
      <c r="Z927" s="171"/>
      <c r="AA927" s="171"/>
      <c r="AB927" s="171"/>
    </row>
    <row r="928" spans="1:28" ht="15.75" customHeight="1" x14ac:dyDescent="0.2">
      <c r="A928" s="281">
        <v>377.1</v>
      </c>
      <c r="B928" s="171" t="s">
        <v>3343</v>
      </c>
      <c r="C928" s="171" t="s">
        <v>1896</v>
      </c>
      <c r="D928" s="173">
        <v>-1.50478970402282E-2</v>
      </c>
      <c r="E928" s="173">
        <v>1.65970199772301E-2</v>
      </c>
      <c r="F928" s="173">
        <v>0.98506475678683003</v>
      </c>
      <c r="G928" s="173">
        <v>0.95354000000000005</v>
      </c>
      <c r="H928" s="173">
        <v>1.0176400000000001</v>
      </c>
      <c r="I928" s="287">
        <v>0.364585254643773</v>
      </c>
      <c r="J928" s="282">
        <v>436695</v>
      </c>
      <c r="K928" s="282">
        <v>4591</v>
      </c>
      <c r="L928" s="283">
        <v>432104</v>
      </c>
      <c r="M928" s="171"/>
      <c r="N928" s="171"/>
      <c r="O928" s="171"/>
      <c r="P928" s="171"/>
      <c r="Q928" s="171"/>
      <c r="R928" s="171"/>
      <c r="S928" s="171"/>
      <c r="T928" s="171"/>
      <c r="U928" s="171"/>
      <c r="V928" s="171"/>
      <c r="W928" s="171"/>
      <c r="X928" s="171"/>
      <c r="Y928" s="171"/>
      <c r="Z928" s="171"/>
      <c r="AA928" s="171"/>
      <c r="AB928" s="171"/>
    </row>
    <row r="929" spans="1:28" ht="15.75" customHeight="1" x14ac:dyDescent="0.2">
      <c r="A929" s="281">
        <v>727.2</v>
      </c>
      <c r="B929" s="171" t="s">
        <v>3016</v>
      </c>
      <c r="C929" s="171" t="s">
        <v>1902</v>
      </c>
      <c r="D929" s="173">
        <v>-1.2953830009844401E-2</v>
      </c>
      <c r="E929" s="173">
        <v>1.42904312790044E-2</v>
      </c>
      <c r="F929" s="173">
        <v>0.98712970973716796</v>
      </c>
      <c r="G929" s="173">
        <v>0.95986000000000005</v>
      </c>
      <c r="H929" s="173">
        <v>1.0151699999999999</v>
      </c>
      <c r="I929" s="287">
        <v>0.36468777471984198</v>
      </c>
      <c r="J929" s="282">
        <v>429494</v>
      </c>
      <c r="K929" s="282">
        <v>6266</v>
      </c>
      <c r="L929" s="283">
        <v>423228</v>
      </c>
      <c r="M929" s="171"/>
      <c r="N929" s="171"/>
      <c r="O929" s="171"/>
      <c r="P929" s="171"/>
      <c r="Q929" s="171"/>
      <c r="R929" s="171"/>
      <c r="S929" s="171"/>
      <c r="T929" s="171"/>
      <c r="U929" s="171"/>
      <c r="V929" s="171"/>
      <c r="W929" s="171"/>
      <c r="X929" s="171"/>
      <c r="Y929" s="171"/>
      <c r="Z929" s="171"/>
      <c r="AA929" s="171"/>
      <c r="AB929" s="171"/>
    </row>
    <row r="930" spans="1:28" ht="15.75" customHeight="1" x14ac:dyDescent="0.2">
      <c r="A930" s="281">
        <v>79.099999999999994</v>
      </c>
      <c r="B930" s="171" t="s">
        <v>3005</v>
      </c>
      <c r="C930" s="171" t="s">
        <v>1844</v>
      </c>
      <c r="D930" s="173">
        <v>-0.103729515079529</v>
      </c>
      <c r="E930" s="173">
        <v>0.114574421990291</v>
      </c>
      <c r="F930" s="173">
        <v>0.90146909824484101</v>
      </c>
      <c r="G930" s="173">
        <v>0.72014999999999996</v>
      </c>
      <c r="H930" s="173">
        <v>1.1284400000000001</v>
      </c>
      <c r="I930" s="287">
        <v>0.36528201948973299</v>
      </c>
      <c r="J930" s="282">
        <v>441381</v>
      </c>
      <c r="K930" s="282">
        <v>96</v>
      </c>
      <c r="L930" s="283">
        <v>441285</v>
      </c>
      <c r="M930" s="171"/>
      <c r="N930" s="171"/>
      <c r="O930" s="171"/>
      <c r="P930" s="171"/>
      <c r="Q930" s="171"/>
      <c r="R930" s="171"/>
      <c r="S930" s="171"/>
      <c r="T930" s="171"/>
      <c r="U930" s="171"/>
      <c r="V930" s="171"/>
      <c r="W930" s="171"/>
      <c r="X930" s="171"/>
      <c r="Y930" s="171"/>
      <c r="Z930" s="171"/>
      <c r="AA930" s="171"/>
      <c r="AB930" s="171"/>
    </row>
    <row r="931" spans="1:28" ht="15.75" customHeight="1" x14ac:dyDescent="0.2">
      <c r="A931" s="281">
        <v>433.21</v>
      </c>
      <c r="B931" s="171" t="s">
        <v>2221</v>
      </c>
      <c r="C931" s="171" t="s">
        <v>1831</v>
      </c>
      <c r="D931" s="173">
        <v>-7.5923497666528497E-3</v>
      </c>
      <c r="E931" s="173">
        <v>8.4013620499556393E-3</v>
      </c>
      <c r="F931" s="173">
        <v>0.99243639931712702</v>
      </c>
      <c r="G931" s="173">
        <v>0.97623000000000004</v>
      </c>
      <c r="H931" s="173">
        <v>1.00891</v>
      </c>
      <c r="I931" s="287">
        <v>0.36615204441252702</v>
      </c>
      <c r="J931" s="282">
        <v>432605</v>
      </c>
      <c r="K931" s="282">
        <v>18579</v>
      </c>
      <c r="L931" s="283">
        <v>414026</v>
      </c>
      <c r="M931" s="171"/>
      <c r="N931" s="171"/>
      <c r="O931" s="171"/>
      <c r="P931" s="171"/>
      <c r="Q931" s="171"/>
      <c r="R931" s="171"/>
      <c r="S931" s="171"/>
      <c r="T931" s="171"/>
      <c r="U931" s="171"/>
      <c r="V931" s="171"/>
      <c r="W931" s="171"/>
      <c r="X931" s="171"/>
      <c r="Y931" s="171"/>
      <c r="Z931" s="171"/>
      <c r="AA931" s="171"/>
      <c r="AB931" s="171"/>
    </row>
    <row r="932" spans="1:28" ht="15.75" customHeight="1" x14ac:dyDescent="0.2">
      <c r="A932" s="281">
        <v>259.3</v>
      </c>
      <c r="B932" s="171" t="s">
        <v>2417</v>
      </c>
      <c r="C932" s="171" t="s">
        <v>1859</v>
      </c>
      <c r="D932" s="173">
        <v>2.7749932704193101E-2</v>
      </c>
      <c r="E932" s="173">
        <v>3.0708056237627901E-2</v>
      </c>
      <c r="F932" s="173">
        <v>1.0281385484455901</v>
      </c>
      <c r="G932" s="173">
        <v>0.96808000000000005</v>
      </c>
      <c r="H932" s="173">
        <v>1.09192</v>
      </c>
      <c r="I932" s="287">
        <v>0.36617069585914103</v>
      </c>
      <c r="J932" s="282">
        <v>441405</v>
      </c>
      <c r="K932" s="282">
        <v>1327</v>
      </c>
      <c r="L932" s="283">
        <v>440078</v>
      </c>
      <c r="M932" s="171"/>
      <c r="N932" s="171"/>
      <c r="O932" s="171"/>
      <c r="P932" s="171"/>
      <c r="Q932" s="171"/>
      <c r="R932" s="171"/>
      <c r="S932" s="171"/>
      <c r="T932" s="171"/>
      <c r="U932" s="171"/>
      <c r="V932" s="171"/>
      <c r="W932" s="171"/>
      <c r="X932" s="171"/>
      <c r="Y932" s="171"/>
      <c r="Z932" s="171"/>
      <c r="AA932" s="171"/>
      <c r="AB932" s="171"/>
    </row>
    <row r="933" spans="1:28" ht="15.75" customHeight="1" x14ac:dyDescent="0.2">
      <c r="A933" s="281">
        <v>270.38</v>
      </c>
      <c r="B933" s="171" t="s">
        <v>3420</v>
      </c>
      <c r="C933" s="171" t="s">
        <v>1859</v>
      </c>
      <c r="D933" s="173">
        <v>-3.8268675668885803E-2</v>
      </c>
      <c r="E933" s="173">
        <v>4.2387735774641201E-2</v>
      </c>
      <c r="F933" s="173">
        <v>0.96245431809224302</v>
      </c>
      <c r="G933" s="173">
        <v>0.88573000000000002</v>
      </c>
      <c r="H933" s="173">
        <v>1.04583</v>
      </c>
      <c r="I933" s="287">
        <v>0.36661917983585302</v>
      </c>
      <c r="J933" s="282">
        <v>439455</v>
      </c>
      <c r="K933" s="282">
        <v>695</v>
      </c>
      <c r="L933" s="283">
        <v>438760</v>
      </c>
      <c r="M933" s="171"/>
      <c r="N933" s="171"/>
      <c r="O933" s="171"/>
      <c r="P933" s="171"/>
      <c r="Q933" s="171"/>
      <c r="R933" s="171"/>
      <c r="S933" s="171"/>
      <c r="T933" s="171"/>
      <c r="U933" s="171"/>
      <c r="V933" s="171"/>
      <c r="W933" s="171"/>
      <c r="X933" s="171"/>
      <c r="Y933" s="171"/>
      <c r="Z933" s="171"/>
      <c r="AA933" s="171"/>
      <c r="AB933" s="171"/>
    </row>
    <row r="934" spans="1:28" ht="15.75" customHeight="1" x14ac:dyDescent="0.2">
      <c r="A934" s="281">
        <v>420.2</v>
      </c>
      <c r="B934" s="171" t="s">
        <v>2180</v>
      </c>
      <c r="C934" s="171" t="s">
        <v>1831</v>
      </c>
      <c r="D934" s="173">
        <v>1.7345914178359199E-2</v>
      </c>
      <c r="E934" s="173">
        <v>1.92373283550617E-2</v>
      </c>
      <c r="F934" s="173">
        <v>1.01749722817479</v>
      </c>
      <c r="G934" s="173">
        <v>0.97985</v>
      </c>
      <c r="H934" s="173">
        <v>1.0565899999999999</v>
      </c>
      <c r="I934" s="287">
        <v>0.36722688169185203</v>
      </c>
      <c r="J934" s="282">
        <v>437735</v>
      </c>
      <c r="K934" s="282">
        <v>3410</v>
      </c>
      <c r="L934" s="283">
        <v>434325</v>
      </c>
      <c r="M934" s="171"/>
      <c r="N934" s="171"/>
      <c r="O934" s="171"/>
      <c r="P934" s="171"/>
      <c r="Q934" s="171"/>
      <c r="R934" s="171"/>
      <c r="S934" s="171"/>
      <c r="T934" s="171"/>
      <c r="U934" s="171"/>
      <c r="V934" s="171"/>
      <c r="W934" s="171"/>
      <c r="X934" s="171"/>
      <c r="Y934" s="171"/>
      <c r="Z934" s="171"/>
      <c r="AA934" s="171"/>
      <c r="AB934" s="171"/>
    </row>
    <row r="935" spans="1:28" ht="15.75" customHeight="1" x14ac:dyDescent="0.2">
      <c r="A935" s="281">
        <v>989</v>
      </c>
      <c r="B935" s="171" t="s">
        <v>2665</v>
      </c>
      <c r="C935" s="171" t="s">
        <v>1938</v>
      </c>
      <c r="D935" s="173">
        <v>3.39836125653184E-2</v>
      </c>
      <c r="E935" s="173">
        <v>3.7699385031487002E-2</v>
      </c>
      <c r="F935" s="173">
        <v>1.0345676526793699</v>
      </c>
      <c r="G935" s="173">
        <v>0.96087999999999996</v>
      </c>
      <c r="H935" s="173">
        <v>1.11391</v>
      </c>
      <c r="I935" s="287">
        <v>0.36735612873866602</v>
      </c>
      <c r="J935" s="282">
        <v>439491</v>
      </c>
      <c r="K935" s="282">
        <v>880</v>
      </c>
      <c r="L935" s="283">
        <v>438611</v>
      </c>
      <c r="M935" s="171"/>
      <c r="N935" s="171"/>
      <c r="O935" s="171"/>
      <c r="P935" s="171"/>
      <c r="Q935" s="171"/>
      <c r="R935" s="171"/>
      <c r="S935" s="171"/>
      <c r="T935" s="171"/>
      <c r="U935" s="171"/>
      <c r="V935" s="171"/>
      <c r="W935" s="171"/>
      <c r="X935" s="171"/>
      <c r="Y935" s="171"/>
      <c r="Z935" s="171"/>
      <c r="AA935" s="171"/>
      <c r="AB935" s="171"/>
    </row>
    <row r="936" spans="1:28" ht="15.75" customHeight="1" x14ac:dyDescent="0.2">
      <c r="A936" s="281">
        <v>528.1</v>
      </c>
      <c r="B936" s="171" t="s">
        <v>3415</v>
      </c>
      <c r="C936" s="171" t="s">
        <v>1849</v>
      </c>
      <c r="D936" s="173">
        <v>-2.5354387026378999E-2</v>
      </c>
      <c r="E936" s="173">
        <v>2.8127081751000399E-2</v>
      </c>
      <c r="F936" s="173">
        <v>0.974964336086243</v>
      </c>
      <c r="G936" s="173">
        <v>0.92266999999999999</v>
      </c>
      <c r="H936" s="173">
        <v>1.0302199999999999</v>
      </c>
      <c r="I936" s="287">
        <v>0.36736367220986799</v>
      </c>
      <c r="J936" s="282">
        <v>436723</v>
      </c>
      <c r="K936" s="282">
        <v>1591</v>
      </c>
      <c r="L936" s="283">
        <v>435132</v>
      </c>
      <c r="M936" s="171"/>
      <c r="N936" s="171"/>
      <c r="O936" s="171"/>
      <c r="P936" s="171"/>
      <c r="Q936" s="171"/>
      <c r="R936" s="171"/>
      <c r="S936" s="171"/>
      <c r="T936" s="171"/>
      <c r="U936" s="171"/>
      <c r="V936" s="171"/>
      <c r="W936" s="171"/>
      <c r="X936" s="171"/>
      <c r="Y936" s="171"/>
      <c r="Z936" s="171"/>
      <c r="AA936" s="171"/>
      <c r="AB936" s="171"/>
    </row>
    <row r="937" spans="1:28" ht="15.75" customHeight="1" x14ac:dyDescent="0.2">
      <c r="A937" s="281">
        <v>560</v>
      </c>
      <c r="B937" s="171" t="s">
        <v>2437</v>
      </c>
      <c r="C937" s="171" t="s">
        <v>1849</v>
      </c>
      <c r="D937" s="173">
        <v>-1.0660741263706201E-2</v>
      </c>
      <c r="E937" s="173">
        <v>1.18347312428596E-2</v>
      </c>
      <c r="F937" s="173">
        <v>0.98939588304078496</v>
      </c>
      <c r="G937" s="173">
        <v>0.96670999999999996</v>
      </c>
      <c r="H937" s="173">
        <v>1.01261</v>
      </c>
      <c r="I937" s="287">
        <v>0.36769397736822101</v>
      </c>
      <c r="J937" s="282">
        <v>431674</v>
      </c>
      <c r="K937" s="282">
        <v>9126</v>
      </c>
      <c r="L937" s="283">
        <v>422548</v>
      </c>
      <c r="M937" s="171"/>
      <c r="N937" s="171"/>
      <c r="O937" s="171"/>
      <c r="P937" s="171"/>
      <c r="Q937" s="171"/>
      <c r="R937" s="171"/>
      <c r="S937" s="171"/>
      <c r="T937" s="171"/>
      <c r="U937" s="171"/>
      <c r="V937" s="171"/>
      <c r="W937" s="171"/>
      <c r="X937" s="171"/>
      <c r="Y937" s="171"/>
      <c r="Z937" s="171"/>
      <c r="AA937" s="171"/>
      <c r="AB937" s="171"/>
    </row>
    <row r="938" spans="1:28" ht="15.75" customHeight="1" x14ac:dyDescent="0.2">
      <c r="A938" s="281">
        <v>870.6</v>
      </c>
      <c r="B938" s="171" t="s">
        <v>2688</v>
      </c>
      <c r="C938" s="171" t="s">
        <v>1938</v>
      </c>
      <c r="D938" s="173">
        <v>-7.2510547770988504E-2</v>
      </c>
      <c r="E938" s="173">
        <v>8.0521326096838194E-2</v>
      </c>
      <c r="F938" s="173">
        <v>0.93005593659151597</v>
      </c>
      <c r="G938" s="173">
        <v>0.79427000000000003</v>
      </c>
      <c r="H938" s="173">
        <v>1.0890599999999999</v>
      </c>
      <c r="I938" s="287">
        <v>0.36784700080333299</v>
      </c>
      <c r="J938" s="282">
        <v>441470</v>
      </c>
      <c r="K938" s="282">
        <v>193</v>
      </c>
      <c r="L938" s="283">
        <v>441277</v>
      </c>
      <c r="M938" s="171"/>
      <c r="N938" s="171"/>
      <c r="O938" s="171"/>
      <c r="P938" s="171"/>
      <c r="Q938" s="171"/>
      <c r="R938" s="171"/>
      <c r="S938" s="171"/>
      <c r="T938" s="171"/>
      <c r="U938" s="171"/>
      <c r="V938" s="171"/>
      <c r="W938" s="171"/>
      <c r="X938" s="171"/>
      <c r="Y938" s="171"/>
      <c r="Z938" s="171"/>
      <c r="AA938" s="171"/>
      <c r="AB938" s="171"/>
    </row>
    <row r="939" spans="1:28" ht="15.75" customHeight="1" x14ac:dyDescent="0.2">
      <c r="A939" s="281">
        <v>394.1</v>
      </c>
      <c r="B939" s="171" t="s">
        <v>3274</v>
      </c>
      <c r="C939" s="171" t="s">
        <v>1831</v>
      </c>
      <c r="D939" s="173">
        <v>-2.5810225584555001E-2</v>
      </c>
      <c r="E939" s="173">
        <v>2.8701755777741599E-2</v>
      </c>
      <c r="F939" s="173">
        <v>0.97452001102694896</v>
      </c>
      <c r="G939" s="173">
        <v>0.92120999999999997</v>
      </c>
      <c r="H939" s="173">
        <v>1.03091</v>
      </c>
      <c r="I939" s="287">
        <v>0.36851632754340202</v>
      </c>
      <c r="J939" s="282">
        <v>437813</v>
      </c>
      <c r="K939" s="282">
        <v>1522</v>
      </c>
      <c r="L939" s="283">
        <v>436291</v>
      </c>
      <c r="M939" s="171"/>
      <c r="N939" s="171"/>
      <c r="O939" s="171"/>
      <c r="P939" s="171"/>
      <c r="Q939" s="171"/>
      <c r="R939" s="171"/>
      <c r="S939" s="171"/>
      <c r="T939" s="171"/>
      <c r="U939" s="171"/>
      <c r="V939" s="171"/>
      <c r="W939" s="171"/>
      <c r="X939" s="171"/>
      <c r="Y939" s="171"/>
      <c r="Z939" s="171"/>
      <c r="AA939" s="171"/>
      <c r="AB939" s="171"/>
    </row>
    <row r="940" spans="1:28" ht="15.75" customHeight="1" x14ac:dyDescent="0.2">
      <c r="A940" s="281">
        <v>597.79999999999995</v>
      </c>
      <c r="B940" s="171" t="s">
        <v>2939</v>
      </c>
      <c r="C940" s="171" t="s">
        <v>1918</v>
      </c>
      <c r="D940" s="173">
        <v>0.107561122368973</v>
      </c>
      <c r="E940" s="173">
        <v>0.119638742733388</v>
      </c>
      <c r="F940" s="173">
        <v>1.11355892202579</v>
      </c>
      <c r="G940" s="173">
        <v>0.88078999999999996</v>
      </c>
      <c r="H940" s="173">
        <v>1.4078299999999999</v>
      </c>
      <c r="I940" s="287">
        <v>0.36862642627603198</v>
      </c>
      <c r="J940" s="282">
        <v>441765</v>
      </c>
      <c r="K940" s="282">
        <v>88</v>
      </c>
      <c r="L940" s="283">
        <v>441677</v>
      </c>
      <c r="M940" s="171"/>
      <c r="N940" s="171"/>
      <c r="O940" s="171"/>
      <c r="P940" s="171"/>
      <c r="Q940" s="171"/>
      <c r="R940" s="171"/>
      <c r="S940" s="171"/>
      <c r="T940" s="171"/>
      <c r="U940" s="171"/>
      <c r="V940" s="171"/>
      <c r="W940" s="171"/>
      <c r="X940" s="171"/>
      <c r="Y940" s="171"/>
      <c r="Z940" s="171"/>
      <c r="AA940" s="171"/>
      <c r="AB940" s="171"/>
    </row>
    <row r="941" spans="1:28" ht="15.75" customHeight="1" x14ac:dyDescent="0.2">
      <c r="A941" s="281">
        <v>430.3</v>
      </c>
      <c r="B941" s="171" t="s">
        <v>3376</v>
      </c>
      <c r="C941" s="171" t="s">
        <v>1831</v>
      </c>
      <c r="D941" s="173">
        <v>-2.4675374732633801E-2</v>
      </c>
      <c r="E941" s="173">
        <v>2.7497328662782199E-2</v>
      </c>
      <c r="F941" s="173">
        <v>0.97562657366469296</v>
      </c>
      <c r="G941" s="173">
        <v>0.92444000000000004</v>
      </c>
      <c r="H941" s="173">
        <v>1.02965</v>
      </c>
      <c r="I941" s="287">
        <v>0.369519635239696</v>
      </c>
      <c r="J941" s="282">
        <v>441001</v>
      </c>
      <c r="K941" s="282">
        <v>1655</v>
      </c>
      <c r="L941" s="283">
        <v>439346</v>
      </c>
      <c r="M941" s="171"/>
      <c r="N941" s="171"/>
      <c r="O941" s="171"/>
      <c r="P941" s="171"/>
      <c r="Q941" s="171"/>
      <c r="R941" s="171"/>
      <c r="S941" s="171"/>
      <c r="T941" s="171"/>
      <c r="U941" s="171"/>
      <c r="V941" s="171"/>
      <c r="W941" s="171"/>
      <c r="X941" s="171"/>
      <c r="Y941" s="171"/>
      <c r="Z941" s="171"/>
      <c r="AA941" s="171"/>
      <c r="AB941" s="171"/>
    </row>
    <row r="942" spans="1:28" ht="15.75" customHeight="1" x14ac:dyDescent="0.2">
      <c r="A942" s="281">
        <v>278.3</v>
      </c>
      <c r="B942" s="171" t="s">
        <v>3150</v>
      </c>
      <c r="C942" s="171" t="s">
        <v>1859</v>
      </c>
      <c r="D942" s="173">
        <v>-4.6374289443584002E-2</v>
      </c>
      <c r="E942" s="173">
        <v>5.1740496503748498E-2</v>
      </c>
      <c r="F942" s="173">
        <v>0.95468456695489101</v>
      </c>
      <c r="G942" s="173">
        <v>0.86262000000000005</v>
      </c>
      <c r="H942" s="173">
        <v>1.0565800000000001</v>
      </c>
      <c r="I942" s="287">
        <v>0.37009996423655001</v>
      </c>
      <c r="J942" s="282">
        <v>440981</v>
      </c>
      <c r="K942" s="282">
        <v>474</v>
      </c>
      <c r="L942" s="283">
        <v>440507</v>
      </c>
      <c r="M942" s="171"/>
      <c r="N942" s="171"/>
      <c r="O942" s="171"/>
      <c r="P942" s="171"/>
      <c r="Q942" s="171"/>
      <c r="R942" s="171"/>
      <c r="S942" s="171"/>
      <c r="T942" s="171"/>
      <c r="U942" s="171"/>
      <c r="V942" s="171"/>
      <c r="W942" s="171"/>
      <c r="X942" s="171"/>
      <c r="Y942" s="171"/>
      <c r="Z942" s="171"/>
      <c r="AA942" s="171"/>
      <c r="AB942" s="171"/>
    </row>
    <row r="943" spans="1:28" ht="15.75" customHeight="1" x14ac:dyDescent="0.2">
      <c r="A943" s="281">
        <v>722.1</v>
      </c>
      <c r="B943" s="171" t="s">
        <v>2011</v>
      </c>
      <c r="C943" s="171" t="s">
        <v>1902</v>
      </c>
      <c r="D943" s="173">
        <v>7.8437679423179196E-3</v>
      </c>
      <c r="E943" s="173">
        <v>8.7549817286939596E-3</v>
      </c>
      <c r="F943" s="173">
        <v>1.00787461087896</v>
      </c>
      <c r="G943" s="173">
        <v>0.99073</v>
      </c>
      <c r="H943" s="173">
        <v>1.02532</v>
      </c>
      <c r="I943" s="287">
        <v>0.37029520413510503</v>
      </c>
      <c r="J943" s="282">
        <v>423281</v>
      </c>
      <c r="K943" s="282">
        <v>17267</v>
      </c>
      <c r="L943" s="283">
        <v>406014</v>
      </c>
      <c r="M943" s="171"/>
      <c r="N943" s="171"/>
      <c r="O943" s="171"/>
      <c r="P943" s="171"/>
      <c r="Q943" s="171"/>
      <c r="R943" s="171"/>
      <c r="S943" s="171"/>
      <c r="T943" s="171"/>
      <c r="U943" s="171"/>
      <c r="V943" s="171"/>
      <c r="W943" s="171"/>
      <c r="X943" s="171"/>
      <c r="Y943" s="171"/>
      <c r="Z943" s="171"/>
      <c r="AA943" s="171"/>
      <c r="AB943" s="171"/>
    </row>
    <row r="944" spans="1:28" ht="15.75" customHeight="1" x14ac:dyDescent="0.2">
      <c r="A944" s="281">
        <v>743</v>
      </c>
      <c r="B944" s="171" t="s">
        <v>2568</v>
      </c>
      <c r="C944" s="171" t="s">
        <v>1902</v>
      </c>
      <c r="D944" s="173">
        <v>-5.7635321621564099E-3</v>
      </c>
      <c r="E944" s="173">
        <v>6.4394389817186799E-3</v>
      </c>
      <c r="F944" s="173">
        <v>0.99425304512613399</v>
      </c>
      <c r="G944" s="173">
        <v>0.98177999999999999</v>
      </c>
      <c r="H944" s="173">
        <v>1.00688</v>
      </c>
      <c r="I944" s="287">
        <v>0.37076764029725401</v>
      </c>
      <c r="J944" s="282">
        <v>421728</v>
      </c>
      <c r="K944" s="282">
        <v>34995</v>
      </c>
      <c r="L944" s="283">
        <v>386733</v>
      </c>
      <c r="M944" s="171"/>
      <c r="N944" s="171"/>
      <c r="O944" s="171"/>
      <c r="P944" s="171"/>
      <c r="Q944" s="171"/>
      <c r="R944" s="171"/>
      <c r="S944" s="171"/>
      <c r="T944" s="171"/>
      <c r="U944" s="171"/>
      <c r="V944" s="171"/>
      <c r="W944" s="171"/>
      <c r="X944" s="171"/>
      <c r="Y944" s="171"/>
      <c r="Z944" s="171"/>
      <c r="AA944" s="171"/>
      <c r="AB944" s="171"/>
    </row>
    <row r="945" spans="1:28" ht="15.75" customHeight="1" x14ac:dyDescent="0.2">
      <c r="A945" s="281">
        <v>245</v>
      </c>
      <c r="B945" s="171" t="s">
        <v>3563</v>
      </c>
      <c r="C945" s="171" t="s">
        <v>1859</v>
      </c>
      <c r="D945" s="173">
        <v>-2.43320877079919E-2</v>
      </c>
      <c r="E945" s="173">
        <v>2.7204799326675001E-2</v>
      </c>
      <c r="F945" s="173">
        <v>0.97596155110174199</v>
      </c>
      <c r="G945" s="173">
        <v>0.92527999999999999</v>
      </c>
      <c r="H945" s="173">
        <v>1.0294099999999999</v>
      </c>
      <c r="I945" s="287">
        <v>0.37110564782489602</v>
      </c>
      <c r="J945" s="282">
        <v>440406</v>
      </c>
      <c r="K945" s="282">
        <v>1724</v>
      </c>
      <c r="L945" s="283">
        <v>438682</v>
      </c>
      <c r="M945" s="171"/>
      <c r="N945" s="171"/>
      <c r="O945" s="171"/>
      <c r="P945" s="171"/>
      <c r="Q945" s="171"/>
      <c r="R945" s="171"/>
      <c r="S945" s="171"/>
      <c r="T945" s="171"/>
      <c r="U945" s="171"/>
      <c r="V945" s="171"/>
      <c r="W945" s="171"/>
      <c r="X945" s="171"/>
      <c r="Y945" s="171"/>
      <c r="Z945" s="171"/>
      <c r="AA945" s="171"/>
      <c r="AB945" s="171"/>
    </row>
    <row r="946" spans="1:28" ht="15.75" customHeight="1" x14ac:dyDescent="0.2">
      <c r="A946" s="281">
        <v>572</v>
      </c>
      <c r="B946" s="171" t="s">
        <v>2683</v>
      </c>
      <c r="C946" s="171" t="s">
        <v>1849</v>
      </c>
      <c r="D946" s="173">
        <v>-1.6075942134354201E-2</v>
      </c>
      <c r="E946" s="173">
        <v>1.7975610109708901E-2</v>
      </c>
      <c r="F946" s="173">
        <v>0.98405258616388502</v>
      </c>
      <c r="G946" s="173">
        <v>0.94999</v>
      </c>
      <c r="H946" s="173">
        <v>1.0193399999999999</v>
      </c>
      <c r="I946" s="287">
        <v>0.37115086572183797</v>
      </c>
      <c r="J946" s="282">
        <v>438486</v>
      </c>
      <c r="K946" s="282">
        <v>3919</v>
      </c>
      <c r="L946" s="283">
        <v>434567</v>
      </c>
      <c r="M946" s="171"/>
      <c r="N946" s="171"/>
      <c r="O946" s="171"/>
      <c r="P946" s="171"/>
      <c r="Q946" s="171"/>
      <c r="R946" s="171"/>
      <c r="S946" s="171"/>
      <c r="T946" s="171"/>
      <c r="U946" s="171"/>
      <c r="V946" s="171"/>
      <c r="W946" s="171"/>
      <c r="X946" s="171"/>
      <c r="Y946" s="171"/>
      <c r="Z946" s="171"/>
      <c r="AA946" s="171"/>
      <c r="AB946" s="171"/>
    </row>
    <row r="947" spans="1:28" ht="15.75" customHeight="1" x14ac:dyDescent="0.2">
      <c r="A947" s="281">
        <v>528.41</v>
      </c>
      <c r="B947" s="171" t="s">
        <v>3065</v>
      </c>
      <c r="C947" s="171" t="s">
        <v>1849</v>
      </c>
      <c r="D947" s="173">
        <v>-8.7381675302199105E-2</v>
      </c>
      <c r="E947" s="173">
        <v>9.8242349067677606E-2</v>
      </c>
      <c r="F947" s="173">
        <v>0.91632728938610697</v>
      </c>
      <c r="G947" s="173">
        <v>0.75583</v>
      </c>
      <c r="H947" s="173">
        <v>1.1109</v>
      </c>
      <c r="I947" s="287">
        <v>0.37376118548068998</v>
      </c>
      <c r="J947" s="282">
        <v>441464</v>
      </c>
      <c r="K947" s="282">
        <v>131</v>
      </c>
      <c r="L947" s="283">
        <v>441333</v>
      </c>
      <c r="M947" s="171"/>
      <c r="N947" s="171"/>
      <c r="O947" s="171"/>
      <c r="P947" s="171"/>
      <c r="Q947" s="171"/>
      <c r="R947" s="171"/>
      <c r="S947" s="171"/>
      <c r="T947" s="171"/>
      <c r="U947" s="171"/>
      <c r="V947" s="171"/>
      <c r="W947" s="171"/>
      <c r="X947" s="171"/>
      <c r="Y947" s="171"/>
      <c r="Z947" s="171"/>
      <c r="AA947" s="171"/>
      <c r="AB947" s="171"/>
    </row>
    <row r="948" spans="1:28" ht="15.75" customHeight="1" x14ac:dyDescent="0.2">
      <c r="A948" s="281">
        <v>401.3</v>
      </c>
      <c r="B948" s="171" t="s">
        <v>2501</v>
      </c>
      <c r="C948" s="171" t="s">
        <v>1831</v>
      </c>
      <c r="D948" s="173">
        <v>-1.51104371082002E-2</v>
      </c>
      <c r="E948" s="173">
        <v>1.7010191564989199E-2</v>
      </c>
      <c r="F948" s="173">
        <v>0.98500315269636596</v>
      </c>
      <c r="G948" s="173">
        <v>0.95269999999999999</v>
      </c>
      <c r="H948" s="173">
        <v>1.0184</v>
      </c>
      <c r="I948" s="287">
        <v>0.37437042314006602</v>
      </c>
      <c r="J948" s="282">
        <v>434410</v>
      </c>
      <c r="K948" s="282">
        <v>4367</v>
      </c>
      <c r="L948" s="283">
        <v>430043</v>
      </c>
      <c r="M948" s="171"/>
      <c r="N948" s="171"/>
      <c r="O948" s="171"/>
      <c r="P948" s="171"/>
      <c r="Q948" s="171"/>
      <c r="R948" s="171"/>
      <c r="S948" s="171"/>
      <c r="T948" s="171"/>
      <c r="U948" s="171"/>
      <c r="V948" s="171"/>
      <c r="W948" s="171"/>
      <c r="X948" s="171"/>
      <c r="Y948" s="171"/>
      <c r="Z948" s="171"/>
      <c r="AA948" s="171"/>
      <c r="AB948" s="171"/>
    </row>
    <row r="949" spans="1:28" ht="15.75" customHeight="1" x14ac:dyDescent="0.2">
      <c r="A949" s="281">
        <v>333.3</v>
      </c>
      <c r="B949" s="171" t="s">
        <v>2836</v>
      </c>
      <c r="C949" s="171" t="s">
        <v>1878</v>
      </c>
      <c r="D949" s="173">
        <v>5.5285184405582E-2</v>
      </c>
      <c r="E949" s="173">
        <v>6.2453530166771298E-2</v>
      </c>
      <c r="F949" s="173">
        <v>1.05684196655105</v>
      </c>
      <c r="G949" s="173">
        <v>0.93508000000000002</v>
      </c>
      <c r="H949" s="173">
        <v>1.1944600000000001</v>
      </c>
      <c r="I949" s="287">
        <v>0.37603737936909398</v>
      </c>
      <c r="J949" s="282">
        <v>441676</v>
      </c>
      <c r="K949" s="282">
        <v>321</v>
      </c>
      <c r="L949" s="283">
        <v>441355</v>
      </c>
      <c r="M949" s="171"/>
      <c r="N949" s="171"/>
      <c r="O949" s="171"/>
      <c r="P949" s="171"/>
      <c r="Q949" s="171"/>
      <c r="R949" s="171"/>
      <c r="S949" s="171"/>
      <c r="T949" s="171"/>
      <c r="U949" s="171"/>
      <c r="V949" s="171"/>
      <c r="W949" s="171"/>
      <c r="X949" s="171"/>
      <c r="Y949" s="171"/>
      <c r="Z949" s="171"/>
      <c r="AA949" s="171"/>
      <c r="AB949" s="171"/>
    </row>
    <row r="950" spans="1:28" ht="15.75" customHeight="1" x14ac:dyDescent="0.2">
      <c r="A950" s="281">
        <v>695.2</v>
      </c>
      <c r="B950" s="171" t="s">
        <v>2934</v>
      </c>
      <c r="C950" s="171" t="s">
        <v>1855</v>
      </c>
      <c r="D950" s="173">
        <v>-3.2150495126393397E-2</v>
      </c>
      <c r="E950" s="173">
        <v>3.6423060550044802E-2</v>
      </c>
      <c r="F950" s="173">
        <v>0.96836083752591195</v>
      </c>
      <c r="G950" s="173">
        <v>0.90164</v>
      </c>
      <c r="H950" s="173">
        <v>1.0400199999999999</v>
      </c>
      <c r="I950" s="287">
        <v>0.37740046570378699</v>
      </c>
      <c r="J950" s="282">
        <v>440885</v>
      </c>
      <c r="K950" s="282">
        <v>945</v>
      </c>
      <c r="L950" s="283">
        <v>439940</v>
      </c>
      <c r="M950" s="171"/>
      <c r="N950" s="171"/>
      <c r="O950" s="171"/>
      <c r="P950" s="171"/>
      <c r="Q950" s="171"/>
      <c r="R950" s="171"/>
      <c r="S950" s="171"/>
      <c r="T950" s="171"/>
      <c r="U950" s="171"/>
      <c r="V950" s="171"/>
      <c r="W950" s="171"/>
      <c r="X950" s="171"/>
      <c r="Y950" s="171"/>
      <c r="Z950" s="171"/>
      <c r="AA950" s="171"/>
      <c r="AB950" s="171"/>
    </row>
    <row r="951" spans="1:28" ht="15.75" customHeight="1" x14ac:dyDescent="0.2">
      <c r="A951" s="281">
        <v>938.1</v>
      </c>
      <c r="B951" s="171" t="s">
        <v>3359</v>
      </c>
      <c r="C951" s="171" t="s">
        <v>1938</v>
      </c>
      <c r="D951" s="173">
        <v>3.6356359651539397E-2</v>
      </c>
      <c r="E951" s="173">
        <v>4.1289146982285897E-2</v>
      </c>
      <c r="F951" s="173">
        <v>1.0370253346385701</v>
      </c>
      <c r="G951" s="173">
        <v>0.95640999999999998</v>
      </c>
      <c r="H951" s="173">
        <v>1.1244400000000001</v>
      </c>
      <c r="I951" s="287">
        <v>0.37857190584099598</v>
      </c>
      <c r="J951" s="282">
        <v>438387</v>
      </c>
      <c r="K951" s="282">
        <v>735</v>
      </c>
      <c r="L951" s="283">
        <v>437652</v>
      </c>
      <c r="M951" s="171"/>
      <c r="N951" s="171"/>
      <c r="O951" s="171"/>
      <c r="P951" s="171"/>
      <c r="Q951" s="171"/>
      <c r="R951" s="171"/>
      <c r="S951" s="171"/>
      <c r="T951" s="171"/>
      <c r="U951" s="171"/>
      <c r="V951" s="171"/>
      <c r="W951" s="171"/>
      <c r="X951" s="171"/>
      <c r="Y951" s="171"/>
      <c r="Z951" s="171"/>
      <c r="AA951" s="171"/>
      <c r="AB951" s="171"/>
    </row>
    <row r="952" spans="1:28" ht="15.75" customHeight="1" x14ac:dyDescent="0.2">
      <c r="A952" s="281">
        <v>420</v>
      </c>
      <c r="B952" s="171" t="s">
        <v>2345</v>
      </c>
      <c r="C952" s="171" t="s">
        <v>1831</v>
      </c>
      <c r="D952" s="173">
        <v>-1.21196900524124E-2</v>
      </c>
      <c r="E952" s="173">
        <v>1.37764503076331E-2</v>
      </c>
      <c r="F952" s="173">
        <v>0.98795345758396202</v>
      </c>
      <c r="G952" s="173">
        <v>0.96162999999999998</v>
      </c>
      <c r="H952" s="173">
        <v>1.0149900000000001</v>
      </c>
      <c r="I952" s="287">
        <v>0.37900034567954499</v>
      </c>
      <c r="J952" s="282">
        <v>433777</v>
      </c>
      <c r="K952" s="282">
        <v>6708</v>
      </c>
      <c r="L952" s="283">
        <v>427069</v>
      </c>
      <c r="M952" s="171"/>
      <c r="N952" s="171"/>
      <c r="O952" s="171"/>
      <c r="P952" s="171"/>
      <c r="Q952" s="171"/>
      <c r="R952" s="171"/>
      <c r="S952" s="171"/>
      <c r="T952" s="171"/>
      <c r="U952" s="171"/>
      <c r="V952" s="171"/>
      <c r="W952" s="171"/>
      <c r="X952" s="171"/>
      <c r="Y952" s="171"/>
      <c r="Z952" s="171"/>
      <c r="AA952" s="171"/>
      <c r="AB952" s="171"/>
    </row>
    <row r="953" spans="1:28" ht="15.75" customHeight="1" x14ac:dyDescent="0.2">
      <c r="A953" s="281">
        <v>733.9</v>
      </c>
      <c r="B953" s="171" t="s">
        <v>2992</v>
      </c>
      <c r="C953" s="171" t="s">
        <v>1902</v>
      </c>
      <c r="D953" s="173">
        <v>-3.4993280679839797E-2</v>
      </c>
      <c r="E953" s="173">
        <v>3.9899877676417402E-2</v>
      </c>
      <c r="F953" s="173">
        <v>0.96561190449130496</v>
      </c>
      <c r="G953" s="173">
        <v>0.89297000000000004</v>
      </c>
      <c r="H953" s="173">
        <v>1.04416</v>
      </c>
      <c r="I953" s="287">
        <v>0.380471827869241</v>
      </c>
      <c r="J953" s="282">
        <v>439541</v>
      </c>
      <c r="K953" s="282">
        <v>798</v>
      </c>
      <c r="L953" s="283">
        <v>438743</v>
      </c>
      <c r="M953" s="171"/>
      <c r="N953" s="171"/>
      <c r="O953" s="171"/>
      <c r="P953" s="171"/>
      <c r="Q953" s="171"/>
      <c r="R953" s="171"/>
      <c r="S953" s="171"/>
      <c r="T953" s="171"/>
      <c r="U953" s="171"/>
      <c r="V953" s="171"/>
      <c r="W953" s="171"/>
      <c r="X953" s="171"/>
      <c r="Y953" s="171"/>
      <c r="Z953" s="171"/>
      <c r="AA953" s="171"/>
      <c r="AB953" s="171"/>
    </row>
    <row r="954" spans="1:28" ht="15.75" customHeight="1" x14ac:dyDescent="0.2">
      <c r="A954" s="281">
        <v>110.12</v>
      </c>
      <c r="B954" s="171" t="s">
        <v>2067</v>
      </c>
      <c r="C954" s="171" t="s">
        <v>1844</v>
      </c>
      <c r="D954" s="173">
        <v>7.8882894323503896E-3</v>
      </c>
      <c r="E954" s="173">
        <v>8.9958394793485004E-3</v>
      </c>
      <c r="F954" s="173">
        <v>1.0079194839573</v>
      </c>
      <c r="G954" s="173">
        <v>0.99029999999999996</v>
      </c>
      <c r="H954" s="173">
        <v>1.0258499999999999</v>
      </c>
      <c r="I954" s="287">
        <v>0.38055075100795299</v>
      </c>
      <c r="J954" s="282">
        <v>417910</v>
      </c>
      <c r="K954" s="282">
        <v>16188</v>
      </c>
      <c r="L954" s="283">
        <v>401722</v>
      </c>
      <c r="M954" s="171"/>
      <c r="N954" s="171"/>
      <c r="O954" s="171"/>
      <c r="P954" s="171"/>
      <c r="Q954" s="171"/>
      <c r="R954" s="171"/>
      <c r="S954" s="171"/>
      <c r="T954" s="171"/>
      <c r="U954" s="171"/>
      <c r="V954" s="171"/>
      <c r="W954" s="171"/>
      <c r="X954" s="171"/>
      <c r="Y954" s="171"/>
      <c r="Z954" s="171"/>
      <c r="AA954" s="171"/>
      <c r="AB954" s="171"/>
    </row>
    <row r="955" spans="1:28" ht="15.75" customHeight="1" x14ac:dyDescent="0.2">
      <c r="A955" s="281">
        <v>595</v>
      </c>
      <c r="B955" s="171" t="s">
        <v>3403</v>
      </c>
      <c r="C955" s="171" t="s">
        <v>1918</v>
      </c>
      <c r="D955" s="173">
        <v>-1.2130057431958901E-2</v>
      </c>
      <c r="E955" s="173">
        <v>1.3868079415222801E-2</v>
      </c>
      <c r="F955" s="173">
        <v>0.98794321514858696</v>
      </c>
      <c r="G955" s="173">
        <v>0.96145000000000003</v>
      </c>
      <c r="H955" s="173">
        <v>1.0151699999999999</v>
      </c>
      <c r="I955" s="287">
        <v>0.38175096010082499</v>
      </c>
      <c r="J955" s="282">
        <v>435452</v>
      </c>
      <c r="K955" s="282">
        <v>6622</v>
      </c>
      <c r="L955" s="283">
        <v>428830</v>
      </c>
      <c r="M955" s="171"/>
      <c r="N955" s="171"/>
      <c r="O955" s="171"/>
      <c r="P955" s="171"/>
      <c r="Q955" s="171"/>
      <c r="R955" s="171"/>
      <c r="S955" s="171"/>
      <c r="T955" s="171"/>
      <c r="U955" s="171"/>
      <c r="V955" s="171"/>
      <c r="W955" s="171"/>
      <c r="X955" s="171"/>
      <c r="Y955" s="171"/>
      <c r="Z955" s="171"/>
      <c r="AA955" s="171"/>
      <c r="AB955" s="171"/>
    </row>
    <row r="956" spans="1:28" ht="15.75" customHeight="1" x14ac:dyDescent="0.2">
      <c r="A956" s="281">
        <v>586.20000000000005</v>
      </c>
      <c r="B956" s="171" t="s">
        <v>2418</v>
      </c>
      <c r="C956" s="171" t="s">
        <v>1918</v>
      </c>
      <c r="D956" s="173">
        <v>1.04566130516375E-2</v>
      </c>
      <c r="E956" s="173">
        <v>1.1970078202670599E-2</v>
      </c>
      <c r="F956" s="173">
        <v>1.0105114744847401</v>
      </c>
      <c r="G956" s="173">
        <v>0.98707999999999996</v>
      </c>
      <c r="H956" s="173">
        <v>1.0345</v>
      </c>
      <c r="I956" s="287">
        <v>0.38235648231207903</v>
      </c>
      <c r="J956" s="282">
        <v>428385</v>
      </c>
      <c r="K956" s="282">
        <v>8978</v>
      </c>
      <c r="L956" s="283">
        <v>419407</v>
      </c>
      <c r="M956" s="171"/>
      <c r="N956" s="171"/>
      <c r="O956" s="171"/>
      <c r="P956" s="171"/>
      <c r="Q956" s="171"/>
      <c r="R956" s="171"/>
      <c r="S956" s="171"/>
      <c r="T956" s="171"/>
      <c r="U956" s="171"/>
      <c r="V956" s="171"/>
      <c r="W956" s="171"/>
      <c r="X956" s="171"/>
      <c r="Y956" s="171"/>
      <c r="Z956" s="171"/>
      <c r="AA956" s="171"/>
      <c r="AB956" s="171"/>
    </row>
    <row r="957" spans="1:28" ht="15.75" customHeight="1" x14ac:dyDescent="0.2">
      <c r="A957" s="281">
        <v>202</v>
      </c>
      <c r="B957" s="171" t="s">
        <v>2783</v>
      </c>
      <c r="C957" s="171" t="s">
        <v>1820</v>
      </c>
      <c r="D957" s="173">
        <v>1.2945518477014001E-2</v>
      </c>
      <c r="E957" s="173">
        <v>1.4852660474248E-2</v>
      </c>
      <c r="F957" s="173">
        <v>1.0130296744568299</v>
      </c>
      <c r="G957" s="173">
        <v>0.98395999999999995</v>
      </c>
      <c r="H957" s="173">
        <v>1.04295</v>
      </c>
      <c r="I957" s="287">
        <v>0.38342884967518798</v>
      </c>
      <c r="J957" s="282">
        <v>439579</v>
      </c>
      <c r="K957" s="282">
        <v>5766</v>
      </c>
      <c r="L957" s="283">
        <v>433813</v>
      </c>
      <c r="M957" s="171"/>
      <c r="N957" s="171"/>
      <c r="O957" s="171"/>
      <c r="P957" s="171"/>
      <c r="Q957" s="171"/>
      <c r="R957" s="171"/>
      <c r="S957" s="171"/>
      <c r="T957" s="171"/>
      <c r="U957" s="171"/>
      <c r="V957" s="171"/>
      <c r="W957" s="171"/>
      <c r="X957" s="171"/>
      <c r="Y957" s="171"/>
      <c r="Z957" s="171"/>
      <c r="AA957" s="171"/>
      <c r="AB957" s="171"/>
    </row>
    <row r="958" spans="1:28" ht="15.75" customHeight="1" x14ac:dyDescent="0.2">
      <c r="A958" s="281">
        <v>427.22</v>
      </c>
      <c r="B958" s="171" t="s">
        <v>2079</v>
      </c>
      <c r="C958" s="171" t="s">
        <v>1831</v>
      </c>
      <c r="D958" s="173">
        <v>-6.8716181065696597E-3</v>
      </c>
      <c r="E958" s="173">
        <v>7.88613344295345E-3</v>
      </c>
      <c r="F958" s="173">
        <v>0.99315193747526198</v>
      </c>
      <c r="G958" s="173">
        <v>0.97792000000000001</v>
      </c>
      <c r="H958" s="173">
        <v>1.0086200000000001</v>
      </c>
      <c r="I958" s="287">
        <v>0.38356060439102302</v>
      </c>
      <c r="J958" s="282">
        <v>432251</v>
      </c>
      <c r="K958" s="282">
        <v>21360</v>
      </c>
      <c r="L958" s="283">
        <v>410891</v>
      </c>
      <c r="M958" s="171"/>
      <c r="N958" s="171"/>
      <c r="O958" s="171"/>
      <c r="P958" s="171"/>
      <c r="Q958" s="171"/>
      <c r="R958" s="171"/>
      <c r="S958" s="171"/>
      <c r="T958" s="171"/>
      <c r="U958" s="171"/>
      <c r="V958" s="171"/>
      <c r="W958" s="171"/>
      <c r="X958" s="171"/>
      <c r="Y958" s="171"/>
      <c r="Z958" s="171"/>
      <c r="AA958" s="171"/>
      <c r="AB958" s="171"/>
    </row>
    <row r="959" spans="1:28" ht="15.75" customHeight="1" x14ac:dyDescent="0.2">
      <c r="A959" s="281">
        <v>452.8</v>
      </c>
      <c r="B959" s="171" t="s">
        <v>3540</v>
      </c>
      <c r="C959" s="171" t="s">
        <v>1831</v>
      </c>
      <c r="D959" s="173">
        <v>-7.0262964547786994E-2</v>
      </c>
      <c r="E959" s="173">
        <v>8.0916115627378493E-2</v>
      </c>
      <c r="F959" s="173">
        <v>0.93214866562159304</v>
      </c>
      <c r="G959" s="173">
        <v>0.79544000000000004</v>
      </c>
      <c r="H959" s="173">
        <v>1.0923499999999999</v>
      </c>
      <c r="I959" s="287">
        <v>0.385206440356681</v>
      </c>
      <c r="J959" s="282">
        <v>441683</v>
      </c>
      <c r="K959" s="282">
        <v>192</v>
      </c>
      <c r="L959" s="283">
        <v>441491</v>
      </c>
      <c r="M959" s="171"/>
      <c r="N959" s="171"/>
      <c r="O959" s="171"/>
      <c r="P959" s="171"/>
      <c r="Q959" s="171"/>
      <c r="R959" s="171"/>
      <c r="S959" s="171"/>
      <c r="T959" s="171"/>
      <c r="U959" s="171"/>
      <c r="V959" s="171"/>
      <c r="W959" s="171"/>
      <c r="X959" s="171"/>
      <c r="Y959" s="171"/>
      <c r="Z959" s="171"/>
      <c r="AA959" s="171"/>
      <c r="AB959" s="171"/>
    </row>
    <row r="960" spans="1:28" ht="15.75" customHeight="1" x14ac:dyDescent="0.2">
      <c r="A960" s="281">
        <v>728.1</v>
      </c>
      <c r="B960" s="171" t="s">
        <v>3167</v>
      </c>
      <c r="C960" s="171" t="s">
        <v>1902</v>
      </c>
      <c r="D960" s="173">
        <v>-5.8819249574189998E-2</v>
      </c>
      <c r="E960" s="173">
        <v>6.7908653841368502E-2</v>
      </c>
      <c r="F960" s="173">
        <v>0.94287717920741998</v>
      </c>
      <c r="G960" s="173">
        <v>0.82537000000000005</v>
      </c>
      <c r="H960" s="173">
        <v>1.07711</v>
      </c>
      <c r="I960" s="287">
        <v>0.38640654373233202</v>
      </c>
      <c r="J960" s="282">
        <v>441282</v>
      </c>
      <c r="K960" s="282">
        <v>274</v>
      </c>
      <c r="L960" s="283">
        <v>441008</v>
      </c>
      <c r="M960" s="171"/>
      <c r="N960" s="171"/>
      <c r="O960" s="171"/>
      <c r="P960" s="171"/>
      <c r="Q960" s="171"/>
      <c r="R960" s="171"/>
      <c r="S960" s="171"/>
      <c r="T960" s="171"/>
      <c r="U960" s="171"/>
      <c r="V960" s="171"/>
      <c r="W960" s="171"/>
      <c r="X960" s="171"/>
      <c r="Y960" s="171"/>
      <c r="Z960" s="171"/>
      <c r="AA960" s="171"/>
      <c r="AB960" s="171"/>
    </row>
    <row r="961" spans="1:28" ht="15.75" customHeight="1" x14ac:dyDescent="0.2">
      <c r="A961" s="281">
        <v>798.1</v>
      </c>
      <c r="B961" s="171" t="s">
        <v>2734</v>
      </c>
      <c r="C961" s="171" t="s">
        <v>1914</v>
      </c>
      <c r="D961" s="173">
        <v>-1.6682242160957001E-2</v>
      </c>
      <c r="E961" s="173">
        <v>1.9275232103130899E-2</v>
      </c>
      <c r="F961" s="173">
        <v>0.98345613588689595</v>
      </c>
      <c r="G961" s="173">
        <v>0.94699</v>
      </c>
      <c r="H961" s="173">
        <v>1.02132</v>
      </c>
      <c r="I961" s="287">
        <v>0.38677782843631398</v>
      </c>
      <c r="J961" s="282">
        <v>434702</v>
      </c>
      <c r="K961" s="282">
        <v>3427</v>
      </c>
      <c r="L961" s="283">
        <v>431275</v>
      </c>
      <c r="M961" s="171"/>
      <c r="N961" s="171"/>
      <c r="O961" s="171"/>
      <c r="P961" s="171"/>
      <c r="Q961" s="171"/>
      <c r="R961" s="171"/>
      <c r="S961" s="171"/>
      <c r="T961" s="171"/>
      <c r="U961" s="171"/>
      <c r="V961" s="171"/>
      <c r="W961" s="171"/>
      <c r="X961" s="171"/>
      <c r="Y961" s="171"/>
      <c r="Z961" s="171"/>
      <c r="AA961" s="171"/>
      <c r="AB961" s="171"/>
    </row>
    <row r="962" spans="1:28" ht="15.75" customHeight="1" x14ac:dyDescent="0.2">
      <c r="A962" s="281">
        <v>709.6</v>
      </c>
      <c r="B962" s="171" t="s">
        <v>3255</v>
      </c>
      <c r="C962" s="171" t="s">
        <v>1855</v>
      </c>
      <c r="D962" s="173">
        <v>-0.10128233265537</v>
      </c>
      <c r="E962" s="173">
        <v>0.117208051427479</v>
      </c>
      <c r="F962" s="173">
        <v>0.90367785909605503</v>
      </c>
      <c r="G962" s="173">
        <v>0.71819999999999995</v>
      </c>
      <c r="H962" s="173">
        <v>1.13706</v>
      </c>
      <c r="I962" s="287">
        <v>0.38751957734039499</v>
      </c>
      <c r="J962" s="282">
        <v>441881</v>
      </c>
      <c r="K962" s="282">
        <v>92</v>
      </c>
      <c r="L962" s="283">
        <v>441789</v>
      </c>
      <c r="M962" s="171"/>
      <c r="N962" s="171"/>
      <c r="O962" s="171"/>
      <c r="P962" s="171"/>
      <c r="Q962" s="171"/>
      <c r="R962" s="171"/>
      <c r="S962" s="171"/>
      <c r="T962" s="171"/>
      <c r="U962" s="171"/>
      <c r="V962" s="171"/>
      <c r="W962" s="171"/>
      <c r="X962" s="171"/>
      <c r="Y962" s="171"/>
      <c r="Z962" s="171"/>
      <c r="AA962" s="171"/>
      <c r="AB962" s="171"/>
    </row>
    <row r="963" spans="1:28" ht="15.75" customHeight="1" x14ac:dyDescent="0.2">
      <c r="A963" s="281">
        <v>353.2</v>
      </c>
      <c r="B963" s="171" t="s">
        <v>2872</v>
      </c>
      <c r="C963" s="171" t="s">
        <v>1878</v>
      </c>
      <c r="D963" s="173">
        <v>-1.7011993070393101E-2</v>
      </c>
      <c r="E963" s="173">
        <v>1.97092106113161E-2</v>
      </c>
      <c r="F963" s="173">
        <v>0.98313189379419796</v>
      </c>
      <c r="G963" s="173">
        <v>0.94588000000000005</v>
      </c>
      <c r="H963" s="173">
        <v>1.0218499999999999</v>
      </c>
      <c r="I963" s="287">
        <v>0.38805533686701699</v>
      </c>
      <c r="J963" s="282">
        <v>436001</v>
      </c>
      <c r="K963" s="282">
        <v>3280</v>
      </c>
      <c r="L963" s="283">
        <v>432721</v>
      </c>
      <c r="M963" s="171"/>
      <c r="N963" s="171"/>
      <c r="O963" s="171"/>
      <c r="P963" s="171"/>
      <c r="Q963" s="171"/>
      <c r="R963" s="171"/>
      <c r="S963" s="171"/>
      <c r="T963" s="171"/>
      <c r="U963" s="171"/>
      <c r="V963" s="171"/>
      <c r="W963" s="171"/>
      <c r="X963" s="171"/>
      <c r="Y963" s="171"/>
      <c r="Z963" s="171"/>
      <c r="AA963" s="171"/>
      <c r="AB963" s="171"/>
    </row>
    <row r="964" spans="1:28" ht="15.75" customHeight="1" x14ac:dyDescent="0.2">
      <c r="A964" s="281">
        <v>565.1</v>
      </c>
      <c r="B964" s="171" t="s">
        <v>2154</v>
      </c>
      <c r="C964" s="171" t="s">
        <v>1849</v>
      </c>
      <c r="D964" s="173">
        <v>1.72704631021957E-2</v>
      </c>
      <c r="E964" s="173">
        <v>2.00100671734471E-2</v>
      </c>
      <c r="F964" s="173">
        <v>1.01742045981009</v>
      </c>
      <c r="G964" s="173">
        <v>0.97828999999999999</v>
      </c>
      <c r="H964" s="173">
        <v>1.0581199999999999</v>
      </c>
      <c r="I964" s="287">
        <v>0.38808869378875099</v>
      </c>
      <c r="J964" s="282">
        <v>427471</v>
      </c>
      <c r="K964" s="282">
        <v>3142</v>
      </c>
      <c r="L964" s="283">
        <v>424329</v>
      </c>
      <c r="M964" s="171"/>
      <c r="N964" s="171"/>
      <c r="O964" s="171"/>
      <c r="P964" s="171"/>
      <c r="Q964" s="171"/>
      <c r="R964" s="171"/>
      <c r="S964" s="171"/>
      <c r="T964" s="171"/>
      <c r="U964" s="171"/>
      <c r="V964" s="171"/>
      <c r="W964" s="171"/>
      <c r="X964" s="171"/>
      <c r="Y964" s="171"/>
      <c r="Z964" s="171"/>
      <c r="AA964" s="171"/>
      <c r="AB964" s="171"/>
    </row>
    <row r="965" spans="1:28" ht="15.75" customHeight="1" x14ac:dyDescent="0.2">
      <c r="A965" s="281">
        <v>250.25</v>
      </c>
      <c r="B965" s="171" t="s">
        <v>2002</v>
      </c>
      <c r="C965" s="171" t="s">
        <v>1859</v>
      </c>
      <c r="D965" s="173">
        <v>-1.06615410078564E-2</v>
      </c>
      <c r="E965" s="173">
        <v>1.2365407529058899E-2</v>
      </c>
      <c r="F965" s="173">
        <v>0.98939509177753204</v>
      </c>
      <c r="G965" s="173">
        <v>0.9657</v>
      </c>
      <c r="H965" s="173">
        <v>1.0136700000000001</v>
      </c>
      <c r="I965" s="287">
        <v>0.388573614871845</v>
      </c>
      <c r="J965" s="282">
        <v>434461</v>
      </c>
      <c r="K965" s="282">
        <v>8368</v>
      </c>
      <c r="L965" s="283">
        <v>426093</v>
      </c>
      <c r="M965" s="171"/>
      <c r="N965" s="171"/>
      <c r="O965" s="171"/>
      <c r="P965" s="171"/>
      <c r="Q965" s="171"/>
      <c r="R965" s="171"/>
      <c r="S965" s="171"/>
      <c r="T965" s="171"/>
      <c r="U965" s="171"/>
      <c r="V965" s="171"/>
      <c r="W965" s="171"/>
      <c r="X965" s="171"/>
      <c r="Y965" s="171"/>
      <c r="Z965" s="171"/>
      <c r="AA965" s="171"/>
      <c r="AB965" s="171"/>
    </row>
    <row r="966" spans="1:28" ht="15.75" customHeight="1" x14ac:dyDescent="0.2">
      <c r="A966" s="281">
        <v>974</v>
      </c>
      <c r="B966" s="171" t="s">
        <v>3277</v>
      </c>
      <c r="C966" s="171" t="s">
        <v>1938</v>
      </c>
      <c r="D966" s="173">
        <v>-6.7867692441484703E-2</v>
      </c>
      <c r="E966" s="173">
        <v>7.8718834181692607E-2</v>
      </c>
      <c r="F966" s="173">
        <v>0.934384091477101</v>
      </c>
      <c r="G966" s="173">
        <v>0.80079</v>
      </c>
      <c r="H966" s="173">
        <v>1.0902700000000001</v>
      </c>
      <c r="I966" s="287">
        <v>0.38860323568028199</v>
      </c>
      <c r="J966" s="282">
        <v>440888</v>
      </c>
      <c r="K966" s="282">
        <v>201</v>
      </c>
      <c r="L966" s="283">
        <v>440687</v>
      </c>
      <c r="M966" s="171"/>
      <c r="N966" s="171"/>
      <c r="O966" s="171"/>
      <c r="P966" s="171"/>
      <c r="Q966" s="171"/>
      <c r="R966" s="171"/>
      <c r="S966" s="171"/>
      <c r="T966" s="171"/>
      <c r="U966" s="171"/>
      <c r="V966" s="171"/>
      <c r="W966" s="171"/>
      <c r="X966" s="171"/>
      <c r="Y966" s="171"/>
      <c r="Z966" s="171"/>
      <c r="AA966" s="171"/>
      <c r="AB966" s="171"/>
    </row>
    <row r="967" spans="1:28" ht="15.75" customHeight="1" x14ac:dyDescent="0.2">
      <c r="A967" s="281">
        <v>442.1</v>
      </c>
      <c r="B967" s="171" t="s">
        <v>1876</v>
      </c>
      <c r="C967" s="171" t="s">
        <v>1831</v>
      </c>
      <c r="D967" s="173">
        <v>6.99366156949269E-3</v>
      </c>
      <c r="E967" s="173">
        <v>8.1265520193435793E-3</v>
      </c>
      <c r="F967" s="173">
        <v>1.0070181743319</v>
      </c>
      <c r="G967" s="173">
        <v>0.99111000000000005</v>
      </c>
      <c r="H967" s="173">
        <v>1.02319</v>
      </c>
      <c r="I967" s="287">
        <v>0.38946171465033103</v>
      </c>
      <c r="J967" s="282">
        <v>432909</v>
      </c>
      <c r="K967" s="282">
        <v>20075</v>
      </c>
      <c r="L967" s="283">
        <v>412834</v>
      </c>
      <c r="M967" s="171"/>
      <c r="N967" s="171"/>
      <c r="O967" s="171"/>
      <c r="P967" s="171"/>
      <c r="Q967" s="171"/>
      <c r="R967" s="171"/>
      <c r="S967" s="171"/>
      <c r="T967" s="171"/>
      <c r="U967" s="171"/>
      <c r="V967" s="171"/>
      <c r="W967" s="171"/>
      <c r="X967" s="171"/>
      <c r="Y967" s="171"/>
      <c r="Z967" s="171"/>
      <c r="AA967" s="171"/>
      <c r="AB967" s="171"/>
    </row>
    <row r="968" spans="1:28" ht="15.75" customHeight="1" x14ac:dyDescent="0.2">
      <c r="A968" s="281">
        <v>577.20000000000005</v>
      </c>
      <c r="B968" s="171" t="s">
        <v>2137</v>
      </c>
      <c r="C968" s="171" t="s">
        <v>1849</v>
      </c>
      <c r="D968" s="173">
        <v>1.8573637480853101E-2</v>
      </c>
      <c r="E968" s="173">
        <v>2.1610159965317101E-2</v>
      </c>
      <c r="F968" s="173">
        <v>1.01874720038504</v>
      </c>
      <c r="G968" s="173">
        <v>0.97650000000000003</v>
      </c>
      <c r="H968" s="173">
        <v>1.0628200000000001</v>
      </c>
      <c r="I968" s="287">
        <v>0.39007224844550298</v>
      </c>
      <c r="J968" s="282">
        <v>439843</v>
      </c>
      <c r="K968" s="282">
        <v>2710</v>
      </c>
      <c r="L968" s="283">
        <v>437133</v>
      </c>
      <c r="M968" s="171"/>
      <c r="N968" s="171"/>
      <c r="O968" s="171"/>
      <c r="P968" s="171"/>
      <c r="Q968" s="171"/>
      <c r="R968" s="171"/>
      <c r="S968" s="171"/>
      <c r="T968" s="171"/>
      <c r="U968" s="171"/>
      <c r="V968" s="171"/>
      <c r="W968" s="171"/>
      <c r="X968" s="171"/>
      <c r="Y968" s="171"/>
      <c r="Z968" s="171"/>
      <c r="AA968" s="171"/>
      <c r="AB968" s="171"/>
    </row>
    <row r="969" spans="1:28" ht="15.75" customHeight="1" x14ac:dyDescent="0.2">
      <c r="A969" s="281">
        <v>364.5</v>
      </c>
      <c r="B969" s="171" t="s">
        <v>2805</v>
      </c>
      <c r="C969" s="171" t="s">
        <v>1896</v>
      </c>
      <c r="D969" s="173">
        <v>-1.30994821151684E-2</v>
      </c>
      <c r="E969" s="173">
        <v>1.5268716449478499E-2</v>
      </c>
      <c r="F969" s="173">
        <v>0.98698594268695805</v>
      </c>
      <c r="G969" s="173">
        <v>0.95789000000000002</v>
      </c>
      <c r="H969" s="173">
        <v>1.0169699999999999</v>
      </c>
      <c r="I969" s="287">
        <v>0.39093139916845798</v>
      </c>
      <c r="J969" s="282">
        <v>437861</v>
      </c>
      <c r="K969" s="282">
        <v>5437</v>
      </c>
      <c r="L969" s="283">
        <v>432424</v>
      </c>
      <c r="M969" s="171"/>
      <c r="N969" s="171"/>
      <c r="O969" s="171"/>
      <c r="P969" s="171"/>
      <c r="Q969" s="171"/>
      <c r="R969" s="171"/>
      <c r="S969" s="171"/>
      <c r="T969" s="171"/>
      <c r="U969" s="171"/>
      <c r="V969" s="171"/>
      <c r="W969" s="171"/>
      <c r="X969" s="171"/>
      <c r="Y969" s="171"/>
      <c r="Z969" s="171"/>
      <c r="AA969" s="171"/>
      <c r="AB969" s="171"/>
    </row>
    <row r="970" spans="1:28" ht="15.75" customHeight="1" x14ac:dyDescent="0.2">
      <c r="A970" s="281">
        <v>217</v>
      </c>
      <c r="B970" s="171" t="s">
        <v>3410</v>
      </c>
      <c r="C970" s="171" t="s">
        <v>1820</v>
      </c>
      <c r="D970" s="173">
        <v>9.0191183319560699E-3</v>
      </c>
      <c r="E970" s="173">
        <v>1.0519665216989601E-2</v>
      </c>
      <c r="F970" s="173">
        <v>1.0090599131318401</v>
      </c>
      <c r="G970" s="173">
        <v>0.98846999999999996</v>
      </c>
      <c r="H970" s="173">
        <v>1.0300800000000001</v>
      </c>
      <c r="I970" s="287">
        <v>0.39124710536941598</v>
      </c>
      <c r="J970" s="282">
        <v>415208</v>
      </c>
      <c r="K970" s="282">
        <v>11707</v>
      </c>
      <c r="L970" s="283">
        <v>403501</v>
      </c>
      <c r="M970" s="171"/>
      <c r="N970" s="171"/>
      <c r="O970" s="171"/>
      <c r="P970" s="171"/>
      <c r="Q970" s="171"/>
      <c r="R970" s="171"/>
      <c r="S970" s="171"/>
      <c r="T970" s="171"/>
      <c r="U970" s="171"/>
      <c r="V970" s="171"/>
      <c r="W970" s="171"/>
      <c r="X970" s="171"/>
      <c r="Y970" s="171"/>
      <c r="Z970" s="171"/>
      <c r="AA970" s="171"/>
      <c r="AB970" s="171"/>
    </row>
    <row r="971" spans="1:28" ht="15.75" customHeight="1" x14ac:dyDescent="0.2">
      <c r="A971" s="281">
        <v>557.1</v>
      </c>
      <c r="B971" s="171" t="s">
        <v>2273</v>
      </c>
      <c r="C971" s="171" t="s">
        <v>1849</v>
      </c>
      <c r="D971" s="173">
        <v>-2.6738058852776601E-2</v>
      </c>
      <c r="E971" s="173">
        <v>3.1224932748778099E-2</v>
      </c>
      <c r="F971" s="173">
        <v>0.97361623828021804</v>
      </c>
      <c r="G971" s="173">
        <v>0.91581999999999997</v>
      </c>
      <c r="H971" s="173">
        <v>1.0350600000000001</v>
      </c>
      <c r="I971" s="287">
        <v>0.39182922357345301</v>
      </c>
      <c r="J971" s="282">
        <v>441474</v>
      </c>
      <c r="K971" s="282">
        <v>1291</v>
      </c>
      <c r="L971" s="283">
        <v>440183</v>
      </c>
      <c r="M971" s="171"/>
      <c r="N971" s="171"/>
      <c r="O971" s="171"/>
      <c r="P971" s="171"/>
      <c r="Q971" s="171"/>
      <c r="R971" s="171"/>
      <c r="S971" s="171"/>
      <c r="T971" s="171"/>
      <c r="U971" s="171"/>
      <c r="V971" s="171"/>
      <c r="W971" s="171"/>
      <c r="X971" s="171"/>
      <c r="Y971" s="171"/>
      <c r="Z971" s="171"/>
      <c r="AA971" s="171"/>
      <c r="AB971" s="171"/>
    </row>
    <row r="972" spans="1:28" ht="15.75" customHeight="1" x14ac:dyDescent="0.2">
      <c r="A972" s="281">
        <v>558</v>
      </c>
      <c r="B972" s="171" t="s">
        <v>2214</v>
      </c>
      <c r="C972" s="171" t="s">
        <v>1849</v>
      </c>
      <c r="D972" s="173">
        <v>8.4468548942667702E-3</v>
      </c>
      <c r="E972" s="173">
        <v>9.9021220259648494E-3</v>
      </c>
      <c r="F972" s="173">
        <v>1.0084826302318199</v>
      </c>
      <c r="G972" s="173">
        <v>0.98909999999999998</v>
      </c>
      <c r="H972" s="173">
        <v>1.0282500000000001</v>
      </c>
      <c r="I972" s="287">
        <v>0.39363999421513002</v>
      </c>
      <c r="J972" s="282">
        <v>418031</v>
      </c>
      <c r="K972" s="282">
        <v>13280</v>
      </c>
      <c r="L972" s="283">
        <v>404751</v>
      </c>
      <c r="M972" s="171"/>
      <c r="N972" s="171"/>
      <c r="O972" s="171"/>
      <c r="P972" s="171"/>
      <c r="Q972" s="171"/>
      <c r="R972" s="171"/>
      <c r="S972" s="171"/>
      <c r="T972" s="171"/>
      <c r="U972" s="171"/>
      <c r="V972" s="171"/>
      <c r="W972" s="171"/>
      <c r="X972" s="171"/>
      <c r="Y972" s="171"/>
      <c r="Z972" s="171"/>
      <c r="AA972" s="171"/>
      <c r="AB972" s="171"/>
    </row>
    <row r="973" spans="1:28" ht="15.75" customHeight="1" x14ac:dyDescent="0.2">
      <c r="A973" s="281">
        <v>379.51</v>
      </c>
      <c r="B973" s="171" t="s">
        <v>3194</v>
      </c>
      <c r="C973" s="171" t="s">
        <v>1896</v>
      </c>
      <c r="D973" s="173">
        <v>2.5819801775678799E-2</v>
      </c>
      <c r="E973" s="173">
        <v>3.0332303935807801E-2</v>
      </c>
      <c r="F973" s="173">
        <v>1.0261560203193401</v>
      </c>
      <c r="G973" s="173">
        <v>0.96692999999999996</v>
      </c>
      <c r="H973" s="173">
        <v>1.08901</v>
      </c>
      <c r="I973" s="287">
        <v>0.394640965656822</v>
      </c>
      <c r="J973" s="282">
        <v>441166</v>
      </c>
      <c r="K973" s="282">
        <v>1369</v>
      </c>
      <c r="L973" s="283">
        <v>439797</v>
      </c>
      <c r="M973" s="171"/>
      <c r="N973" s="171"/>
      <c r="O973" s="171"/>
      <c r="P973" s="171"/>
      <c r="Q973" s="171"/>
      <c r="R973" s="171"/>
      <c r="S973" s="171"/>
      <c r="T973" s="171"/>
      <c r="U973" s="171"/>
      <c r="V973" s="171"/>
      <c r="W973" s="171"/>
      <c r="X973" s="171"/>
      <c r="Y973" s="171"/>
      <c r="Z973" s="171"/>
      <c r="AA973" s="171"/>
      <c r="AB973" s="171"/>
    </row>
    <row r="974" spans="1:28" ht="15.75" customHeight="1" x14ac:dyDescent="0.2">
      <c r="A974" s="281">
        <v>737.2</v>
      </c>
      <c r="B974" s="171" t="s">
        <v>3457</v>
      </c>
      <c r="C974" s="171" t="s">
        <v>1902</v>
      </c>
      <c r="D974" s="173">
        <v>-0.12505621921551699</v>
      </c>
      <c r="E974" s="173">
        <v>0.14694336509961201</v>
      </c>
      <c r="F974" s="173">
        <v>0.882447290695619</v>
      </c>
      <c r="G974" s="173">
        <v>0.66161999999999999</v>
      </c>
      <c r="H974" s="173">
        <v>1.1769799999999999</v>
      </c>
      <c r="I974" s="287">
        <v>0.39474132015451802</v>
      </c>
      <c r="J974" s="282">
        <v>441175</v>
      </c>
      <c r="K974" s="282">
        <v>58</v>
      </c>
      <c r="L974" s="283">
        <v>441117</v>
      </c>
      <c r="M974" s="171"/>
      <c r="N974" s="171"/>
      <c r="O974" s="171"/>
      <c r="P974" s="171"/>
      <c r="Q974" s="171"/>
      <c r="R974" s="171"/>
      <c r="S974" s="171"/>
      <c r="T974" s="171"/>
      <c r="U974" s="171"/>
      <c r="V974" s="171"/>
      <c r="W974" s="171"/>
      <c r="X974" s="171"/>
      <c r="Y974" s="171"/>
      <c r="Z974" s="171"/>
      <c r="AA974" s="171"/>
      <c r="AB974" s="171"/>
    </row>
    <row r="975" spans="1:28" ht="15.75" customHeight="1" x14ac:dyDescent="0.2">
      <c r="A975" s="281">
        <v>301</v>
      </c>
      <c r="B975" s="171" t="s">
        <v>2116</v>
      </c>
      <c r="C975" s="171" t="s">
        <v>1816</v>
      </c>
      <c r="D975" s="173">
        <v>7.34262344497256E-3</v>
      </c>
      <c r="E975" s="173">
        <v>8.6302306168167097E-3</v>
      </c>
      <c r="F975" s="173">
        <v>1.0073696466043001</v>
      </c>
      <c r="G975" s="173">
        <v>0.99046999999999996</v>
      </c>
      <c r="H975" s="173">
        <v>1.0245500000000001</v>
      </c>
      <c r="I975" s="287">
        <v>0.394878965781434</v>
      </c>
      <c r="J975" s="282">
        <v>432848</v>
      </c>
      <c r="K975" s="282">
        <v>18296</v>
      </c>
      <c r="L975" s="283">
        <v>414552</v>
      </c>
      <c r="M975" s="171"/>
      <c r="N975" s="171"/>
      <c r="O975" s="171"/>
      <c r="P975" s="171"/>
      <c r="Q975" s="171"/>
      <c r="R975" s="171"/>
      <c r="S975" s="171"/>
      <c r="T975" s="171"/>
      <c r="U975" s="171"/>
      <c r="V975" s="171"/>
      <c r="W975" s="171"/>
      <c r="X975" s="171"/>
      <c r="Y975" s="171"/>
      <c r="Z975" s="171"/>
      <c r="AA975" s="171"/>
      <c r="AB975" s="171"/>
    </row>
    <row r="976" spans="1:28" ht="15.75" customHeight="1" x14ac:dyDescent="0.2">
      <c r="A976" s="281">
        <v>296.2</v>
      </c>
      <c r="B976" s="171" t="s">
        <v>1886</v>
      </c>
      <c r="C976" s="171" t="s">
        <v>1816</v>
      </c>
      <c r="D976" s="173">
        <v>-3.1223594925509101E-3</v>
      </c>
      <c r="E976" s="173">
        <v>3.67280920040479E-3</v>
      </c>
      <c r="F976" s="173">
        <v>0.996882510002426</v>
      </c>
      <c r="G976" s="173">
        <v>0.98973</v>
      </c>
      <c r="H976" s="173">
        <v>1.0040800000000001</v>
      </c>
      <c r="I976" s="287">
        <v>0.39525369098301599</v>
      </c>
      <c r="J976" s="282">
        <v>415350</v>
      </c>
      <c r="K976" s="282">
        <v>172529</v>
      </c>
      <c r="L976" s="283">
        <v>242821</v>
      </c>
      <c r="M976" s="171"/>
      <c r="N976" s="171"/>
      <c r="O976" s="171"/>
      <c r="P976" s="171"/>
      <c r="Q976" s="171"/>
      <c r="R976" s="171"/>
      <c r="S976" s="171"/>
      <c r="T976" s="171"/>
      <c r="U976" s="171"/>
      <c r="V976" s="171"/>
      <c r="W976" s="171"/>
      <c r="X976" s="171"/>
      <c r="Y976" s="171"/>
      <c r="Z976" s="171"/>
      <c r="AA976" s="171"/>
      <c r="AB976" s="171"/>
    </row>
    <row r="977" spans="1:28" ht="15.75" customHeight="1" x14ac:dyDescent="0.2">
      <c r="A977" s="281">
        <v>429.9</v>
      </c>
      <c r="B977" s="171" t="s">
        <v>2802</v>
      </c>
      <c r="C977" s="171" t="s">
        <v>1831</v>
      </c>
      <c r="D977" s="173">
        <v>-3.3092996368902297E-2</v>
      </c>
      <c r="E977" s="173">
        <v>3.91903105947407E-2</v>
      </c>
      <c r="F977" s="173">
        <v>0.96744858619988106</v>
      </c>
      <c r="G977" s="173">
        <v>0.89592000000000005</v>
      </c>
      <c r="H977" s="173">
        <v>1.0446899999999999</v>
      </c>
      <c r="I977" s="287">
        <v>0.39843597178240198</v>
      </c>
      <c r="J977" s="282">
        <v>436866</v>
      </c>
      <c r="K977" s="282">
        <v>813</v>
      </c>
      <c r="L977" s="283">
        <v>436053</v>
      </c>
      <c r="M977" s="171"/>
      <c r="N977" s="171"/>
      <c r="O977" s="171"/>
      <c r="P977" s="171"/>
      <c r="Q977" s="171"/>
      <c r="R977" s="171"/>
      <c r="S977" s="171"/>
      <c r="T977" s="171"/>
      <c r="U977" s="171"/>
      <c r="V977" s="171"/>
      <c r="W977" s="171"/>
      <c r="X977" s="171"/>
      <c r="Y977" s="171"/>
      <c r="Z977" s="171"/>
      <c r="AA977" s="171"/>
      <c r="AB977" s="171"/>
    </row>
    <row r="978" spans="1:28" ht="15.75" customHeight="1" x14ac:dyDescent="0.2">
      <c r="A978" s="281">
        <v>857</v>
      </c>
      <c r="B978" s="171" t="s">
        <v>3199</v>
      </c>
      <c r="C978" s="171" t="s">
        <v>1938</v>
      </c>
      <c r="D978" s="173">
        <v>-1.9481876082978002E-2</v>
      </c>
      <c r="E978" s="173">
        <v>2.30761440132159E-2</v>
      </c>
      <c r="F978" s="173">
        <v>0.98070666927389405</v>
      </c>
      <c r="G978" s="173">
        <v>0.93733999999999995</v>
      </c>
      <c r="H978" s="173">
        <v>1.0260800000000001</v>
      </c>
      <c r="I978" s="287">
        <v>0.39853355711877703</v>
      </c>
      <c r="J978" s="282">
        <v>438095</v>
      </c>
      <c r="K978" s="282">
        <v>2361</v>
      </c>
      <c r="L978" s="283">
        <v>435734</v>
      </c>
      <c r="M978" s="171"/>
      <c r="N978" s="171"/>
      <c r="O978" s="171"/>
      <c r="P978" s="171"/>
      <c r="Q978" s="171"/>
      <c r="R978" s="171"/>
      <c r="S978" s="171"/>
      <c r="T978" s="171"/>
      <c r="U978" s="171"/>
      <c r="V978" s="171"/>
      <c r="W978" s="171"/>
      <c r="X978" s="171"/>
      <c r="Y978" s="171"/>
      <c r="Z978" s="171"/>
      <c r="AA978" s="171"/>
      <c r="AB978" s="171"/>
    </row>
    <row r="979" spans="1:28" ht="15.75" customHeight="1" x14ac:dyDescent="0.2">
      <c r="A979" s="281">
        <v>446.9</v>
      </c>
      <c r="B979" s="171" t="s">
        <v>3198</v>
      </c>
      <c r="C979" s="171" t="s">
        <v>1831</v>
      </c>
      <c r="D979" s="173">
        <v>-3.5232944263957802E-2</v>
      </c>
      <c r="E979" s="173">
        <v>4.1741394179201197E-2</v>
      </c>
      <c r="F979" s="173">
        <v>0.96538051021090598</v>
      </c>
      <c r="G979" s="173">
        <v>0.88954</v>
      </c>
      <c r="H979" s="173">
        <v>1.0476799999999999</v>
      </c>
      <c r="I979" s="287">
        <v>0.39862646637126098</v>
      </c>
      <c r="J979" s="282">
        <v>441038</v>
      </c>
      <c r="K979" s="282">
        <v>719</v>
      </c>
      <c r="L979" s="283">
        <v>440319</v>
      </c>
      <c r="M979" s="171"/>
      <c r="N979" s="171"/>
      <c r="O979" s="171"/>
      <c r="P979" s="171"/>
      <c r="Q979" s="171"/>
      <c r="R979" s="171"/>
      <c r="S979" s="171"/>
      <c r="T979" s="171"/>
      <c r="U979" s="171"/>
      <c r="V979" s="171"/>
      <c r="W979" s="171"/>
      <c r="X979" s="171"/>
      <c r="Y979" s="171"/>
      <c r="Z979" s="171"/>
      <c r="AA979" s="171"/>
      <c r="AB979" s="171"/>
    </row>
    <row r="980" spans="1:28" ht="15.75" customHeight="1" x14ac:dyDescent="0.2">
      <c r="A980" s="281">
        <v>627.1</v>
      </c>
      <c r="B980" s="171" t="s">
        <v>2453</v>
      </c>
      <c r="C980" s="171" t="s">
        <v>1918</v>
      </c>
      <c r="D980" s="173">
        <v>-2.68481661968425E-2</v>
      </c>
      <c r="E980" s="173">
        <v>3.1823937537167599E-2</v>
      </c>
      <c r="F980" s="173">
        <v>0.97350904188374499</v>
      </c>
      <c r="G980" s="173">
        <v>0.91464000000000001</v>
      </c>
      <c r="H980" s="173">
        <v>1.03617</v>
      </c>
      <c r="I980" s="287">
        <v>0.39886674904907499</v>
      </c>
      <c r="J980" s="282">
        <v>441147</v>
      </c>
      <c r="K980" s="282">
        <v>1348</v>
      </c>
      <c r="L980" s="283">
        <v>439799</v>
      </c>
      <c r="M980" s="171"/>
      <c r="N980" s="171"/>
      <c r="O980" s="171"/>
      <c r="P980" s="171"/>
      <c r="Q980" s="171"/>
      <c r="R980" s="171"/>
      <c r="S980" s="171"/>
      <c r="T980" s="171"/>
      <c r="U980" s="171"/>
      <c r="V980" s="171"/>
      <c r="W980" s="171"/>
      <c r="X980" s="171"/>
      <c r="Y980" s="171"/>
      <c r="Z980" s="171"/>
      <c r="AA980" s="171"/>
      <c r="AB980" s="171"/>
    </row>
    <row r="981" spans="1:28" ht="15.75" customHeight="1" x14ac:dyDescent="0.2">
      <c r="A981" s="281">
        <v>446.4</v>
      </c>
      <c r="B981" s="171" t="s">
        <v>3144</v>
      </c>
      <c r="C981" s="171" t="s">
        <v>1831</v>
      </c>
      <c r="D981" s="173">
        <v>-6.3456858530747201E-2</v>
      </c>
      <c r="E981" s="173">
        <v>7.5301880158100895E-2</v>
      </c>
      <c r="F981" s="173">
        <v>0.93851460732637604</v>
      </c>
      <c r="G981" s="173">
        <v>0.80972999999999995</v>
      </c>
      <c r="H981" s="173">
        <v>1.08778</v>
      </c>
      <c r="I981" s="287">
        <v>0.39939651373506002</v>
      </c>
      <c r="J981" s="282">
        <v>441934</v>
      </c>
      <c r="K981" s="282">
        <v>221</v>
      </c>
      <c r="L981" s="283">
        <v>441713</v>
      </c>
      <c r="M981" s="171"/>
      <c r="N981" s="171"/>
      <c r="O981" s="171"/>
      <c r="P981" s="171"/>
      <c r="Q981" s="171"/>
      <c r="R981" s="171"/>
      <c r="S981" s="171"/>
      <c r="T981" s="171"/>
      <c r="U981" s="171"/>
      <c r="V981" s="171"/>
      <c r="W981" s="171"/>
      <c r="X981" s="171"/>
      <c r="Y981" s="171"/>
      <c r="Z981" s="171"/>
      <c r="AA981" s="171"/>
      <c r="AB981" s="171"/>
    </row>
    <row r="982" spans="1:28" ht="15.75" customHeight="1" x14ac:dyDescent="0.2">
      <c r="A982" s="281">
        <v>425.12</v>
      </c>
      <c r="B982" s="171" t="s">
        <v>3467</v>
      </c>
      <c r="C982" s="171" t="s">
        <v>1831</v>
      </c>
      <c r="D982" s="173">
        <v>4.31466938539549E-2</v>
      </c>
      <c r="E982" s="173">
        <v>5.1261261568530801E-2</v>
      </c>
      <c r="F982" s="173">
        <v>1.04409104535654</v>
      </c>
      <c r="G982" s="173">
        <v>0.94428999999999996</v>
      </c>
      <c r="H982" s="173">
        <v>1.1544399999999999</v>
      </c>
      <c r="I982" s="287">
        <v>0.39995491535289501</v>
      </c>
      <c r="J982" s="282">
        <v>441532</v>
      </c>
      <c r="K982" s="282">
        <v>480</v>
      </c>
      <c r="L982" s="283">
        <v>441052</v>
      </c>
      <c r="M982" s="171"/>
      <c r="N982" s="171"/>
      <c r="O982" s="171"/>
      <c r="P982" s="171"/>
      <c r="Q982" s="171"/>
      <c r="R982" s="171"/>
      <c r="S982" s="171"/>
      <c r="T982" s="171"/>
      <c r="U982" s="171"/>
      <c r="V982" s="171"/>
      <c r="W982" s="171"/>
      <c r="X982" s="171"/>
      <c r="Y982" s="171"/>
      <c r="Z982" s="171"/>
      <c r="AA982" s="171"/>
      <c r="AB982" s="171"/>
    </row>
    <row r="983" spans="1:28" ht="15.75" customHeight="1" x14ac:dyDescent="0.2">
      <c r="A983" s="281">
        <v>433.2</v>
      </c>
      <c r="B983" s="171" t="s">
        <v>2207</v>
      </c>
      <c r="C983" s="171" t="s">
        <v>1831</v>
      </c>
      <c r="D983" s="173">
        <v>-6.9926825817922204E-3</v>
      </c>
      <c r="E983" s="173">
        <v>8.3160854783915199E-3</v>
      </c>
      <c r="F983" s="173">
        <v>0.99303170933495999</v>
      </c>
      <c r="G983" s="173">
        <v>0.97697999999999996</v>
      </c>
      <c r="H983" s="173">
        <v>1.00935</v>
      </c>
      <c r="I983" s="287">
        <v>0.40042509286792</v>
      </c>
      <c r="J983" s="282">
        <v>432172</v>
      </c>
      <c r="K983" s="282">
        <v>18987</v>
      </c>
      <c r="L983" s="283">
        <v>413185</v>
      </c>
      <c r="M983" s="171"/>
      <c r="N983" s="171"/>
      <c r="O983" s="171"/>
      <c r="P983" s="171"/>
      <c r="Q983" s="171"/>
      <c r="R983" s="171"/>
      <c r="S983" s="171"/>
      <c r="T983" s="171"/>
      <c r="U983" s="171"/>
      <c r="V983" s="171"/>
      <c r="W983" s="171"/>
      <c r="X983" s="171"/>
      <c r="Y983" s="171"/>
      <c r="Z983" s="171"/>
      <c r="AA983" s="171"/>
      <c r="AB983" s="171"/>
    </row>
    <row r="984" spans="1:28" ht="15.75" customHeight="1" x14ac:dyDescent="0.2">
      <c r="A984" s="281">
        <v>709.3</v>
      </c>
      <c r="B984" s="171" t="s">
        <v>3589</v>
      </c>
      <c r="C984" s="171" t="s">
        <v>1855</v>
      </c>
      <c r="D984" s="173">
        <v>-5.3227167026297803E-2</v>
      </c>
      <c r="E984" s="173">
        <v>6.3320361388824895E-2</v>
      </c>
      <c r="F984" s="173">
        <v>0.94816459628371696</v>
      </c>
      <c r="G984" s="173">
        <v>0.83750000000000002</v>
      </c>
      <c r="H984" s="173">
        <v>1.07345</v>
      </c>
      <c r="I984" s="287">
        <v>0.400571428208573</v>
      </c>
      <c r="J984" s="282">
        <v>441746</v>
      </c>
      <c r="K984" s="282">
        <v>314</v>
      </c>
      <c r="L984" s="283">
        <v>441432</v>
      </c>
      <c r="M984" s="171"/>
      <c r="N984" s="171"/>
      <c r="O984" s="171"/>
      <c r="P984" s="171"/>
      <c r="Q984" s="171"/>
      <c r="R984" s="171"/>
      <c r="S984" s="171"/>
      <c r="T984" s="171"/>
      <c r="U984" s="171"/>
      <c r="V984" s="171"/>
      <c r="W984" s="171"/>
      <c r="X984" s="171"/>
      <c r="Y984" s="171"/>
      <c r="Z984" s="171"/>
      <c r="AA984" s="171"/>
      <c r="AB984" s="171"/>
    </row>
    <row r="985" spans="1:28" ht="15.75" customHeight="1" x14ac:dyDescent="0.2">
      <c r="A985" s="281">
        <v>202.23</v>
      </c>
      <c r="B985" s="171" t="s">
        <v>3534</v>
      </c>
      <c r="C985" s="171" t="s">
        <v>1820</v>
      </c>
      <c r="D985" s="173">
        <v>5.8932025173983299E-2</v>
      </c>
      <c r="E985" s="173">
        <v>7.0296470356969204E-2</v>
      </c>
      <c r="F985" s="173">
        <v>1.0607031371783699</v>
      </c>
      <c r="G985" s="173">
        <v>0.92418</v>
      </c>
      <c r="H985" s="173">
        <v>1.21739</v>
      </c>
      <c r="I985" s="287">
        <v>0.40184231496498901</v>
      </c>
      <c r="J985" s="282">
        <v>441717</v>
      </c>
      <c r="K985" s="282">
        <v>254</v>
      </c>
      <c r="L985" s="283">
        <v>441463</v>
      </c>
      <c r="M985" s="171"/>
      <c r="N985" s="171"/>
      <c r="O985" s="171"/>
      <c r="P985" s="171"/>
      <c r="Q985" s="171"/>
      <c r="R985" s="171"/>
      <c r="S985" s="171"/>
      <c r="T985" s="171"/>
      <c r="U985" s="171"/>
      <c r="V985" s="171"/>
      <c r="W985" s="171"/>
      <c r="X985" s="171"/>
      <c r="Y985" s="171"/>
      <c r="Z985" s="171"/>
      <c r="AA985" s="171"/>
      <c r="AB985" s="171"/>
    </row>
    <row r="986" spans="1:28" ht="15.75" customHeight="1" x14ac:dyDescent="0.2">
      <c r="A986" s="281">
        <v>931</v>
      </c>
      <c r="B986" s="171" t="s">
        <v>2654</v>
      </c>
      <c r="C986" s="171" t="s">
        <v>1938</v>
      </c>
      <c r="D986" s="173">
        <v>-2.2223444943135499E-2</v>
      </c>
      <c r="E986" s="173">
        <v>2.6518885982212002E-2</v>
      </c>
      <c r="F986" s="173">
        <v>0.97802167663631201</v>
      </c>
      <c r="G986" s="173">
        <v>0.92849000000000004</v>
      </c>
      <c r="H986" s="173">
        <v>1.0302</v>
      </c>
      <c r="I986" s="287">
        <v>0.402017604958195</v>
      </c>
      <c r="J986" s="282">
        <v>435743</v>
      </c>
      <c r="K986" s="282">
        <v>1804</v>
      </c>
      <c r="L986" s="283">
        <v>433939</v>
      </c>
      <c r="M986" s="171"/>
      <c r="N986" s="171"/>
      <c r="O986" s="171"/>
      <c r="P986" s="171"/>
      <c r="Q986" s="171"/>
      <c r="R986" s="171"/>
      <c r="S986" s="171"/>
      <c r="T986" s="171"/>
      <c r="U986" s="171"/>
      <c r="V986" s="171"/>
      <c r="W986" s="171"/>
      <c r="X986" s="171"/>
      <c r="Y986" s="171"/>
      <c r="Z986" s="171"/>
      <c r="AA986" s="171"/>
      <c r="AB986" s="171"/>
    </row>
    <row r="987" spans="1:28" ht="15.75" customHeight="1" x14ac:dyDescent="0.2">
      <c r="A987" s="281">
        <v>352</v>
      </c>
      <c r="B987" s="171" t="s">
        <v>2333</v>
      </c>
      <c r="C987" s="171" t="s">
        <v>1878</v>
      </c>
      <c r="D987" s="173">
        <v>1.19877332896908E-2</v>
      </c>
      <c r="E987" s="173">
        <v>1.43239259556579E-2</v>
      </c>
      <c r="F987" s="173">
        <v>1.01205987414464</v>
      </c>
      <c r="G987" s="173">
        <v>0.98404000000000003</v>
      </c>
      <c r="H987" s="173">
        <v>1.04088</v>
      </c>
      <c r="I987" s="287">
        <v>0.40264722400672798</v>
      </c>
      <c r="J987" s="282">
        <v>435524</v>
      </c>
      <c r="K987" s="282">
        <v>6215</v>
      </c>
      <c r="L987" s="283">
        <v>429309</v>
      </c>
      <c r="M987" s="171"/>
      <c r="N987" s="171"/>
      <c r="O987" s="171"/>
      <c r="P987" s="171"/>
      <c r="Q987" s="171"/>
      <c r="R987" s="171"/>
      <c r="S987" s="171"/>
      <c r="T987" s="171"/>
      <c r="U987" s="171"/>
      <c r="V987" s="171"/>
      <c r="W987" s="171"/>
      <c r="X987" s="171"/>
      <c r="Y987" s="171"/>
      <c r="Z987" s="171"/>
      <c r="AA987" s="171"/>
      <c r="AB987" s="171"/>
    </row>
    <row r="988" spans="1:28" ht="15.75" customHeight="1" x14ac:dyDescent="0.2">
      <c r="A988" s="281">
        <v>272.14</v>
      </c>
      <c r="B988" s="171" t="s">
        <v>3529</v>
      </c>
      <c r="C988" s="171" t="s">
        <v>1859</v>
      </c>
      <c r="D988" s="173">
        <v>-0.129628427346828</v>
      </c>
      <c r="E988" s="173">
        <v>0.155210048716074</v>
      </c>
      <c r="F988" s="173">
        <v>0.87842176779474102</v>
      </c>
      <c r="G988" s="173">
        <v>0.64802000000000004</v>
      </c>
      <c r="H988" s="173">
        <v>1.19075</v>
      </c>
      <c r="I988" s="287">
        <v>0.403616010151089</v>
      </c>
      <c r="J988" s="282">
        <v>441754</v>
      </c>
      <c r="K988" s="282">
        <v>52</v>
      </c>
      <c r="L988" s="283">
        <v>441702</v>
      </c>
      <c r="M988" s="171"/>
      <c r="N988" s="171"/>
      <c r="O988" s="171"/>
      <c r="P988" s="171"/>
      <c r="Q988" s="171"/>
      <c r="R988" s="171"/>
      <c r="S988" s="171"/>
      <c r="T988" s="171"/>
      <c r="U988" s="171"/>
      <c r="V988" s="171"/>
      <c r="W988" s="171"/>
      <c r="X988" s="171"/>
      <c r="Y988" s="171"/>
      <c r="Z988" s="171"/>
      <c r="AA988" s="171"/>
      <c r="AB988" s="171"/>
    </row>
    <row r="989" spans="1:28" ht="15.75" customHeight="1" x14ac:dyDescent="0.2">
      <c r="A989" s="281">
        <v>193</v>
      </c>
      <c r="B989" s="171" t="s">
        <v>3108</v>
      </c>
      <c r="C989" s="171" t="s">
        <v>1820</v>
      </c>
      <c r="D989" s="173">
        <v>1.9834928478523001E-2</v>
      </c>
      <c r="E989" s="173">
        <v>2.3805206516775399E-2</v>
      </c>
      <c r="F989" s="173">
        <v>1.02003294773811</v>
      </c>
      <c r="G989" s="173">
        <v>0.97353000000000001</v>
      </c>
      <c r="H989" s="173">
        <v>1.0687500000000001</v>
      </c>
      <c r="I989" s="287">
        <v>0.40472174736317701</v>
      </c>
      <c r="J989" s="282">
        <v>441420</v>
      </c>
      <c r="K989" s="282">
        <v>2236</v>
      </c>
      <c r="L989" s="283">
        <v>439184</v>
      </c>
      <c r="M989" s="171"/>
      <c r="N989" s="171"/>
      <c r="O989" s="171"/>
      <c r="P989" s="171"/>
      <c r="Q989" s="171"/>
      <c r="R989" s="171"/>
      <c r="S989" s="171"/>
      <c r="T989" s="171"/>
      <c r="U989" s="171"/>
      <c r="V989" s="171"/>
      <c r="W989" s="171"/>
      <c r="X989" s="171"/>
      <c r="Y989" s="171"/>
      <c r="Z989" s="171"/>
      <c r="AA989" s="171"/>
      <c r="AB989" s="171"/>
    </row>
    <row r="990" spans="1:28" ht="15.75" customHeight="1" x14ac:dyDescent="0.2">
      <c r="A990" s="281">
        <v>531.29999999999995</v>
      </c>
      <c r="B990" s="171" t="s">
        <v>2416</v>
      </c>
      <c r="C990" s="171" t="s">
        <v>1849</v>
      </c>
      <c r="D990" s="173">
        <v>1.9596409074101599E-2</v>
      </c>
      <c r="E990" s="173">
        <v>2.3547096840282999E-2</v>
      </c>
      <c r="F990" s="173">
        <v>1.0197896791002301</v>
      </c>
      <c r="G990" s="173">
        <v>0.97379000000000004</v>
      </c>
      <c r="H990" s="173">
        <v>1.06796</v>
      </c>
      <c r="I990" s="287">
        <v>0.40528371892697002</v>
      </c>
      <c r="J990" s="282">
        <v>438354</v>
      </c>
      <c r="K990" s="282">
        <v>2268</v>
      </c>
      <c r="L990" s="283">
        <v>436086</v>
      </c>
      <c r="M990" s="171"/>
      <c r="N990" s="171"/>
      <c r="O990" s="171"/>
      <c r="P990" s="171"/>
      <c r="Q990" s="171"/>
      <c r="R990" s="171"/>
      <c r="S990" s="171"/>
      <c r="T990" s="171"/>
      <c r="U990" s="171"/>
      <c r="V990" s="171"/>
      <c r="W990" s="171"/>
      <c r="X990" s="171"/>
      <c r="Y990" s="171"/>
      <c r="Z990" s="171"/>
      <c r="AA990" s="171"/>
      <c r="AB990" s="171"/>
    </row>
    <row r="991" spans="1:28" ht="15.75" customHeight="1" x14ac:dyDescent="0.2">
      <c r="A991" s="281">
        <v>350.3</v>
      </c>
      <c r="B991" s="171" t="s">
        <v>2575</v>
      </c>
      <c r="C991" s="171" t="s">
        <v>1878</v>
      </c>
      <c r="D991" s="173">
        <v>-1.3750961213933001E-2</v>
      </c>
      <c r="E991" s="173">
        <v>1.6530388006281899E-2</v>
      </c>
      <c r="F991" s="173">
        <v>0.98634315137980899</v>
      </c>
      <c r="G991" s="173">
        <v>0.95489999999999997</v>
      </c>
      <c r="H991" s="173">
        <v>1.0188200000000001</v>
      </c>
      <c r="I991" s="287">
        <v>0.405488223224577</v>
      </c>
      <c r="J991" s="282">
        <v>434863</v>
      </c>
      <c r="K991" s="282">
        <v>4623</v>
      </c>
      <c r="L991" s="283">
        <v>430240</v>
      </c>
      <c r="M991" s="171"/>
      <c r="N991" s="171"/>
      <c r="O991" s="171"/>
      <c r="P991" s="171"/>
      <c r="Q991" s="171"/>
      <c r="R991" s="171"/>
      <c r="S991" s="171"/>
      <c r="T991" s="171"/>
      <c r="U991" s="171"/>
      <c r="V991" s="171"/>
      <c r="W991" s="171"/>
      <c r="X991" s="171"/>
      <c r="Y991" s="171"/>
      <c r="Z991" s="171"/>
      <c r="AA991" s="171"/>
      <c r="AB991" s="171"/>
    </row>
    <row r="992" spans="1:28" ht="15.75" customHeight="1" x14ac:dyDescent="0.2">
      <c r="A992" s="281">
        <v>360</v>
      </c>
      <c r="B992" s="171" t="s">
        <v>3328</v>
      </c>
      <c r="C992" s="171" t="s">
        <v>1896</v>
      </c>
      <c r="D992" s="173">
        <v>2.6464206734452302E-2</v>
      </c>
      <c r="E992" s="173">
        <v>3.1839077008916403E-2</v>
      </c>
      <c r="F992" s="173">
        <v>1.0268174934526999</v>
      </c>
      <c r="G992" s="173">
        <v>0.9647</v>
      </c>
      <c r="H992" s="173">
        <v>1.09294</v>
      </c>
      <c r="I992" s="287">
        <v>0.405868355373315</v>
      </c>
      <c r="J992" s="282">
        <v>439542</v>
      </c>
      <c r="K992" s="282">
        <v>1241</v>
      </c>
      <c r="L992" s="283">
        <v>438301</v>
      </c>
      <c r="M992" s="171"/>
      <c r="N992" s="171"/>
      <c r="O992" s="171"/>
      <c r="P992" s="171"/>
      <c r="Q992" s="171"/>
      <c r="R992" s="171"/>
      <c r="S992" s="171"/>
      <c r="T992" s="171"/>
      <c r="U992" s="171"/>
      <c r="V992" s="171"/>
      <c r="W992" s="171"/>
      <c r="X992" s="171"/>
      <c r="Y992" s="171"/>
      <c r="Z992" s="171"/>
      <c r="AA992" s="171"/>
      <c r="AB992" s="171"/>
    </row>
    <row r="993" spans="1:28" ht="15.75" customHeight="1" x14ac:dyDescent="0.2">
      <c r="A993" s="281">
        <v>619.5</v>
      </c>
      <c r="B993" s="171" t="s">
        <v>2964</v>
      </c>
      <c r="C993" s="171" t="s">
        <v>1918</v>
      </c>
      <c r="D993" s="173">
        <v>-6.5552365748856103E-2</v>
      </c>
      <c r="E993" s="173">
        <v>7.8960425755170496E-2</v>
      </c>
      <c r="F993" s="173">
        <v>0.93655000233330199</v>
      </c>
      <c r="G993" s="173">
        <v>0.80227000000000004</v>
      </c>
      <c r="H993" s="173">
        <v>1.09331</v>
      </c>
      <c r="I993" s="287">
        <v>0.40642986555552102</v>
      </c>
      <c r="J993" s="282">
        <v>441391</v>
      </c>
      <c r="K993" s="282">
        <v>207</v>
      </c>
      <c r="L993" s="283">
        <v>441184</v>
      </c>
      <c r="M993" s="171"/>
      <c r="N993" s="171"/>
      <c r="O993" s="171"/>
      <c r="P993" s="171"/>
      <c r="Q993" s="171"/>
      <c r="R993" s="171"/>
      <c r="S993" s="171"/>
      <c r="T993" s="171"/>
      <c r="U993" s="171"/>
      <c r="V993" s="171"/>
      <c r="W993" s="171"/>
      <c r="X993" s="171"/>
      <c r="Y993" s="171"/>
      <c r="Z993" s="171"/>
      <c r="AA993" s="171"/>
      <c r="AB993" s="171"/>
    </row>
    <row r="994" spans="1:28" ht="15.75" customHeight="1" x14ac:dyDescent="0.2">
      <c r="A994" s="281">
        <v>559</v>
      </c>
      <c r="B994" s="171" t="s">
        <v>3266</v>
      </c>
      <c r="C994" s="171" t="s">
        <v>1849</v>
      </c>
      <c r="D994" s="173">
        <v>-2.2479680553546801E-2</v>
      </c>
      <c r="E994" s="173">
        <v>2.70816693387647E-2</v>
      </c>
      <c r="F994" s="173">
        <v>0.97777110475909301</v>
      </c>
      <c r="G994" s="173">
        <v>0.92722000000000004</v>
      </c>
      <c r="H994" s="173">
        <v>1.0310699999999999</v>
      </c>
      <c r="I994" s="287">
        <v>0.40649922249387299</v>
      </c>
      <c r="J994" s="282">
        <v>441429</v>
      </c>
      <c r="K994" s="282">
        <v>1713</v>
      </c>
      <c r="L994" s="283">
        <v>439716</v>
      </c>
      <c r="M994" s="171"/>
      <c r="N994" s="171"/>
      <c r="O994" s="171"/>
      <c r="P994" s="171"/>
      <c r="Q994" s="171"/>
      <c r="R994" s="171"/>
      <c r="S994" s="171"/>
      <c r="T994" s="171"/>
      <c r="U994" s="171"/>
      <c r="V994" s="171"/>
      <c r="W994" s="171"/>
      <c r="X994" s="171"/>
      <c r="Y994" s="171"/>
      <c r="Z994" s="171"/>
      <c r="AA994" s="171"/>
      <c r="AB994" s="171"/>
    </row>
    <row r="995" spans="1:28" ht="15.75" customHeight="1" x14ac:dyDescent="0.2">
      <c r="A995" s="281">
        <v>228.1</v>
      </c>
      <c r="B995" s="171" t="s">
        <v>2823</v>
      </c>
      <c r="C995" s="171" t="s">
        <v>1820</v>
      </c>
      <c r="D995" s="173">
        <v>1.31637965262991E-2</v>
      </c>
      <c r="E995" s="173">
        <v>1.5873206986796298E-2</v>
      </c>
      <c r="F995" s="173">
        <v>1.0132508207328501</v>
      </c>
      <c r="G995" s="173">
        <v>0.98221000000000003</v>
      </c>
      <c r="H995" s="173">
        <v>1.0452699999999999</v>
      </c>
      <c r="I995" s="287">
        <v>0.40692946849912898</v>
      </c>
      <c r="J995" s="282">
        <v>428167</v>
      </c>
      <c r="K995" s="282">
        <v>5020</v>
      </c>
      <c r="L995" s="283">
        <v>423147</v>
      </c>
      <c r="M995" s="171"/>
      <c r="N995" s="171"/>
      <c r="O995" s="171"/>
      <c r="P995" s="171"/>
      <c r="Q995" s="171"/>
      <c r="R995" s="171"/>
      <c r="S995" s="171"/>
      <c r="T995" s="171"/>
      <c r="U995" s="171"/>
      <c r="V995" s="171"/>
      <c r="W995" s="171"/>
      <c r="X995" s="171"/>
      <c r="Y995" s="171"/>
      <c r="Z995" s="171"/>
      <c r="AA995" s="171"/>
      <c r="AB995" s="171"/>
    </row>
    <row r="996" spans="1:28" ht="15.75" customHeight="1" x14ac:dyDescent="0.2">
      <c r="A996" s="281">
        <v>872</v>
      </c>
      <c r="B996" s="171" t="s">
        <v>2339</v>
      </c>
      <c r="C996" s="171" t="s">
        <v>1938</v>
      </c>
      <c r="D996" s="173">
        <v>-1.4605621047671401E-2</v>
      </c>
      <c r="E996" s="173">
        <v>1.7634397524147E-2</v>
      </c>
      <c r="F996" s="173">
        <v>0.98550052363737495</v>
      </c>
      <c r="G996" s="173">
        <v>0.95201999999999998</v>
      </c>
      <c r="H996" s="173">
        <v>1.02016</v>
      </c>
      <c r="I996" s="287">
        <v>0.40753113865593399</v>
      </c>
      <c r="J996" s="282">
        <v>439837</v>
      </c>
      <c r="K996" s="282">
        <v>4069</v>
      </c>
      <c r="L996" s="283">
        <v>435768</v>
      </c>
      <c r="M996" s="171"/>
      <c r="N996" s="171"/>
      <c r="O996" s="171"/>
      <c r="P996" s="171"/>
      <c r="Q996" s="171"/>
      <c r="R996" s="171"/>
      <c r="S996" s="171"/>
      <c r="T996" s="171"/>
      <c r="U996" s="171"/>
      <c r="V996" s="171"/>
      <c r="W996" s="171"/>
      <c r="X996" s="171"/>
      <c r="Y996" s="171"/>
      <c r="Z996" s="171"/>
      <c r="AA996" s="171"/>
      <c r="AB996" s="171"/>
    </row>
    <row r="997" spans="1:28" ht="15.75" customHeight="1" x14ac:dyDescent="0.2">
      <c r="A997" s="281">
        <v>244.3</v>
      </c>
      <c r="B997" s="171" t="s">
        <v>3584</v>
      </c>
      <c r="C997" s="171" t="s">
        <v>1859</v>
      </c>
      <c r="D997" s="173">
        <v>-9.5098389510359801E-2</v>
      </c>
      <c r="E997" s="173">
        <v>0.114856962770939</v>
      </c>
      <c r="F997" s="173">
        <v>0.90928346611192101</v>
      </c>
      <c r="G997" s="173">
        <v>0.72599000000000002</v>
      </c>
      <c r="H997" s="173">
        <v>1.1388499999999999</v>
      </c>
      <c r="I997" s="287">
        <v>0.40768615837376598</v>
      </c>
      <c r="J997" s="282">
        <v>441910</v>
      </c>
      <c r="K997" s="282">
        <v>95</v>
      </c>
      <c r="L997" s="283">
        <v>441815</v>
      </c>
      <c r="M997" s="171"/>
      <c r="N997" s="171"/>
      <c r="O997" s="171"/>
      <c r="P997" s="171"/>
      <c r="Q997" s="171"/>
      <c r="R997" s="171"/>
      <c r="S997" s="171"/>
      <c r="T997" s="171"/>
      <c r="U997" s="171"/>
      <c r="V997" s="171"/>
      <c r="W997" s="171"/>
      <c r="X997" s="171"/>
      <c r="Y997" s="171"/>
      <c r="Z997" s="171"/>
      <c r="AA997" s="171"/>
      <c r="AB997" s="171"/>
    </row>
    <row r="998" spans="1:28" ht="15.75" customHeight="1" x14ac:dyDescent="0.2">
      <c r="A998" s="281">
        <v>433.12</v>
      </c>
      <c r="B998" s="171" t="s">
        <v>2531</v>
      </c>
      <c r="C998" s="171" t="s">
        <v>1831</v>
      </c>
      <c r="D998" s="173">
        <v>2.7880279619251502E-2</v>
      </c>
      <c r="E998" s="173">
        <v>3.3714312209995601E-2</v>
      </c>
      <c r="F998" s="173">
        <v>1.02827257186821</v>
      </c>
      <c r="G998" s="173">
        <v>0.96252000000000004</v>
      </c>
      <c r="H998" s="173">
        <v>1.0985199999999999</v>
      </c>
      <c r="I998" s="287">
        <v>0.40826154952468302</v>
      </c>
      <c r="J998" s="282">
        <v>439514</v>
      </c>
      <c r="K998" s="282">
        <v>1099</v>
      </c>
      <c r="L998" s="283">
        <v>438415</v>
      </c>
      <c r="M998" s="171"/>
      <c r="N998" s="171"/>
      <c r="O998" s="171"/>
      <c r="P998" s="171"/>
      <c r="Q998" s="171"/>
      <c r="R998" s="171"/>
      <c r="S998" s="171"/>
      <c r="T998" s="171"/>
      <c r="U998" s="171"/>
      <c r="V998" s="171"/>
      <c r="W998" s="171"/>
      <c r="X998" s="171"/>
      <c r="Y998" s="171"/>
      <c r="Z998" s="171"/>
      <c r="AA998" s="171"/>
      <c r="AB998" s="171"/>
    </row>
    <row r="999" spans="1:28" ht="15.75" customHeight="1" x14ac:dyDescent="0.2">
      <c r="A999" s="281">
        <v>750.13</v>
      </c>
      <c r="B999" s="171" t="s">
        <v>3210</v>
      </c>
      <c r="C999" s="171" t="s">
        <v>2247</v>
      </c>
      <c r="D999" s="173">
        <v>9.6488490372267102E-2</v>
      </c>
      <c r="E999" s="173">
        <v>0.116970643996904</v>
      </c>
      <c r="F999" s="173">
        <v>1.1012969055534401</v>
      </c>
      <c r="G999" s="173">
        <v>0.87565999999999999</v>
      </c>
      <c r="H999" s="173">
        <v>1.38507</v>
      </c>
      <c r="I999" s="287">
        <v>0.40943124897587002</v>
      </c>
      <c r="J999" s="282">
        <v>441520</v>
      </c>
      <c r="K999" s="282">
        <v>92</v>
      </c>
      <c r="L999" s="283">
        <v>441428</v>
      </c>
      <c r="M999" s="171"/>
      <c r="N999" s="171"/>
      <c r="O999" s="171"/>
      <c r="P999" s="171"/>
      <c r="Q999" s="171"/>
      <c r="R999" s="171"/>
      <c r="S999" s="171"/>
      <c r="T999" s="171"/>
      <c r="U999" s="171"/>
      <c r="V999" s="171"/>
      <c r="W999" s="171"/>
      <c r="X999" s="171"/>
      <c r="Y999" s="171"/>
      <c r="Z999" s="171"/>
      <c r="AA999" s="171"/>
      <c r="AB999" s="171"/>
    </row>
    <row r="1000" spans="1:28" ht="15.75" customHeight="1" x14ac:dyDescent="0.2">
      <c r="A1000" s="281">
        <v>564</v>
      </c>
      <c r="B1000" s="171" t="s">
        <v>2942</v>
      </c>
      <c r="C1000" s="171" t="s">
        <v>1849</v>
      </c>
      <c r="D1000" s="173">
        <v>-6.1110702253330497E-3</v>
      </c>
      <c r="E1000" s="173">
        <v>7.4107855474599502E-3</v>
      </c>
      <c r="F1000" s="173">
        <v>0.99390756438585404</v>
      </c>
      <c r="G1000" s="173">
        <v>0.97958000000000001</v>
      </c>
      <c r="H1000" s="173">
        <v>1.0084500000000001</v>
      </c>
      <c r="I1000" s="287">
        <v>0.40958826374503798</v>
      </c>
      <c r="J1000" s="282">
        <v>413057</v>
      </c>
      <c r="K1000" s="282">
        <v>24764</v>
      </c>
      <c r="L1000" s="283">
        <v>388293</v>
      </c>
      <c r="M1000" s="171"/>
      <c r="N1000" s="171"/>
      <c r="O1000" s="171"/>
      <c r="P1000" s="171"/>
      <c r="Q1000" s="171"/>
      <c r="R1000" s="171"/>
      <c r="S1000" s="171"/>
      <c r="T1000" s="171"/>
      <c r="U1000" s="171"/>
      <c r="V1000" s="171"/>
      <c r="W1000" s="171"/>
      <c r="X1000" s="171"/>
      <c r="Y1000" s="171"/>
      <c r="Z1000" s="171"/>
      <c r="AA1000" s="171"/>
      <c r="AB1000" s="171"/>
    </row>
    <row r="1001" spans="1:28" ht="15.75" customHeight="1" x14ac:dyDescent="0.2">
      <c r="A1001" s="281">
        <v>736.4</v>
      </c>
      <c r="B1001" s="171" t="s">
        <v>3311</v>
      </c>
      <c r="C1001" s="171" t="s">
        <v>1902</v>
      </c>
      <c r="D1001" s="173">
        <v>-2.5060260322470201E-2</v>
      </c>
      <c r="E1001" s="173">
        <v>3.04874276274558E-2</v>
      </c>
      <c r="F1001" s="173">
        <v>0.97525114130931501</v>
      </c>
      <c r="G1001" s="173">
        <v>0.91868000000000005</v>
      </c>
      <c r="H1001" s="173">
        <v>1.0353000000000001</v>
      </c>
      <c r="I1001" s="287">
        <v>0.41108446095811801</v>
      </c>
      <c r="J1001" s="282">
        <v>440303</v>
      </c>
      <c r="K1001" s="282">
        <v>1358</v>
      </c>
      <c r="L1001" s="283">
        <v>438945</v>
      </c>
      <c r="M1001" s="171"/>
      <c r="N1001" s="171"/>
      <c r="O1001" s="171"/>
      <c r="P1001" s="171"/>
      <c r="Q1001" s="171"/>
      <c r="R1001" s="171"/>
      <c r="S1001" s="171"/>
      <c r="T1001" s="171"/>
      <c r="U1001" s="171"/>
      <c r="V1001" s="171"/>
      <c r="W1001" s="171"/>
      <c r="X1001" s="171"/>
      <c r="Y1001" s="171"/>
      <c r="Z1001" s="171"/>
      <c r="AA1001" s="171"/>
      <c r="AB1001" s="171"/>
    </row>
    <row r="1002" spans="1:28" ht="15.75" customHeight="1" x14ac:dyDescent="0.2">
      <c r="A1002" s="281">
        <v>374</v>
      </c>
      <c r="B1002" s="171" t="s">
        <v>2036</v>
      </c>
      <c r="C1002" s="171" t="s">
        <v>1896</v>
      </c>
      <c r="D1002" s="173">
        <v>-5.30810471105713E-3</v>
      </c>
      <c r="E1002" s="173">
        <v>6.4596392711474696E-3</v>
      </c>
      <c r="F1002" s="173">
        <v>0.99470595838296005</v>
      </c>
      <c r="G1002" s="173">
        <v>0.98219000000000001</v>
      </c>
      <c r="H1002" s="173">
        <v>1.0073799999999999</v>
      </c>
      <c r="I1002" s="287">
        <v>0.41122834858312102</v>
      </c>
      <c r="J1002" s="282">
        <v>422039</v>
      </c>
      <c r="K1002" s="282">
        <v>33065</v>
      </c>
      <c r="L1002" s="283">
        <v>388974</v>
      </c>
      <c r="M1002" s="171"/>
      <c r="N1002" s="171"/>
      <c r="O1002" s="171"/>
      <c r="P1002" s="171"/>
      <c r="Q1002" s="171"/>
      <c r="R1002" s="171"/>
      <c r="S1002" s="171"/>
      <c r="T1002" s="171"/>
      <c r="U1002" s="171"/>
      <c r="V1002" s="171"/>
      <c r="W1002" s="171"/>
      <c r="X1002" s="171"/>
      <c r="Y1002" s="171"/>
      <c r="Z1002" s="171"/>
      <c r="AA1002" s="171"/>
      <c r="AB1002" s="171"/>
    </row>
    <row r="1003" spans="1:28" ht="15.75" customHeight="1" x14ac:dyDescent="0.2">
      <c r="A1003" s="281">
        <v>276.39999999999998</v>
      </c>
      <c r="B1003" s="171" t="s">
        <v>2012</v>
      </c>
      <c r="C1003" s="171" t="s">
        <v>1859</v>
      </c>
      <c r="D1003" s="173">
        <v>-9.7354564815920006E-3</v>
      </c>
      <c r="E1003" s="173">
        <v>1.1871853701747899E-2</v>
      </c>
      <c r="F1003" s="173">
        <v>0.99031177966210604</v>
      </c>
      <c r="G1003" s="173">
        <v>0.96753</v>
      </c>
      <c r="H1003" s="173">
        <v>1.01363</v>
      </c>
      <c r="I1003" s="287">
        <v>0.41219034812326999</v>
      </c>
      <c r="J1003" s="282">
        <v>427610</v>
      </c>
      <c r="K1003" s="282">
        <v>9073</v>
      </c>
      <c r="L1003" s="283">
        <v>418537</v>
      </c>
      <c r="M1003" s="171"/>
      <c r="N1003" s="171"/>
      <c r="O1003" s="171"/>
      <c r="P1003" s="171"/>
      <c r="Q1003" s="171"/>
      <c r="R1003" s="171"/>
      <c r="S1003" s="171"/>
      <c r="T1003" s="171"/>
      <c r="U1003" s="171"/>
      <c r="V1003" s="171"/>
      <c r="W1003" s="171"/>
      <c r="X1003" s="171"/>
      <c r="Y1003" s="171"/>
      <c r="Z1003" s="171"/>
      <c r="AA1003" s="171"/>
      <c r="AB1003" s="171"/>
    </row>
    <row r="1004" spans="1:28" ht="15.75" customHeight="1" x14ac:dyDescent="0.2">
      <c r="A1004" s="281">
        <v>636.29999999999995</v>
      </c>
      <c r="B1004" s="171" t="s">
        <v>2965</v>
      </c>
      <c r="C1004" s="171" t="s">
        <v>2615</v>
      </c>
      <c r="D1004" s="173">
        <v>-5.9932315754825202E-2</v>
      </c>
      <c r="E1004" s="173">
        <v>7.3131041813363301E-2</v>
      </c>
      <c r="F1004" s="173">
        <v>0.94182827836307104</v>
      </c>
      <c r="G1004" s="173">
        <v>0.81606000000000001</v>
      </c>
      <c r="H1004" s="173">
        <v>1.0869800000000001</v>
      </c>
      <c r="I1004" s="287">
        <v>0.41249007379289299</v>
      </c>
      <c r="J1004" s="282">
        <v>441760</v>
      </c>
      <c r="K1004" s="282">
        <v>250</v>
      </c>
      <c r="L1004" s="283">
        <v>441510</v>
      </c>
      <c r="M1004" s="171"/>
      <c r="N1004" s="171"/>
      <c r="O1004" s="171"/>
      <c r="P1004" s="171"/>
      <c r="Q1004" s="171"/>
      <c r="R1004" s="171"/>
      <c r="S1004" s="171"/>
      <c r="T1004" s="171"/>
      <c r="U1004" s="171"/>
      <c r="V1004" s="171"/>
      <c r="W1004" s="171"/>
      <c r="X1004" s="171"/>
      <c r="Y1004" s="171"/>
      <c r="Z1004" s="171"/>
      <c r="AA1004" s="171"/>
      <c r="AB1004" s="171"/>
    </row>
    <row r="1005" spans="1:28" ht="15.75" customHeight="1" x14ac:dyDescent="0.2">
      <c r="A1005" s="281">
        <v>333.8</v>
      </c>
      <c r="B1005" s="171" t="s">
        <v>2757</v>
      </c>
      <c r="C1005" s="171" t="s">
        <v>1878</v>
      </c>
      <c r="D1005" s="173">
        <v>5.0724012028181699E-2</v>
      </c>
      <c r="E1005" s="173">
        <v>6.1932597820734001E-2</v>
      </c>
      <c r="F1005" s="173">
        <v>1.0520325048958801</v>
      </c>
      <c r="G1005" s="173">
        <v>0.93178000000000005</v>
      </c>
      <c r="H1005" s="173">
        <v>1.18781</v>
      </c>
      <c r="I1005" s="287">
        <v>0.412775226171331</v>
      </c>
      <c r="J1005" s="282">
        <v>441440</v>
      </c>
      <c r="K1005" s="282">
        <v>326</v>
      </c>
      <c r="L1005" s="283">
        <v>441114</v>
      </c>
      <c r="M1005" s="171"/>
      <c r="N1005" s="171"/>
      <c r="O1005" s="171"/>
      <c r="P1005" s="171"/>
      <c r="Q1005" s="171"/>
      <c r="R1005" s="171"/>
      <c r="S1005" s="171"/>
      <c r="T1005" s="171"/>
      <c r="U1005" s="171"/>
      <c r="V1005" s="171"/>
      <c r="W1005" s="171"/>
      <c r="X1005" s="171"/>
      <c r="Y1005" s="171"/>
      <c r="Z1005" s="171"/>
      <c r="AA1005" s="171"/>
      <c r="AB1005" s="171"/>
    </row>
    <row r="1006" spans="1:28" ht="15.75" customHeight="1" x14ac:dyDescent="0.2">
      <c r="A1006" s="281">
        <v>346.3</v>
      </c>
      <c r="B1006" s="171" t="s">
        <v>3353</v>
      </c>
      <c r="C1006" s="171" t="s">
        <v>1878</v>
      </c>
      <c r="D1006" s="173">
        <v>-0.176844000542764</v>
      </c>
      <c r="E1006" s="173">
        <v>0.216202970030033</v>
      </c>
      <c r="F1006" s="173">
        <v>0.83791048790922595</v>
      </c>
      <c r="G1006" s="173">
        <v>0.54847999999999997</v>
      </c>
      <c r="H1006" s="173">
        <v>1.28007</v>
      </c>
      <c r="I1006" s="287">
        <v>0.41338367491880601</v>
      </c>
      <c r="J1006" s="282">
        <v>441876</v>
      </c>
      <c r="K1006" s="282">
        <v>27</v>
      </c>
      <c r="L1006" s="283">
        <v>441849</v>
      </c>
      <c r="M1006" s="171"/>
      <c r="N1006" s="171"/>
      <c r="O1006" s="171"/>
      <c r="P1006" s="171"/>
      <c r="Q1006" s="171"/>
      <c r="R1006" s="171"/>
      <c r="S1006" s="171"/>
      <c r="T1006" s="171"/>
      <c r="U1006" s="171"/>
      <c r="V1006" s="171"/>
      <c r="W1006" s="171"/>
      <c r="X1006" s="171"/>
      <c r="Y1006" s="171"/>
      <c r="Z1006" s="171"/>
      <c r="AA1006" s="171"/>
      <c r="AB1006" s="171"/>
    </row>
    <row r="1007" spans="1:28" ht="15.75" customHeight="1" x14ac:dyDescent="0.2">
      <c r="A1007" s="281">
        <v>250.12</v>
      </c>
      <c r="B1007" s="171" t="s">
        <v>3238</v>
      </c>
      <c r="C1007" s="171" t="s">
        <v>1859</v>
      </c>
      <c r="D1007" s="173">
        <v>-2.9192855917383301E-2</v>
      </c>
      <c r="E1007" s="173">
        <v>3.5705430766133597E-2</v>
      </c>
      <c r="F1007" s="173">
        <v>0.97122913911717101</v>
      </c>
      <c r="G1007" s="173">
        <v>0.90558000000000005</v>
      </c>
      <c r="H1007" s="173">
        <v>1.0416300000000001</v>
      </c>
      <c r="I1007" s="287">
        <v>0.41358409622693298</v>
      </c>
      <c r="J1007" s="282">
        <v>440947</v>
      </c>
      <c r="K1007" s="282">
        <v>984</v>
      </c>
      <c r="L1007" s="283">
        <v>439963</v>
      </c>
      <c r="M1007" s="171"/>
      <c r="N1007" s="171"/>
      <c r="O1007" s="171"/>
      <c r="P1007" s="171"/>
      <c r="Q1007" s="171"/>
      <c r="R1007" s="171"/>
      <c r="S1007" s="171"/>
      <c r="T1007" s="171"/>
      <c r="U1007" s="171"/>
      <c r="V1007" s="171"/>
      <c r="W1007" s="171"/>
      <c r="X1007" s="171"/>
      <c r="Y1007" s="171"/>
      <c r="Z1007" s="171"/>
      <c r="AA1007" s="171"/>
      <c r="AB1007" s="171"/>
    </row>
    <row r="1008" spans="1:28" ht="15.75" customHeight="1" x14ac:dyDescent="0.2">
      <c r="A1008" s="281">
        <v>110.2</v>
      </c>
      <c r="B1008" s="171" t="s">
        <v>2399</v>
      </c>
      <c r="C1008" s="171" t="s">
        <v>1844</v>
      </c>
      <c r="D1008" s="173">
        <v>1.85590510011861E-2</v>
      </c>
      <c r="E1008" s="173">
        <v>2.27450871408084E-2</v>
      </c>
      <c r="F1008" s="173">
        <v>1.0187323405580899</v>
      </c>
      <c r="G1008" s="173">
        <v>0.97431000000000001</v>
      </c>
      <c r="H1008" s="173">
        <v>1.06518</v>
      </c>
      <c r="I1008" s="287">
        <v>0.414523775724146</v>
      </c>
      <c r="J1008" s="282">
        <v>435891</v>
      </c>
      <c r="K1008" s="282">
        <v>2463</v>
      </c>
      <c r="L1008" s="283">
        <v>433428</v>
      </c>
      <c r="M1008" s="171"/>
      <c r="N1008" s="171"/>
      <c r="O1008" s="171"/>
      <c r="P1008" s="171"/>
      <c r="Q1008" s="171"/>
      <c r="R1008" s="171"/>
      <c r="S1008" s="171"/>
      <c r="T1008" s="171"/>
      <c r="U1008" s="171"/>
      <c r="V1008" s="171"/>
      <c r="W1008" s="171"/>
      <c r="X1008" s="171"/>
      <c r="Y1008" s="171"/>
      <c r="Z1008" s="171"/>
      <c r="AA1008" s="171"/>
      <c r="AB1008" s="171"/>
    </row>
    <row r="1009" spans="1:28" ht="15.75" customHeight="1" x14ac:dyDescent="0.2">
      <c r="A1009" s="281">
        <v>159.30000000000001</v>
      </c>
      <c r="B1009" s="171" t="s">
        <v>3190</v>
      </c>
      <c r="C1009" s="171" t="s">
        <v>1820</v>
      </c>
      <c r="D1009" s="173">
        <v>-4.48478401920872E-2</v>
      </c>
      <c r="E1009" s="173">
        <v>5.4985319294619903E-2</v>
      </c>
      <c r="F1009" s="173">
        <v>0.95614295729377896</v>
      </c>
      <c r="G1009" s="173">
        <v>0.85846</v>
      </c>
      <c r="H1009" s="173">
        <v>1.0649500000000001</v>
      </c>
      <c r="I1009" s="287">
        <v>0.41471007720758302</v>
      </c>
      <c r="J1009" s="282">
        <v>441783</v>
      </c>
      <c r="K1009" s="282">
        <v>413</v>
      </c>
      <c r="L1009" s="283">
        <v>441370</v>
      </c>
      <c r="M1009" s="171"/>
      <c r="N1009" s="171"/>
      <c r="O1009" s="171"/>
      <c r="P1009" s="171"/>
      <c r="Q1009" s="171"/>
      <c r="R1009" s="171"/>
      <c r="S1009" s="171"/>
      <c r="T1009" s="171"/>
      <c r="U1009" s="171"/>
      <c r="V1009" s="171"/>
      <c r="W1009" s="171"/>
      <c r="X1009" s="171"/>
      <c r="Y1009" s="171"/>
      <c r="Z1009" s="171"/>
      <c r="AA1009" s="171"/>
      <c r="AB1009" s="171"/>
    </row>
    <row r="1010" spans="1:28" ht="15.75" customHeight="1" x14ac:dyDescent="0.2">
      <c r="A1010" s="281">
        <v>474.1</v>
      </c>
      <c r="B1010" s="171" t="s">
        <v>2728</v>
      </c>
      <c r="C1010" s="171" t="s">
        <v>1818</v>
      </c>
      <c r="D1010" s="173">
        <v>-3.45373164615492E-2</v>
      </c>
      <c r="E1010" s="173">
        <v>4.2628340517611898E-2</v>
      </c>
      <c r="F1010" s="173">
        <v>0.96605228936075005</v>
      </c>
      <c r="G1010" s="173">
        <v>0.88861999999999997</v>
      </c>
      <c r="H1010" s="173">
        <v>1.0502400000000001</v>
      </c>
      <c r="I1010" s="287">
        <v>0.41782746210368699</v>
      </c>
      <c r="J1010" s="282">
        <v>439243</v>
      </c>
      <c r="K1010" s="282">
        <v>708</v>
      </c>
      <c r="L1010" s="283">
        <v>438535</v>
      </c>
      <c r="M1010" s="171"/>
      <c r="N1010" s="171"/>
      <c r="O1010" s="171"/>
      <c r="P1010" s="171"/>
      <c r="Q1010" s="171"/>
      <c r="R1010" s="171"/>
      <c r="S1010" s="171"/>
      <c r="T1010" s="171"/>
      <c r="U1010" s="171"/>
      <c r="V1010" s="171"/>
      <c r="W1010" s="171"/>
      <c r="X1010" s="171"/>
      <c r="Y1010" s="171"/>
      <c r="Z1010" s="171"/>
      <c r="AA1010" s="171"/>
      <c r="AB1010" s="171"/>
    </row>
    <row r="1011" spans="1:28" ht="15.75" customHeight="1" x14ac:dyDescent="0.2">
      <c r="A1011" s="281">
        <v>741.1</v>
      </c>
      <c r="B1011" s="171" t="s">
        <v>2498</v>
      </c>
      <c r="C1011" s="171" t="s">
        <v>1902</v>
      </c>
      <c r="D1011" s="173">
        <v>3.8243775604243302E-2</v>
      </c>
      <c r="E1011" s="173">
        <v>4.7229019474161901E-2</v>
      </c>
      <c r="F1011" s="173">
        <v>1.0389844810790501</v>
      </c>
      <c r="G1011" s="173">
        <v>0.94711999999999996</v>
      </c>
      <c r="H1011" s="173">
        <v>1.13975</v>
      </c>
      <c r="I1011" s="287">
        <v>0.41808293648922601</v>
      </c>
      <c r="J1011" s="282">
        <v>440813</v>
      </c>
      <c r="K1011" s="282">
        <v>563</v>
      </c>
      <c r="L1011" s="283">
        <v>440250</v>
      </c>
      <c r="M1011" s="171"/>
      <c r="N1011" s="171"/>
      <c r="O1011" s="171"/>
      <c r="P1011" s="171"/>
      <c r="Q1011" s="171"/>
      <c r="R1011" s="171"/>
      <c r="S1011" s="171"/>
      <c r="T1011" s="171"/>
      <c r="U1011" s="171"/>
      <c r="V1011" s="171"/>
      <c r="W1011" s="171"/>
      <c r="X1011" s="171"/>
      <c r="Y1011" s="171"/>
      <c r="Z1011" s="171"/>
      <c r="AA1011" s="171"/>
      <c r="AB1011" s="171"/>
    </row>
    <row r="1012" spans="1:28" ht="15.75" customHeight="1" x14ac:dyDescent="0.2">
      <c r="A1012" s="281">
        <v>540.11</v>
      </c>
      <c r="B1012" s="171" t="s">
        <v>2641</v>
      </c>
      <c r="C1012" s="171" t="s">
        <v>1849</v>
      </c>
      <c r="D1012" s="173">
        <v>-1.6529679200192299E-2</v>
      </c>
      <c r="E1012" s="173">
        <v>2.04318869296953E-2</v>
      </c>
      <c r="F1012" s="173">
        <v>0.98360618631254704</v>
      </c>
      <c r="G1012" s="173">
        <v>0.94499</v>
      </c>
      <c r="H1012" s="173">
        <v>1.0238</v>
      </c>
      <c r="I1012" s="287">
        <v>0.41850718841141799</v>
      </c>
      <c r="J1012" s="282">
        <v>441059</v>
      </c>
      <c r="K1012" s="282">
        <v>3042</v>
      </c>
      <c r="L1012" s="283">
        <v>438017</v>
      </c>
      <c r="M1012" s="171"/>
      <c r="N1012" s="171"/>
      <c r="O1012" s="171"/>
      <c r="P1012" s="171"/>
      <c r="Q1012" s="171"/>
      <c r="R1012" s="171"/>
      <c r="S1012" s="171"/>
      <c r="T1012" s="171"/>
      <c r="U1012" s="171"/>
      <c r="V1012" s="171"/>
      <c r="W1012" s="171"/>
      <c r="X1012" s="171"/>
      <c r="Y1012" s="171"/>
      <c r="Z1012" s="171"/>
      <c r="AA1012" s="171"/>
      <c r="AB1012" s="171"/>
    </row>
    <row r="1013" spans="1:28" ht="15.75" customHeight="1" x14ac:dyDescent="0.2">
      <c r="A1013" s="281">
        <v>229</v>
      </c>
      <c r="B1013" s="171" t="s">
        <v>2624</v>
      </c>
      <c r="C1013" s="171" t="s">
        <v>1820</v>
      </c>
      <c r="D1013" s="173">
        <v>3.3801171367810801E-2</v>
      </c>
      <c r="E1013" s="173">
        <v>4.1785757572730002E-2</v>
      </c>
      <c r="F1013" s="173">
        <v>1.0343789221345501</v>
      </c>
      <c r="G1013" s="173">
        <v>0.95304</v>
      </c>
      <c r="H1013" s="173">
        <v>1.12266</v>
      </c>
      <c r="I1013" s="287">
        <v>0.418563416870948</v>
      </c>
      <c r="J1013" s="282">
        <v>437534</v>
      </c>
      <c r="K1013" s="282">
        <v>719</v>
      </c>
      <c r="L1013" s="283">
        <v>436815</v>
      </c>
      <c r="M1013" s="171"/>
      <c r="N1013" s="171"/>
      <c r="O1013" s="171"/>
      <c r="P1013" s="171"/>
      <c r="Q1013" s="171"/>
      <c r="R1013" s="171"/>
      <c r="S1013" s="171"/>
      <c r="T1013" s="171"/>
      <c r="U1013" s="171"/>
      <c r="V1013" s="171"/>
      <c r="W1013" s="171"/>
      <c r="X1013" s="171"/>
      <c r="Y1013" s="171"/>
      <c r="Z1013" s="171"/>
      <c r="AA1013" s="171"/>
      <c r="AB1013" s="171"/>
    </row>
    <row r="1014" spans="1:28" ht="15.75" customHeight="1" x14ac:dyDescent="0.2">
      <c r="A1014" s="281">
        <v>656</v>
      </c>
      <c r="B1014" s="171" t="s">
        <v>2897</v>
      </c>
      <c r="C1014" s="171" t="s">
        <v>2615</v>
      </c>
      <c r="D1014" s="173">
        <v>-3.3997456781278197E-2</v>
      </c>
      <c r="E1014" s="173">
        <v>4.2123799394699402E-2</v>
      </c>
      <c r="F1014" s="173">
        <v>0.96657396284337904</v>
      </c>
      <c r="G1014" s="173">
        <v>0.88997999999999999</v>
      </c>
      <c r="H1014" s="173">
        <v>1.04976</v>
      </c>
      <c r="I1014" s="287">
        <v>0.419617921761058</v>
      </c>
      <c r="J1014" s="282">
        <v>440512</v>
      </c>
      <c r="K1014" s="282">
        <v>741</v>
      </c>
      <c r="L1014" s="283">
        <v>439771</v>
      </c>
      <c r="M1014" s="171"/>
      <c r="N1014" s="171"/>
      <c r="O1014" s="171"/>
      <c r="P1014" s="171"/>
      <c r="Q1014" s="171"/>
      <c r="R1014" s="171"/>
      <c r="S1014" s="171"/>
      <c r="T1014" s="171"/>
      <c r="U1014" s="171"/>
      <c r="V1014" s="171"/>
      <c r="W1014" s="171"/>
      <c r="X1014" s="171"/>
      <c r="Y1014" s="171"/>
      <c r="Z1014" s="171"/>
      <c r="AA1014" s="171"/>
      <c r="AB1014" s="171"/>
    </row>
    <row r="1015" spans="1:28" ht="15.75" customHeight="1" x14ac:dyDescent="0.2">
      <c r="A1015" s="281">
        <v>535.79999999999995</v>
      </c>
      <c r="B1015" s="171" t="s">
        <v>2263</v>
      </c>
      <c r="C1015" s="171" t="s">
        <v>1849</v>
      </c>
      <c r="D1015" s="173">
        <v>1.7580059506343799E-2</v>
      </c>
      <c r="E1015" s="173">
        <v>2.1863878746539101E-2</v>
      </c>
      <c r="F1015" s="173">
        <v>1.01773549829083</v>
      </c>
      <c r="G1015" s="173">
        <v>0.97504000000000002</v>
      </c>
      <c r="H1015" s="173">
        <v>1.0623</v>
      </c>
      <c r="I1015" s="287">
        <v>0.42135732782018398</v>
      </c>
      <c r="J1015" s="282">
        <v>431200</v>
      </c>
      <c r="K1015" s="282">
        <v>2639</v>
      </c>
      <c r="L1015" s="283">
        <v>428561</v>
      </c>
      <c r="M1015" s="171"/>
      <c r="N1015" s="171"/>
      <c r="O1015" s="171"/>
      <c r="P1015" s="171"/>
      <c r="Q1015" s="171"/>
      <c r="R1015" s="171"/>
      <c r="S1015" s="171"/>
      <c r="T1015" s="171"/>
      <c r="U1015" s="171"/>
      <c r="V1015" s="171"/>
      <c r="W1015" s="171"/>
      <c r="X1015" s="171"/>
      <c r="Y1015" s="171"/>
      <c r="Z1015" s="171"/>
      <c r="AA1015" s="171"/>
      <c r="AB1015" s="171"/>
    </row>
    <row r="1016" spans="1:28" ht="15.75" customHeight="1" x14ac:dyDescent="0.2">
      <c r="A1016" s="281">
        <v>603</v>
      </c>
      <c r="B1016" s="171" t="s">
        <v>2731</v>
      </c>
      <c r="C1016" s="171" t="s">
        <v>1918</v>
      </c>
      <c r="D1016" s="173">
        <v>-1.03576248023416E-2</v>
      </c>
      <c r="E1016" s="173">
        <v>1.28909734409476E-2</v>
      </c>
      <c r="F1016" s="173">
        <v>0.98969583067697697</v>
      </c>
      <c r="G1016" s="173">
        <v>0.96499999999999997</v>
      </c>
      <c r="H1016" s="173">
        <v>1.01502</v>
      </c>
      <c r="I1016" s="287">
        <v>0.42169800363029503</v>
      </c>
      <c r="J1016" s="282">
        <v>435096</v>
      </c>
      <c r="K1016" s="282">
        <v>7677</v>
      </c>
      <c r="L1016" s="283">
        <v>427419</v>
      </c>
      <c r="M1016" s="171"/>
      <c r="N1016" s="171"/>
      <c r="O1016" s="171"/>
      <c r="P1016" s="171"/>
      <c r="Q1016" s="171"/>
      <c r="R1016" s="171"/>
      <c r="S1016" s="171"/>
      <c r="T1016" s="171"/>
      <c r="U1016" s="171"/>
      <c r="V1016" s="171"/>
      <c r="W1016" s="171"/>
      <c r="X1016" s="171"/>
      <c r="Y1016" s="171"/>
      <c r="Z1016" s="171"/>
      <c r="AA1016" s="171"/>
      <c r="AB1016" s="171"/>
    </row>
    <row r="1017" spans="1:28" ht="15.75" customHeight="1" x14ac:dyDescent="0.2">
      <c r="A1017" s="281">
        <v>562.20000000000005</v>
      </c>
      <c r="B1017" s="171" t="s">
        <v>2854</v>
      </c>
      <c r="C1017" s="171" t="s">
        <v>1849</v>
      </c>
      <c r="D1017" s="173">
        <v>-8.9248775846689204E-3</v>
      </c>
      <c r="E1017" s="173">
        <v>1.1115167094736899E-2</v>
      </c>
      <c r="F1017" s="173">
        <v>0.99111483091630503</v>
      </c>
      <c r="G1017" s="173">
        <v>0.96975999999999996</v>
      </c>
      <c r="H1017" s="173">
        <v>1.01294</v>
      </c>
      <c r="I1017" s="287">
        <v>0.42200601820954797</v>
      </c>
      <c r="J1017" s="282">
        <v>431235</v>
      </c>
      <c r="K1017" s="282">
        <v>10417</v>
      </c>
      <c r="L1017" s="283">
        <v>420818</v>
      </c>
      <c r="M1017" s="171"/>
      <c r="N1017" s="171"/>
      <c r="O1017" s="171"/>
      <c r="P1017" s="171"/>
      <c r="Q1017" s="171"/>
      <c r="R1017" s="171"/>
      <c r="S1017" s="171"/>
      <c r="T1017" s="171"/>
      <c r="U1017" s="171"/>
      <c r="V1017" s="171"/>
      <c r="W1017" s="171"/>
      <c r="X1017" s="171"/>
      <c r="Y1017" s="171"/>
      <c r="Z1017" s="171"/>
      <c r="AA1017" s="171"/>
      <c r="AB1017" s="171"/>
    </row>
    <row r="1018" spans="1:28" ht="15.75" customHeight="1" x14ac:dyDescent="0.2">
      <c r="A1018" s="281">
        <v>427.11</v>
      </c>
      <c r="B1018" s="171" t="s">
        <v>2427</v>
      </c>
      <c r="C1018" s="171" t="s">
        <v>1831</v>
      </c>
      <c r="D1018" s="173">
        <v>-1.14490592702756E-2</v>
      </c>
      <c r="E1018" s="173">
        <v>1.42773550972322E-2</v>
      </c>
      <c r="F1018" s="173">
        <v>0.98861623179749103</v>
      </c>
      <c r="G1018" s="173">
        <v>0.96133000000000002</v>
      </c>
      <c r="H1018" s="173">
        <v>1.01667</v>
      </c>
      <c r="I1018" s="287">
        <v>0.422608852405786</v>
      </c>
      <c r="J1018" s="282">
        <v>435195</v>
      </c>
      <c r="K1018" s="282">
        <v>6233</v>
      </c>
      <c r="L1018" s="283">
        <v>428962</v>
      </c>
      <c r="M1018" s="171"/>
      <c r="N1018" s="171"/>
      <c r="O1018" s="171"/>
      <c r="P1018" s="171"/>
      <c r="Q1018" s="171"/>
      <c r="R1018" s="171"/>
      <c r="S1018" s="171"/>
      <c r="T1018" s="171"/>
      <c r="U1018" s="171"/>
      <c r="V1018" s="171"/>
      <c r="W1018" s="171"/>
      <c r="X1018" s="171"/>
      <c r="Y1018" s="171"/>
      <c r="Z1018" s="171"/>
      <c r="AA1018" s="171"/>
      <c r="AB1018" s="171"/>
    </row>
    <row r="1019" spans="1:28" ht="15.75" customHeight="1" x14ac:dyDescent="0.2">
      <c r="A1019" s="281">
        <v>580.11</v>
      </c>
      <c r="B1019" s="171" t="s">
        <v>3069</v>
      </c>
      <c r="C1019" s="171" t="s">
        <v>1918</v>
      </c>
      <c r="D1019" s="173">
        <v>5.5468984007232401E-2</v>
      </c>
      <c r="E1019" s="173">
        <v>6.9220236197781004E-2</v>
      </c>
      <c r="F1019" s="173">
        <v>1.0570362315358801</v>
      </c>
      <c r="G1019" s="173">
        <v>0.92293000000000003</v>
      </c>
      <c r="H1019" s="173">
        <v>1.2106300000000001</v>
      </c>
      <c r="I1019" s="287">
        <v>0.422934506142843</v>
      </c>
      <c r="J1019" s="282">
        <v>441760</v>
      </c>
      <c r="K1019" s="282">
        <v>262</v>
      </c>
      <c r="L1019" s="283">
        <v>441498</v>
      </c>
      <c r="M1019" s="171"/>
      <c r="N1019" s="171"/>
      <c r="O1019" s="171"/>
      <c r="P1019" s="171"/>
      <c r="Q1019" s="171"/>
      <c r="R1019" s="171"/>
      <c r="S1019" s="171"/>
      <c r="T1019" s="171"/>
      <c r="U1019" s="171"/>
      <c r="V1019" s="171"/>
      <c r="W1019" s="171"/>
      <c r="X1019" s="171"/>
      <c r="Y1019" s="171"/>
      <c r="Z1019" s="171"/>
      <c r="AA1019" s="171"/>
      <c r="AB1019" s="171"/>
    </row>
    <row r="1020" spans="1:28" ht="15.75" customHeight="1" x14ac:dyDescent="0.2">
      <c r="A1020" s="281">
        <v>286.39999999999998</v>
      </c>
      <c r="B1020" s="171" t="s">
        <v>3303</v>
      </c>
      <c r="C1020" s="171" t="s">
        <v>1852</v>
      </c>
      <c r="D1020" s="173">
        <v>-5.1660719591884098E-2</v>
      </c>
      <c r="E1020" s="173">
        <v>6.4555999075658593E-2</v>
      </c>
      <c r="F1020" s="173">
        <v>0.94965101017363795</v>
      </c>
      <c r="G1020" s="173">
        <v>0.83677999999999997</v>
      </c>
      <c r="H1020" s="173">
        <v>1.0777399999999999</v>
      </c>
      <c r="I1020" s="287">
        <v>0.42356792801099602</v>
      </c>
      <c r="J1020" s="282">
        <v>440927</v>
      </c>
      <c r="K1020" s="282">
        <v>302</v>
      </c>
      <c r="L1020" s="283">
        <v>440625</v>
      </c>
      <c r="M1020" s="171"/>
      <c r="N1020" s="171"/>
      <c r="O1020" s="171"/>
      <c r="P1020" s="171"/>
      <c r="Q1020" s="171"/>
      <c r="R1020" s="171"/>
      <c r="S1020" s="171"/>
      <c r="T1020" s="171"/>
      <c r="U1020" s="171"/>
      <c r="V1020" s="171"/>
      <c r="W1020" s="171"/>
      <c r="X1020" s="171"/>
      <c r="Y1020" s="171"/>
      <c r="Z1020" s="171"/>
      <c r="AA1020" s="171"/>
      <c r="AB1020" s="171"/>
    </row>
    <row r="1021" spans="1:28" ht="15.75" customHeight="1" x14ac:dyDescent="0.2">
      <c r="A1021" s="281">
        <v>334.2</v>
      </c>
      <c r="B1021" s="171" t="s">
        <v>2921</v>
      </c>
      <c r="C1021" s="171" t="s">
        <v>1878</v>
      </c>
      <c r="D1021" s="173">
        <v>-2.98968850697236E-2</v>
      </c>
      <c r="E1021" s="173">
        <v>3.73737959565539E-2</v>
      </c>
      <c r="F1021" s="173">
        <v>0.97054560613143703</v>
      </c>
      <c r="G1021" s="173">
        <v>0.90198999999999996</v>
      </c>
      <c r="H1021" s="173">
        <v>1.0443100000000001</v>
      </c>
      <c r="I1021" s="287">
        <v>0.423744154354877</v>
      </c>
      <c r="J1021" s="282">
        <v>441375</v>
      </c>
      <c r="K1021" s="282">
        <v>898</v>
      </c>
      <c r="L1021" s="283">
        <v>440477</v>
      </c>
      <c r="M1021" s="171"/>
      <c r="N1021" s="171"/>
      <c r="O1021" s="171"/>
      <c r="P1021" s="171"/>
      <c r="Q1021" s="171"/>
      <c r="R1021" s="171"/>
      <c r="S1021" s="171"/>
      <c r="T1021" s="171"/>
      <c r="U1021" s="171"/>
      <c r="V1021" s="171"/>
      <c r="W1021" s="171"/>
      <c r="X1021" s="171"/>
      <c r="Y1021" s="171"/>
      <c r="Z1021" s="171"/>
      <c r="AA1021" s="171"/>
      <c r="AB1021" s="171"/>
    </row>
    <row r="1022" spans="1:28" ht="15.75" customHeight="1" x14ac:dyDescent="0.2">
      <c r="A1022" s="281">
        <v>335</v>
      </c>
      <c r="B1022" s="171" t="s">
        <v>3312</v>
      </c>
      <c r="C1022" s="171" t="s">
        <v>1878</v>
      </c>
      <c r="D1022" s="173">
        <v>1.7531277122630799E-2</v>
      </c>
      <c r="E1022" s="173">
        <v>2.19483450299718E-2</v>
      </c>
      <c r="F1022" s="173">
        <v>1.01768585193818</v>
      </c>
      <c r="G1022" s="173">
        <v>0.97482999999999997</v>
      </c>
      <c r="H1022" s="173">
        <v>1.0624199999999999</v>
      </c>
      <c r="I1022" s="287">
        <v>0.424434422829854</v>
      </c>
      <c r="J1022" s="282">
        <v>441087</v>
      </c>
      <c r="K1022" s="282">
        <v>2651</v>
      </c>
      <c r="L1022" s="283">
        <v>438436</v>
      </c>
      <c r="M1022" s="171"/>
      <c r="N1022" s="171"/>
      <c r="O1022" s="171"/>
      <c r="P1022" s="171"/>
      <c r="Q1022" s="171"/>
      <c r="R1022" s="171"/>
      <c r="S1022" s="171"/>
      <c r="T1022" s="171"/>
      <c r="U1022" s="171"/>
      <c r="V1022" s="171"/>
      <c r="W1022" s="171"/>
      <c r="X1022" s="171"/>
      <c r="Y1022" s="171"/>
      <c r="Z1022" s="171"/>
      <c r="AA1022" s="171"/>
      <c r="AB1022" s="171"/>
    </row>
    <row r="1023" spans="1:28" ht="15.75" customHeight="1" x14ac:dyDescent="0.2">
      <c r="A1023" s="281">
        <v>603.20000000000005</v>
      </c>
      <c r="B1023" s="171" t="s">
        <v>2234</v>
      </c>
      <c r="C1023" s="171" t="s">
        <v>1918</v>
      </c>
      <c r="D1023" s="173">
        <v>1.9746282077738E-2</v>
      </c>
      <c r="E1023" s="173">
        <v>2.4732870617381601E-2</v>
      </c>
      <c r="F1023" s="173">
        <v>1.0199425294963</v>
      </c>
      <c r="G1023" s="173">
        <v>0.97167999999999999</v>
      </c>
      <c r="H1023" s="173">
        <v>1.0706</v>
      </c>
      <c r="I1023" s="287">
        <v>0.42464876658520201</v>
      </c>
      <c r="J1023" s="282">
        <v>439054</v>
      </c>
      <c r="K1023" s="282">
        <v>2057</v>
      </c>
      <c r="L1023" s="283">
        <v>436997</v>
      </c>
      <c r="M1023" s="171"/>
      <c r="N1023" s="171"/>
      <c r="O1023" s="171"/>
      <c r="P1023" s="171"/>
      <c r="Q1023" s="171"/>
      <c r="R1023" s="171"/>
      <c r="S1023" s="171"/>
      <c r="T1023" s="171"/>
      <c r="U1023" s="171"/>
      <c r="V1023" s="171"/>
      <c r="W1023" s="171"/>
      <c r="X1023" s="171"/>
      <c r="Y1023" s="171"/>
      <c r="Z1023" s="171"/>
      <c r="AA1023" s="171"/>
      <c r="AB1023" s="171"/>
    </row>
    <row r="1024" spans="1:28" ht="15.75" customHeight="1" x14ac:dyDescent="0.2">
      <c r="A1024" s="281">
        <v>574.20000000000005</v>
      </c>
      <c r="B1024" s="171" t="s">
        <v>2355</v>
      </c>
      <c r="C1024" s="171" t="s">
        <v>1849</v>
      </c>
      <c r="D1024" s="173">
        <v>-1.6164257915878399E-2</v>
      </c>
      <c r="E1024" s="173">
        <v>2.02620644360012E-2</v>
      </c>
      <c r="F1024" s="173">
        <v>0.98396568262821105</v>
      </c>
      <c r="G1024" s="173">
        <v>0.94564999999999999</v>
      </c>
      <c r="H1024" s="173">
        <v>1.02383</v>
      </c>
      <c r="I1024" s="287">
        <v>0.42500996708390398</v>
      </c>
      <c r="J1024" s="282">
        <v>439095</v>
      </c>
      <c r="K1024" s="282">
        <v>3062</v>
      </c>
      <c r="L1024" s="283">
        <v>436033</v>
      </c>
      <c r="M1024" s="171"/>
      <c r="N1024" s="171"/>
      <c r="O1024" s="171"/>
      <c r="P1024" s="171"/>
      <c r="Q1024" s="171"/>
      <c r="R1024" s="171"/>
      <c r="S1024" s="171"/>
      <c r="T1024" s="171"/>
      <c r="U1024" s="171"/>
      <c r="V1024" s="171"/>
      <c r="W1024" s="171"/>
      <c r="X1024" s="171"/>
      <c r="Y1024" s="171"/>
      <c r="Z1024" s="171"/>
      <c r="AA1024" s="171"/>
      <c r="AB1024" s="171"/>
    </row>
    <row r="1025" spans="1:28" ht="15.75" customHeight="1" x14ac:dyDescent="0.2">
      <c r="A1025" s="281">
        <v>513.32000000000005</v>
      </c>
      <c r="B1025" s="171" t="s">
        <v>3600</v>
      </c>
      <c r="C1025" s="171" t="s">
        <v>1818</v>
      </c>
      <c r="D1025" s="173">
        <v>-4.0035975640286901E-2</v>
      </c>
      <c r="E1025" s="173">
        <v>5.02689261666385E-2</v>
      </c>
      <c r="F1025" s="173">
        <v>0.96075487475881105</v>
      </c>
      <c r="G1025" s="173">
        <v>0.87060999999999999</v>
      </c>
      <c r="H1025" s="173">
        <v>1.0602400000000001</v>
      </c>
      <c r="I1025" s="287">
        <v>0.42577873978782999</v>
      </c>
      <c r="J1025" s="282">
        <v>439893</v>
      </c>
      <c r="K1025" s="282">
        <v>494</v>
      </c>
      <c r="L1025" s="283">
        <v>439399</v>
      </c>
      <c r="M1025" s="171"/>
      <c r="N1025" s="171"/>
      <c r="O1025" s="171"/>
      <c r="P1025" s="171"/>
      <c r="Q1025" s="171"/>
      <c r="R1025" s="171"/>
      <c r="S1025" s="171"/>
      <c r="T1025" s="171"/>
      <c r="U1025" s="171"/>
      <c r="V1025" s="171"/>
      <c r="W1025" s="171"/>
      <c r="X1025" s="171"/>
      <c r="Y1025" s="171"/>
      <c r="Z1025" s="171"/>
      <c r="AA1025" s="171"/>
      <c r="AB1025" s="171"/>
    </row>
    <row r="1026" spans="1:28" ht="15.75" customHeight="1" x14ac:dyDescent="0.2">
      <c r="A1026" s="281">
        <v>710.3</v>
      </c>
      <c r="B1026" s="171" t="s">
        <v>3373</v>
      </c>
      <c r="C1026" s="171" t="s">
        <v>1902</v>
      </c>
      <c r="D1026" s="173">
        <v>0.16424978484257199</v>
      </c>
      <c r="E1026" s="173">
        <v>0.206600144111697</v>
      </c>
      <c r="F1026" s="173">
        <v>1.1785086519288399</v>
      </c>
      <c r="G1026" s="173">
        <v>0.78608999999999996</v>
      </c>
      <c r="H1026" s="173">
        <v>1.7668299999999999</v>
      </c>
      <c r="I1026" s="287">
        <v>0.426605983836638</v>
      </c>
      <c r="J1026" s="282">
        <v>442010</v>
      </c>
      <c r="K1026" s="282">
        <v>29</v>
      </c>
      <c r="L1026" s="283">
        <v>441981</v>
      </c>
      <c r="M1026" s="171"/>
      <c r="N1026" s="171"/>
      <c r="O1026" s="171"/>
      <c r="P1026" s="171"/>
      <c r="Q1026" s="171"/>
      <c r="R1026" s="171"/>
      <c r="S1026" s="171"/>
      <c r="T1026" s="171"/>
      <c r="U1026" s="171"/>
      <c r="V1026" s="171"/>
      <c r="W1026" s="171"/>
      <c r="X1026" s="171"/>
      <c r="Y1026" s="171"/>
      <c r="Z1026" s="171"/>
      <c r="AA1026" s="171"/>
      <c r="AB1026" s="171"/>
    </row>
    <row r="1027" spans="1:28" ht="15.75" customHeight="1" x14ac:dyDescent="0.2">
      <c r="A1027" s="281">
        <v>627.22</v>
      </c>
      <c r="B1027" s="171" t="s">
        <v>2521</v>
      </c>
      <c r="C1027" s="171" t="s">
        <v>1918</v>
      </c>
      <c r="D1027" s="173">
        <v>-2.6165993841706901E-2</v>
      </c>
      <c r="E1027" s="173">
        <v>3.2958381179691798E-2</v>
      </c>
      <c r="F1027" s="173">
        <v>0.97417336940676502</v>
      </c>
      <c r="G1027" s="173">
        <v>0.91322999999999999</v>
      </c>
      <c r="H1027" s="173">
        <v>1.03918</v>
      </c>
      <c r="I1027" s="287">
        <v>0.42724773156774498</v>
      </c>
      <c r="J1027" s="282">
        <v>440903</v>
      </c>
      <c r="K1027" s="282">
        <v>1237</v>
      </c>
      <c r="L1027" s="283">
        <v>439666</v>
      </c>
      <c r="M1027" s="171"/>
      <c r="N1027" s="171"/>
      <c r="O1027" s="171"/>
      <c r="P1027" s="171"/>
      <c r="Q1027" s="171"/>
      <c r="R1027" s="171"/>
      <c r="S1027" s="171"/>
      <c r="T1027" s="171"/>
      <c r="U1027" s="171"/>
      <c r="V1027" s="171"/>
      <c r="W1027" s="171"/>
      <c r="X1027" s="171"/>
      <c r="Y1027" s="171"/>
      <c r="Z1027" s="171"/>
      <c r="AA1027" s="171"/>
      <c r="AB1027" s="171"/>
    </row>
    <row r="1028" spans="1:28" ht="15.75" customHeight="1" x14ac:dyDescent="0.2">
      <c r="A1028" s="281">
        <v>221</v>
      </c>
      <c r="B1028" s="171" t="s">
        <v>2859</v>
      </c>
      <c r="C1028" s="171" t="s">
        <v>1820</v>
      </c>
      <c r="D1028" s="173">
        <v>0.105094542139402</v>
      </c>
      <c r="E1028" s="173">
        <v>0.13274360651542499</v>
      </c>
      <c r="F1028" s="173">
        <v>1.1108156242771099</v>
      </c>
      <c r="G1028" s="173">
        <v>0.85633999999999999</v>
      </c>
      <c r="H1028" s="173">
        <v>1.4409099999999999</v>
      </c>
      <c r="I1028" s="287">
        <v>0.42852934450594699</v>
      </c>
      <c r="J1028" s="282">
        <v>441726</v>
      </c>
      <c r="K1028" s="282">
        <v>72</v>
      </c>
      <c r="L1028" s="283">
        <v>441654</v>
      </c>
      <c r="M1028" s="171"/>
      <c r="N1028" s="171"/>
      <c r="O1028" s="171"/>
      <c r="P1028" s="171"/>
      <c r="Q1028" s="171"/>
      <c r="R1028" s="171"/>
      <c r="S1028" s="171"/>
      <c r="T1028" s="171"/>
      <c r="U1028" s="171"/>
      <c r="V1028" s="171"/>
      <c r="W1028" s="171"/>
      <c r="X1028" s="171"/>
      <c r="Y1028" s="171"/>
      <c r="Z1028" s="171"/>
      <c r="AA1028" s="171"/>
      <c r="AB1028" s="171"/>
    </row>
    <row r="1029" spans="1:28" ht="15.75" customHeight="1" x14ac:dyDescent="0.2">
      <c r="A1029" s="281">
        <v>443</v>
      </c>
      <c r="B1029" s="171" t="s">
        <v>1834</v>
      </c>
      <c r="C1029" s="171" t="s">
        <v>1831</v>
      </c>
      <c r="D1029" s="173">
        <v>4.7523042400090896E-3</v>
      </c>
      <c r="E1029" s="173">
        <v>6.0028990943126704E-3</v>
      </c>
      <c r="F1029" s="173">
        <v>1.00476361434706</v>
      </c>
      <c r="G1029" s="173">
        <v>0.99300999999999995</v>
      </c>
      <c r="H1029" s="173">
        <v>1.0166599999999999</v>
      </c>
      <c r="I1029" s="287">
        <v>0.42855417689969</v>
      </c>
      <c r="J1029" s="282">
        <v>418504</v>
      </c>
      <c r="K1029" s="282">
        <v>39066</v>
      </c>
      <c r="L1029" s="283">
        <v>379438</v>
      </c>
      <c r="M1029" s="171"/>
      <c r="N1029" s="171"/>
      <c r="O1029" s="171"/>
      <c r="P1029" s="171"/>
      <c r="Q1029" s="171"/>
      <c r="R1029" s="171"/>
      <c r="S1029" s="171"/>
      <c r="T1029" s="171"/>
      <c r="U1029" s="171"/>
      <c r="V1029" s="171"/>
      <c r="W1029" s="171"/>
      <c r="X1029" s="171"/>
      <c r="Y1029" s="171"/>
      <c r="Z1029" s="171"/>
      <c r="AA1029" s="171"/>
      <c r="AB1029" s="171"/>
    </row>
    <row r="1030" spans="1:28" ht="15.75" customHeight="1" x14ac:dyDescent="0.2">
      <c r="A1030" s="281">
        <v>579.20000000000005</v>
      </c>
      <c r="B1030" s="171" t="s">
        <v>3310</v>
      </c>
      <c r="C1030" s="171" t="s">
        <v>1849</v>
      </c>
      <c r="D1030" s="173">
        <v>-1.6613927432649001E-2</v>
      </c>
      <c r="E1030" s="173">
        <v>2.10176489073454E-2</v>
      </c>
      <c r="F1030" s="173">
        <v>0.98352332272052101</v>
      </c>
      <c r="G1030" s="173">
        <v>0.94382999999999995</v>
      </c>
      <c r="H1030" s="173">
        <v>1.0248900000000001</v>
      </c>
      <c r="I1030" s="287">
        <v>0.42925037755154599</v>
      </c>
      <c r="J1030" s="282">
        <v>437521</v>
      </c>
      <c r="K1030" s="282">
        <v>2868</v>
      </c>
      <c r="L1030" s="283">
        <v>434653</v>
      </c>
      <c r="M1030" s="171"/>
      <c r="N1030" s="171"/>
      <c r="O1030" s="171"/>
      <c r="P1030" s="171"/>
      <c r="Q1030" s="171"/>
      <c r="R1030" s="171"/>
      <c r="S1030" s="171"/>
      <c r="T1030" s="171"/>
      <c r="U1030" s="171"/>
      <c r="V1030" s="171"/>
      <c r="W1030" s="171"/>
      <c r="X1030" s="171"/>
      <c r="Y1030" s="171"/>
      <c r="Z1030" s="171"/>
      <c r="AA1030" s="171"/>
      <c r="AB1030" s="171"/>
    </row>
    <row r="1031" spans="1:28" ht="15.75" customHeight="1" x14ac:dyDescent="0.2">
      <c r="A1031" s="281">
        <v>253.5</v>
      </c>
      <c r="B1031" s="171" t="s">
        <v>3580</v>
      </c>
      <c r="C1031" s="171" t="s">
        <v>1859</v>
      </c>
      <c r="D1031" s="173">
        <v>0.16531731554573401</v>
      </c>
      <c r="E1031" s="173">
        <v>0.21047784104301201</v>
      </c>
      <c r="F1031" s="173">
        <v>1.1797674178648201</v>
      </c>
      <c r="G1031" s="173">
        <v>0.78097000000000005</v>
      </c>
      <c r="H1031" s="173">
        <v>1.7822100000000001</v>
      </c>
      <c r="I1031" s="287">
        <v>0.43219674968772698</v>
      </c>
      <c r="J1031" s="282">
        <v>442000</v>
      </c>
      <c r="K1031" s="282">
        <v>28</v>
      </c>
      <c r="L1031" s="283">
        <v>441972</v>
      </c>
      <c r="M1031" s="171"/>
      <c r="N1031" s="171"/>
      <c r="O1031" s="171"/>
      <c r="P1031" s="171"/>
      <c r="Q1031" s="171"/>
      <c r="R1031" s="171"/>
      <c r="S1031" s="171"/>
      <c r="T1031" s="171"/>
      <c r="U1031" s="171"/>
      <c r="V1031" s="171"/>
      <c r="W1031" s="171"/>
      <c r="X1031" s="171"/>
      <c r="Y1031" s="171"/>
      <c r="Z1031" s="171"/>
      <c r="AA1031" s="171"/>
      <c r="AB1031" s="171"/>
    </row>
    <row r="1032" spans="1:28" ht="15.75" customHeight="1" x14ac:dyDescent="0.2">
      <c r="A1032" s="281">
        <v>442</v>
      </c>
      <c r="B1032" s="171" t="s">
        <v>1883</v>
      </c>
      <c r="C1032" s="171" t="s">
        <v>1831</v>
      </c>
      <c r="D1032" s="173">
        <v>5.96251542613431E-3</v>
      </c>
      <c r="E1032" s="173">
        <v>7.6487094116110804E-3</v>
      </c>
      <c r="F1032" s="173">
        <v>1.0059803266034499</v>
      </c>
      <c r="G1032" s="173">
        <v>0.99100999999999995</v>
      </c>
      <c r="H1032" s="173">
        <v>1.02118</v>
      </c>
      <c r="I1032" s="287">
        <v>0.43565856722268798</v>
      </c>
      <c r="J1032" s="282">
        <v>431215</v>
      </c>
      <c r="K1032" s="282">
        <v>22833</v>
      </c>
      <c r="L1032" s="283">
        <v>408382</v>
      </c>
      <c r="M1032" s="171"/>
      <c r="N1032" s="171"/>
      <c r="O1032" s="171"/>
      <c r="P1032" s="171"/>
      <c r="Q1032" s="171"/>
      <c r="R1032" s="171"/>
      <c r="S1032" s="171"/>
      <c r="T1032" s="171"/>
      <c r="U1032" s="171"/>
      <c r="V1032" s="171"/>
      <c r="W1032" s="171"/>
      <c r="X1032" s="171"/>
      <c r="Y1032" s="171"/>
      <c r="Z1032" s="171"/>
      <c r="AA1032" s="171"/>
      <c r="AB1032" s="171"/>
    </row>
    <row r="1033" spans="1:28" ht="15.75" customHeight="1" x14ac:dyDescent="0.2">
      <c r="A1033" s="281">
        <v>134.1</v>
      </c>
      <c r="B1033" s="171" t="s">
        <v>3270</v>
      </c>
      <c r="C1033" s="171" t="s">
        <v>1844</v>
      </c>
      <c r="D1033" s="173">
        <v>8.6172373648776807E-2</v>
      </c>
      <c r="E1033" s="173">
        <v>0.110597242175222</v>
      </c>
      <c r="F1033" s="173">
        <v>1.08999419838986</v>
      </c>
      <c r="G1033" s="173">
        <v>0.87756999999999996</v>
      </c>
      <c r="H1033" s="173">
        <v>1.3538399999999999</v>
      </c>
      <c r="I1033" s="287">
        <v>0.43588852415051899</v>
      </c>
      <c r="J1033" s="282">
        <v>441466</v>
      </c>
      <c r="K1033" s="282">
        <v>102</v>
      </c>
      <c r="L1033" s="283">
        <v>441364</v>
      </c>
      <c r="M1033" s="171"/>
      <c r="N1033" s="171"/>
      <c r="O1033" s="171"/>
      <c r="P1033" s="171"/>
      <c r="Q1033" s="171"/>
      <c r="R1033" s="171"/>
      <c r="S1033" s="171"/>
      <c r="T1033" s="171"/>
      <c r="U1033" s="171"/>
      <c r="V1033" s="171"/>
      <c r="W1033" s="171"/>
      <c r="X1033" s="171"/>
      <c r="Y1033" s="171"/>
      <c r="Z1033" s="171"/>
      <c r="AA1033" s="171"/>
      <c r="AB1033" s="171"/>
    </row>
    <row r="1034" spans="1:28" ht="15.75" customHeight="1" x14ac:dyDescent="0.2">
      <c r="A1034" s="281">
        <v>916</v>
      </c>
      <c r="B1034" s="171" t="s">
        <v>2188</v>
      </c>
      <c r="C1034" s="171" t="s">
        <v>1938</v>
      </c>
      <c r="D1034" s="173">
        <v>-5.8700516409997197E-3</v>
      </c>
      <c r="E1034" s="173">
        <v>7.5375896076934797E-3</v>
      </c>
      <c r="F1034" s="173">
        <v>0.99414714345032396</v>
      </c>
      <c r="G1034" s="173">
        <v>0.97957000000000005</v>
      </c>
      <c r="H1034" s="173">
        <v>1.0089399999999999</v>
      </c>
      <c r="I1034" s="287">
        <v>0.43611497966686902</v>
      </c>
      <c r="J1034" s="282">
        <v>400569</v>
      </c>
      <c r="K1034" s="282">
        <v>23565</v>
      </c>
      <c r="L1034" s="283">
        <v>377004</v>
      </c>
      <c r="M1034" s="171"/>
      <c r="N1034" s="171"/>
      <c r="O1034" s="171"/>
      <c r="P1034" s="171"/>
      <c r="Q1034" s="171"/>
      <c r="R1034" s="171"/>
      <c r="S1034" s="171"/>
      <c r="T1034" s="171"/>
      <c r="U1034" s="171"/>
      <c r="V1034" s="171"/>
      <c r="W1034" s="171"/>
      <c r="X1034" s="171"/>
      <c r="Y1034" s="171"/>
      <c r="Z1034" s="171"/>
      <c r="AA1034" s="171"/>
      <c r="AB1034" s="171"/>
    </row>
    <row r="1035" spans="1:28" ht="15.75" customHeight="1" x14ac:dyDescent="0.2">
      <c r="A1035" s="281">
        <v>795</v>
      </c>
      <c r="B1035" s="171" t="s">
        <v>2660</v>
      </c>
      <c r="C1035" s="171" t="s">
        <v>1914</v>
      </c>
      <c r="D1035" s="173">
        <v>-7.27089398798519E-2</v>
      </c>
      <c r="E1035" s="173">
        <v>9.3493707953733393E-2</v>
      </c>
      <c r="F1035" s="173">
        <v>0.92987143913491899</v>
      </c>
      <c r="G1035" s="173">
        <v>0.77417999999999998</v>
      </c>
      <c r="H1035" s="173">
        <v>1.1168800000000001</v>
      </c>
      <c r="I1035" s="287">
        <v>0.436752935871972</v>
      </c>
      <c r="J1035" s="282">
        <v>441415</v>
      </c>
      <c r="K1035" s="282">
        <v>148</v>
      </c>
      <c r="L1035" s="283">
        <v>441267</v>
      </c>
      <c r="M1035" s="171"/>
      <c r="N1035" s="171"/>
      <c r="O1035" s="171"/>
      <c r="P1035" s="171"/>
      <c r="Q1035" s="171"/>
      <c r="R1035" s="171"/>
      <c r="S1035" s="171"/>
      <c r="T1035" s="171"/>
      <c r="U1035" s="171"/>
      <c r="V1035" s="171"/>
      <c r="W1035" s="171"/>
      <c r="X1035" s="171"/>
      <c r="Y1035" s="171"/>
      <c r="Z1035" s="171"/>
      <c r="AA1035" s="171"/>
      <c r="AB1035" s="171"/>
    </row>
    <row r="1036" spans="1:28" ht="15.75" customHeight="1" x14ac:dyDescent="0.2">
      <c r="A1036" s="281">
        <v>614</v>
      </c>
      <c r="B1036" s="171" t="s">
        <v>2867</v>
      </c>
      <c r="C1036" s="171" t="s">
        <v>1918</v>
      </c>
      <c r="D1036" s="173">
        <v>-1.44111618378808E-2</v>
      </c>
      <c r="E1036" s="173">
        <v>1.8562330751384502E-2</v>
      </c>
      <c r="F1036" s="173">
        <v>0.98569218192470598</v>
      </c>
      <c r="G1036" s="173">
        <v>0.95047999999999999</v>
      </c>
      <c r="H1036" s="173">
        <v>1.0222100000000001</v>
      </c>
      <c r="I1036" s="287">
        <v>0.43753293410431798</v>
      </c>
      <c r="J1036" s="282">
        <v>437066</v>
      </c>
      <c r="K1036" s="282">
        <v>4481</v>
      </c>
      <c r="L1036" s="283">
        <v>432585</v>
      </c>
      <c r="M1036" s="171"/>
      <c r="N1036" s="171"/>
      <c r="O1036" s="171"/>
      <c r="P1036" s="171"/>
      <c r="Q1036" s="171"/>
      <c r="R1036" s="171"/>
      <c r="S1036" s="171"/>
      <c r="T1036" s="171"/>
      <c r="U1036" s="171"/>
      <c r="V1036" s="171"/>
      <c r="W1036" s="171"/>
      <c r="X1036" s="171"/>
      <c r="Y1036" s="171"/>
      <c r="Z1036" s="171"/>
      <c r="AA1036" s="171"/>
      <c r="AB1036" s="171"/>
    </row>
    <row r="1037" spans="1:28" ht="15.75" customHeight="1" x14ac:dyDescent="0.2">
      <c r="A1037" s="281">
        <v>301.2</v>
      </c>
      <c r="B1037" s="171" t="s">
        <v>2173</v>
      </c>
      <c r="C1037" s="171" t="s">
        <v>1816</v>
      </c>
      <c r="D1037" s="173">
        <v>1.0897225962781599E-2</v>
      </c>
      <c r="E1037" s="173">
        <v>1.40697185754616E-2</v>
      </c>
      <c r="F1037" s="173">
        <v>1.0109568169918799</v>
      </c>
      <c r="G1037" s="173">
        <v>0.98346</v>
      </c>
      <c r="H1037" s="173">
        <v>1.03922</v>
      </c>
      <c r="I1037" s="287">
        <v>0.43862555004673298</v>
      </c>
      <c r="J1037" s="282">
        <v>438382</v>
      </c>
      <c r="K1037" s="282">
        <v>6729</v>
      </c>
      <c r="L1037" s="283">
        <v>431653</v>
      </c>
      <c r="M1037" s="171"/>
      <c r="N1037" s="171"/>
      <c r="O1037" s="171"/>
      <c r="P1037" s="171"/>
      <c r="Q1037" s="171"/>
      <c r="R1037" s="171"/>
      <c r="S1037" s="171"/>
      <c r="T1037" s="171"/>
      <c r="U1037" s="171"/>
      <c r="V1037" s="171"/>
      <c r="W1037" s="171"/>
      <c r="X1037" s="171"/>
      <c r="Y1037" s="171"/>
      <c r="Z1037" s="171"/>
      <c r="AA1037" s="171"/>
      <c r="AB1037" s="171"/>
    </row>
    <row r="1038" spans="1:28" ht="15.75" customHeight="1" x14ac:dyDescent="0.2">
      <c r="A1038" s="281">
        <v>568.1</v>
      </c>
      <c r="B1038" s="171" t="s">
        <v>2952</v>
      </c>
      <c r="C1038" s="171" t="s">
        <v>1849</v>
      </c>
      <c r="D1038" s="173">
        <v>-2.1636157191623401E-2</v>
      </c>
      <c r="E1038" s="173">
        <v>2.7960711847125098E-2</v>
      </c>
      <c r="F1038" s="173">
        <v>0.97859622548394998</v>
      </c>
      <c r="G1038" s="173">
        <v>0.92640999999999996</v>
      </c>
      <c r="H1038" s="173">
        <v>1.03372</v>
      </c>
      <c r="I1038" s="287">
        <v>0.43904572265568398</v>
      </c>
      <c r="J1038" s="282">
        <v>438558</v>
      </c>
      <c r="K1038" s="282">
        <v>1610</v>
      </c>
      <c r="L1038" s="283">
        <v>436948</v>
      </c>
      <c r="M1038" s="171"/>
      <c r="N1038" s="171"/>
      <c r="O1038" s="171"/>
      <c r="P1038" s="171"/>
      <c r="Q1038" s="171"/>
      <c r="R1038" s="171"/>
      <c r="S1038" s="171"/>
      <c r="T1038" s="171"/>
      <c r="U1038" s="171"/>
      <c r="V1038" s="171"/>
      <c r="W1038" s="171"/>
      <c r="X1038" s="171"/>
      <c r="Y1038" s="171"/>
      <c r="Z1038" s="171"/>
      <c r="AA1038" s="171"/>
      <c r="AB1038" s="171"/>
    </row>
    <row r="1039" spans="1:28" ht="15.75" customHeight="1" x14ac:dyDescent="0.2">
      <c r="A1039" s="281">
        <v>288.2</v>
      </c>
      <c r="B1039" s="171" t="s">
        <v>2005</v>
      </c>
      <c r="C1039" s="171" t="s">
        <v>1852</v>
      </c>
      <c r="D1039" s="173">
        <v>-8.1345754269011392E-3</v>
      </c>
      <c r="E1039" s="173">
        <v>1.0533697079123E-2</v>
      </c>
      <c r="F1039" s="173">
        <v>0.99189842070133805</v>
      </c>
      <c r="G1039" s="173">
        <v>0.97162999999999999</v>
      </c>
      <c r="H1039" s="173">
        <v>1.0125900000000001</v>
      </c>
      <c r="I1039" s="287">
        <v>0.439970428471681</v>
      </c>
      <c r="J1039" s="282">
        <v>421953</v>
      </c>
      <c r="K1039" s="282">
        <v>11604</v>
      </c>
      <c r="L1039" s="283">
        <v>410349</v>
      </c>
      <c r="M1039" s="171"/>
      <c r="N1039" s="171"/>
      <c r="O1039" s="171"/>
      <c r="P1039" s="171"/>
      <c r="Q1039" s="171"/>
      <c r="R1039" s="171"/>
      <c r="S1039" s="171"/>
      <c r="T1039" s="171"/>
      <c r="U1039" s="171"/>
      <c r="V1039" s="171"/>
      <c r="W1039" s="171"/>
      <c r="X1039" s="171"/>
      <c r="Y1039" s="171"/>
      <c r="Z1039" s="171"/>
      <c r="AA1039" s="171"/>
      <c r="AB1039" s="171"/>
    </row>
    <row r="1040" spans="1:28" ht="15.75" customHeight="1" x14ac:dyDescent="0.2">
      <c r="A1040" s="281">
        <v>457</v>
      </c>
      <c r="B1040" s="171" t="s">
        <v>2196</v>
      </c>
      <c r="C1040" s="171" t="s">
        <v>1831</v>
      </c>
      <c r="D1040" s="173">
        <v>9.7793405678843308E-3</v>
      </c>
      <c r="E1040" s="173">
        <v>1.26783646167776E-2</v>
      </c>
      <c r="F1040" s="173">
        <v>1.0098273145760499</v>
      </c>
      <c r="G1040" s="173">
        <v>0.98504000000000003</v>
      </c>
      <c r="H1040" s="173">
        <v>1.0352399999999999</v>
      </c>
      <c r="I1040" s="287">
        <v>0.44050492392567703</v>
      </c>
      <c r="J1040" s="282">
        <v>428088</v>
      </c>
      <c r="K1040" s="282">
        <v>7929</v>
      </c>
      <c r="L1040" s="283">
        <v>420159</v>
      </c>
      <c r="M1040" s="171"/>
      <c r="N1040" s="171"/>
      <c r="O1040" s="171"/>
      <c r="P1040" s="171"/>
      <c r="Q1040" s="171"/>
      <c r="R1040" s="171"/>
      <c r="S1040" s="171"/>
      <c r="T1040" s="171"/>
      <c r="U1040" s="171"/>
      <c r="V1040" s="171"/>
      <c r="W1040" s="171"/>
      <c r="X1040" s="171"/>
      <c r="Y1040" s="171"/>
      <c r="Z1040" s="171"/>
      <c r="AA1040" s="171"/>
      <c r="AB1040" s="171"/>
    </row>
    <row r="1041" spans="1:28" ht="15.75" customHeight="1" x14ac:dyDescent="0.2">
      <c r="A1041" s="281">
        <v>525.1</v>
      </c>
      <c r="B1041" s="171" t="s">
        <v>1863</v>
      </c>
      <c r="C1041" s="171" t="s">
        <v>1849</v>
      </c>
      <c r="D1041" s="173">
        <v>4.1380006673530602E-3</v>
      </c>
      <c r="E1041" s="173">
        <v>5.3814436945222597E-3</v>
      </c>
      <c r="F1041" s="173">
        <v>1.00414657401354</v>
      </c>
      <c r="G1041" s="173">
        <v>0.99360999999999999</v>
      </c>
      <c r="H1041" s="173">
        <v>1.0147900000000001</v>
      </c>
      <c r="I1041" s="287">
        <v>0.44192966342415402</v>
      </c>
      <c r="J1041" s="282">
        <v>426771</v>
      </c>
      <c r="K1041" s="282">
        <v>49540</v>
      </c>
      <c r="L1041" s="283">
        <v>377231</v>
      </c>
      <c r="M1041" s="171"/>
      <c r="N1041" s="171"/>
      <c r="O1041" s="171"/>
      <c r="P1041" s="171"/>
      <c r="Q1041" s="171"/>
      <c r="R1041" s="171"/>
      <c r="S1041" s="171"/>
      <c r="T1041" s="171"/>
      <c r="U1041" s="171"/>
      <c r="V1041" s="171"/>
      <c r="W1041" s="171"/>
      <c r="X1041" s="171"/>
      <c r="Y1041" s="171"/>
      <c r="Z1041" s="171"/>
      <c r="AA1041" s="171"/>
      <c r="AB1041" s="171"/>
    </row>
    <row r="1042" spans="1:28" ht="15.75" customHeight="1" x14ac:dyDescent="0.2">
      <c r="A1042" s="281">
        <v>958.1</v>
      </c>
      <c r="B1042" s="171" t="s">
        <v>2421</v>
      </c>
      <c r="C1042" s="171" t="s">
        <v>1938</v>
      </c>
      <c r="D1042" s="173">
        <v>7.5089841558013404E-2</v>
      </c>
      <c r="E1042" s="173">
        <v>9.77589889215532E-2</v>
      </c>
      <c r="F1042" s="173">
        <v>1.0779809940263101</v>
      </c>
      <c r="G1042" s="173">
        <v>0.89000999999999997</v>
      </c>
      <c r="H1042" s="173">
        <v>1.30565</v>
      </c>
      <c r="I1042" s="287">
        <v>0.44242071475406503</v>
      </c>
      <c r="J1042" s="282">
        <v>441593</v>
      </c>
      <c r="K1042" s="282">
        <v>131</v>
      </c>
      <c r="L1042" s="283">
        <v>441462</v>
      </c>
      <c r="M1042" s="171"/>
      <c r="N1042" s="171"/>
      <c r="O1042" s="171"/>
      <c r="P1042" s="171"/>
      <c r="Q1042" s="171"/>
      <c r="R1042" s="171"/>
      <c r="S1042" s="171"/>
      <c r="T1042" s="171"/>
      <c r="U1042" s="171"/>
      <c r="V1042" s="171"/>
      <c r="W1042" s="171"/>
      <c r="X1042" s="171"/>
      <c r="Y1042" s="171"/>
      <c r="Z1042" s="171"/>
      <c r="AA1042" s="171"/>
      <c r="AB1042" s="171"/>
    </row>
    <row r="1043" spans="1:28" ht="15.75" customHeight="1" x14ac:dyDescent="0.2">
      <c r="A1043" s="281">
        <v>388</v>
      </c>
      <c r="B1043" s="171" t="s">
        <v>3566</v>
      </c>
      <c r="C1043" s="171" t="s">
        <v>1896</v>
      </c>
      <c r="D1043" s="173">
        <v>-1.73377861367198E-2</v>
      </c>
      <c r="E1043" s="173">
        <v>2.25865047796995E-2</v>
      </c>
      <c r="F1043" s="173">
        <v>0.98281164840960999</v>
      </c>
      <c r="G1043" s="173">
        <v>0.94025000000000003</v>
      </c>
      <c r="H1043" s="173">
        <v>1.0273000000000001</v>
      </c>
      <c r="I1043" s="287">
        <v>0.44271473075919598</v>
      </c>
      <c r="J1043" s="282">
        <v>433471</v>
      </c>
      <c r="K1043" s="282">
        <v>2499</v>
      </c>
      <c r="L1043" s="283">
        <v>430972</v>
      </c>
      <c r="M1043" s="171"/>
      <c r="N1043" s="171"/>
      <c r="O1043" s="171"/>
      <c r="P1043" s="171"/>
      <c r="Q1043" s="171"/>
      <c r="R1043" s="171"/>
      <c r="S1043" s="171"/>
      <c r="T1043" s="171"/>
      <c r="U1043" s="171"/>
      <c r="V1043" s="171"/>
      <c r="W1043" s="171"/>
      <c r="X1043" s="171"/>
      <c r="Y1043" s="171"/>
      <c r="Z1043" s="171"/>
      <c r="AA1043" s="171"/>
      <c r="AB1043" s="171"/>
    </row>
    <row r="1044" spans="1:28" ht="15.75" customHeight="1" x14ac:dyDescent="0.2">
      <c r="A1044" s="281">
        <v>283</v>
      </c>
      <c r="B1044" s="171" t="s">
        <v>3552</v>
      </c>
      <c r="C1044" s="171" t="s">
        <v>1852</v>
      </c>
      <c r="D1044" s="173">
        <v>-3.3990586061345203E-2</v>
      </c>
      <c r="E1044" s="173">
        <v>4.4289145927425902E-2</v>
      </c>
      <c r="F1044" s="173">
        <v>0.96658060392518697</v>
      </c>
      <c r="G1044" s="173">
        <v>0.88621000000000005</v>
      </c>
      <c r="H1044" s="173">
        <v>1.0542400000000001</v>
      </c>
      <c r="I1044" s="287">
        <v>0.44280218724187298</v>
      </c>
      <c r="J1044" s="282">
        <v>441198</v>
      </c>
      <c r="K1044" s="282">
        <v>639</v>
      </c>
      <c r="L1044" s="283">
        <v>440559</v>
      </c>
      <c r="M1044" s="171"/>
      <c r="N1044" s="171"/>
      <c r="O1044" s="171"/>
      <c r="P1044" s="171"/>
      <c r="Q1044" s="171"/>
      <c r="R1044" s="171"/>
      <c r="S1044" s="171"/>
      <c r="T1044" s="171"/>
      <c r="U1044" s="171"/>
      <c r="V1044" s="171"/>
      <c r="W1044" s="171"/>
      <c r="X1044" s="171"/>
      <c r="Y1044" s="171"/>
      <c r="Z1044" s="171"/>
      <c r="AA1044" s="171"/>
      <c r="AB1044" s="171"/>
    </row>
    <row r="1045" spans="1:28" ht="15.75" customHeight="1" x14ac:dyDescent="0.2">
      <c r="A1045" s="281">
        <v>211</v>
      </c>
      <c r="B1045" s="171" t="s">
        <v>2354</v>
      </c>
      <c r="C1045" s="171" t="s">
        <v>1820</v>
      </c>
      <c r="D1045" s="173">
        <v>1.4469663586209099E-2</v>
      </c>
      <c r="E1045" s="173">
        <v>1.8880869755082599E-2</v>
      </c>
      <c r="F1045" s="173">
        <v>1.0145748559218899</v>
      </c>
      <c r="G1045" s="173">
        <v>0.97772000000000003</v>
      </c>
      <c r="H1045" s="173">
        <v>1.0528200000000001</v>
      </c>
      <c r="I1045" s="287">
        <v>0.44345833823966702</v>
      </c>
      <c r="J1045" s="282">
        <v>433543</v>
      </c>
      <c r="K1045" s="282">
        <v>3542</v>
      </c>
      <c r="L1045" s="283">
        <v>430001</v>
      </c>
      <c r="M1045" s="171"/>
      <c r="N1045" s="171"/>
      <c r="O1045" s="171"/>
      <c r="P1045" s="171"/>
      <c r="Q1045" s="171"/>
      <c r="R1045" s="171"/>
      <c r="S1045" s="171"/>
      <c r="T1045" s="171"/>
      <c r="U1045" s="171"/>
      <c r="V1045" s="171"/>
      <c r="W1045" s="171"/>
      <c r="X1045" s="171"/>
      <c r="Y1045" s="171"/>
      <c r="Z1045" s="171"/>
      <c r="AA1045" s="171"/>
      <c r="AB1045" s="171"/>
    </row>
    <row r="1046" spans="1:28" ht="15.75" customHeight="1" x14ac:dyDescent="0.2">
      <c r="A1046" s="281">
        <v>441.2</v>
      </c>
      <c r="B1046" s="171" t="s">
        <v>2434</v>
      </c>
      <c r="C1046" s="171" t="s">
        <v>1831</v>
      </c>
      <c r="D1046" s="173">
        <v>5.30996329524656E-2</v>
      </c>
      <c r="E1046" s="173">
        <v>6.9292997698347306E-2</v>
      </c>
      <c r="F1046" s="173">
        <v>1.05453470629176</v>
      </c>
      <c r="G1046" s="173">
        <v>0.92061000000000004</v>
      </c>
      <c r="H1046" s="173">
        <v>1.20794</v>
      </c>
      <c r="I1046" s="287">
        <v>0.443494308654936</v>
      </c>
      <c r="J1046" s="282">
        <v>441441</v>
      </c>
      <c r="K1046" s="282">
        <v>259</v>
      </c>
      <c r="L1046" s="283">
        <v>441182</v>
      </c>
      <c r="M1046" s="171"/>
      <c r="N1046" s="171"/>
      <c r="O1046" s="171"/>
      <c r="P1046" s="171"/>
      <c r="Q1046" s="171"/>
      <c r="R1046" s="171"/>
      <c r="S1046" s="171"/>
      <c r="T1046" s="171"/>
      <c r="U1046" s="171"/>
      <c r="V1046" s="171"/>
      <c r="W1046" s="171"/>
      <c r="X1046" s="171"/>
      <c r="Y1046" s="171"/>
      <c r="Z1046" s="171"/>
      <c r="AA1046" s="171"/>
      <c r="AB1046" s="171"/>
    </row>
    <row r="1047" spans="1:28" ht="15.75" customHeight="1" x14ac:dyDescent="0.2">
      <c r="A1047" s="281">
        <v>752.11</v>
      </c>
      <c r="B1047" s="171" t="s">
        <v>2457</v>
      </c>
      <c r="C1047" s="171" t="s">
        <v>2247</v>
      </c>
      <c r="D1047" s="173">
        <v>-7.57917596983185E-2</v>
      </c>
      <c r="E1047" s="173">
        <v>9.8948322880971107E-2</v>
      </c>
      <c r="F1047" s="173">
        <v>0.92700922714247402</v>
      </c>
      <c r="G1047" s="173">
        <v>0.76358999999999999</v>
      </c>
      <c r="H1047" s="173">
        <v>1.12541</v>
      </c>
      <c r="I1047" s="287">
        <v>0.44369227167196501</v>
      </c>
      <c r="J1047" s="282">
        <v>441839</v>
      </c>
      <c r="K1047" s="282">
        <v>130</v>
      </c>
      <c r="L1047" s="283">
        <v>441709</v>
      </c>
      <c r="M1047" s="171"/>
      <c r="N1047" s="171"/>
      <c r="O1047" s="171"/>
      <c r="P1047" s="171"/>
      <c r="Q1047" s="171"/>
      <c r="R1047" s="171"/>
      <c r="S1047" s="171"/>
      <c r="T1047" s="171"/>
      <c r="U1047" s="171"/>
      <c r="V1047" s="171"/>
      <c r="W1047" s="171"/>
      <c r="X1047" s="171"/>
      <c r="Y1047" s="171"/>
      <c r="Z1047" s="171"/>
      <c r="AA1047" s="171"/>
      <c r="AB1047" s="171"/>
    </row>
    <row r="1048" spans="1:28" ht="15.75" customHeight="1" x14ac:dyDescent="0.2">
      <c r="A1048" s="281">
        <v>628</v>
      </c>
      <c r="B1048" s="171" t="s">
        <v>2666</v>
      </c>
      <c r="C1048" s="171" t="s">
        <v>1918</v>
      </c>
      <c r="D1048" s="173">
        <v>1.93092410127698E-2</v>
      </c>
      <c r="E1048" s="173">
        <v>2.52221975025173E-2</v>
      </c>
      <c r="F1048" s="173">
        <v>1.0194968701198199</v>
      </c>
      <c r="G1048" s="173">
        <v>0.97031999999999996</v>
      </c>
      <c r="H1048" s="173">
        <v>1.0711599999999999</v>
      </c>
      <c r="I1048" s="287">
        <v>0.44393495525308302</v>
      </c>
      <c r="J1048" s="282">
        <v>439935</v>
      </c>
      <c r="K1048" s="282">
        <v>2200</v>
      </c>
      <c r="L1048" s="283">
        <v>437735</v>
      </c>
      <c r="M1048" s="171"/>
      <c r="N1048" s="171"/>
      <c r="O1048" s="171"/>
      <c r="P1048" s="171"/>
      <c r="Q1048" s="171"/>
      <c r="R1048" s="171"/>
      <c r="S1048" s="171"/>
      <c r="T1048" s="171"/>
      <c r="U1048" s="171"/>
      <c r="V1048" s="171"/>
      <c r="W1048" s="171"/>
      <c r="X1048" s="171"/>
      <c r="Y1048" s="171"/>
      <c r="Z1048" s="171"/>
      <c r="AA1048" s="171"/>
      <c r="AB1048" s="171"/>
    </row>
    <row r="1049" spans="1:28" ht="15.75" customHeight="1" x14ac:dyDescent="0.2">
      <c r="A1049" s="281">
        <v>657</v>
      </c>
      <c r="B1049" s="171" t="s">
        <v>3179</v>
      </c>
      <c r="C1049" s="171" t="s">
        <v>2615</v>
      </c>
      <c r="D1049" s="173">
        <v>9.2869067799893498E-2</v>
      </c>
      <c r="E1049" s="173">
        <v>0.12142867896890699</v>
      </c>
      <c r="F1049" s="173">
        <v>1.0973180515951699</v>
      </c>
      <c r="G1049" s="173">
        <v>0.86490999999999996</v>
      </c>
      <c r="H1049" s="173">
        <v>1.39218</v>
      </c>
      <c r="I1049" s="287">
        <v>0.44438861666471102</v>
      </c>
      <c r="J1049" s="282">
        <v>441746</v>
      </c>
      <c r="K1049" s="282">
        <v>85</v>
      </c>
      <c r="L1049" s="283">
        <v>441661</v>
      </c>
      <c r="M1049" s="171"/>
      <c r="N1049" s="171"/>
      <c r="O1049" s="171"/>
      <c r="P1049" s="171"/>
      <c r="Q1049" s="171"/>
      <c r="R1049" s="171"/>
      <c r="S1049" s="171"/>
      <c r="T1049" s="171"/>
      <c r="U1049" s="171"/>
      <c r="V1049" s="171"/>
      <c r="W1049" s="171"/>
      <c r="X1049" s="171"/>
      <c r="Y1049" s="171"/>
      <c r="Z1049" s="171"/>
      <c r="AA1049" s="171"/>
      <c r="AB1049" s="171"/>
    </row>
    <row r="1050" spans="1:28" ht="15.75" customHeight="1" x14ac:dyDescent="0.2">
      <c r="A1050" s="281">
        <v>365</v>
      </c>
      <c r="B1050" s="171" t="s">
        <v>2127</v>
      </c>
      <c r="C1050" s="171" t="s">
        <v>1896</v>
      </c>
      <c r="D1050" s="173">
        <v>3.4583526824553202E-3</v>
      </c>
      <c r="E1050" s="173">
        <v>4.52247436364645E-3</v>
      </c>
      <c r="F1050" s="173">
        <v>1.0034643396838201</v>
      </c>
      <c r="G1050" s="173">
        <v>0.99460999999999999</v>
      </c>
      <c r="H1050" s="173">
        <v>1.0124</v>
      </c>
      <c r="I1050" s="287">
        <v>0.44444802834404501</v>
      </c>
      <c r="J1050" s="282">
        <v>422631</v>
      </c>
      <c r="K1050" s="282">
        <v>77163</v>
      </c>
      <c r="L1050" s="283">
        <v>345468</v>
      </c>
      <c r="M1050" s="171"/>
      <c r="N1050" s="171"/>
      <c r="O1050" s="171"/>
      <c r="P1050" s="171"/>
      <c r="Q1050" s="171"/>
      <c r="R1050" s="171"/>
      <c r="S1050" s="171"/>
      <c r="T1050" s="171"/>
      <c r="U1050" s="171"/>
      <c r="V1050" s="171"/>
      <c r="W1050" s="171"/>
      <c r="X1050" s="171"/>
      <c r="Y1050" s="171"/>
      <c r="Z1050" s="171"/>
      <c r="AA1050" s="171"/>
      <c r="AB1050" s="171"/>
    </row>
    <row r="1051" spans="1:28" ht="15.75" customHeight="1" x14ac:dyDescent="0.2">
      <c r="A1051" s="281">
        <v>529.6</v>
      </c>
      <c r="B1051" s="171" t="s">
        <v>2567</v>
      </c>
      <c r="C1051" s="171" t="s">
        <v>1849</v>
      </c>
      <c r="D1051" s="173">
        <v>-7.10944080675395E-2</v>
      </c>
      <c r="E1051" s="173">
        <v>9.3083484791432997E-2</v>
      </c>
      <c r="F1051" s="173">
        <v>0.93137395876124496</v>
      </c>
      <c r="G1051" s="173">
        <v>0.77605000000000002</v>
      </c>
      <c r="H1051" s="173">
        <v>1.1177900000000001</v>
      </c>
      <c r="I1051" s="287">
        <v>0.44500409414574699</v>
      </c>
      <c r="J1051" s="282">
        <v>441461</v>
      </c>
      <c r="K1051" s="282">
        <v>146</v>
      </c>
      <c r="L1051" s="283">
        <v>441315</v>
      </c>
      <c r="M1051" s="171"/>
      <c r="N1051" s="171"/>
      <c r="O1051" s="171"/>
      <c r="P1051" s="171"/>
      <c r="Q1051" s="171"/>
      <c r="R1051" s="171"/>
      <c r="S1051" s="171"/>
      <c r="T1051" s="171"/>
      <c r="U1051" s="171"/>
      <c r="V1051" s="171"/>
      <c r="W1051" s="171"/>
      <c r="X1051" s="171"/>
      <c r="Y1051" s="171"/>
      <c r="Z1051" s="171"/>
      <c r="AA1051" s="171"/>
      <c r="AB1051" s="171"/>
    </row>
    <row r="1052" spans="1:28" ht="15.75" customHeight="1" x14ac:dyDescent="0.2">
      <c r="A1052" s="281">
        <v>271.89999999999998</v>
      </c>
      <c r="B1052" s="171" t="s">
        <v>3399</v>
      </c>
      <c r="C1052" s="171" t="s">
        <v>1859</v>
      </c>
      <c r="D1052" s="173">
        <v>-4.0758475390321701E-2</v>
      </c>
      <c r="E1052" s="173">
        <v>5.3381407813795002E-2</v>
      </c>
      <c r="F1052" s="173">
        <v>0.96006098030142395</v>
      </c>
      <c r="G1052" s="173">
        <v>0.86468999999999996</v>
      </c>
      <c r="H1052" s="173">
        <v>1.06595</v>
      </c>
      <c r="I1052" s="287">
        <v>0.44514548970839901</v>
      </c>
      <c r="J1052" s="282">
        <v>441454</v>
      </c>
      <c r="K1052" s="282">
        <v>436</v>
      </c>
      <c r="L1052" s="283">
        <v>441018</v>
      </c>
      <c r="M1052" s="171"/>
      <c r="N1052" s="171"/>
      <c r="O1052" s="171"/>
      <c r="P1052" s="171"/>
      <c r="Q1052" s="171"/>
      <c r="R1052" s="171"/>
      <c r="S1052" s="171"/>
      <c r="T1052" s="171"/>
      <c r="U1052" s="171"/>
      <c r="V1052" s="171"/>
      <c r="W1052" s="171"/>
      <c r="X1052" s="171"/>
      <c r="Y1052" s="171"/>
      <c r="Z1052" s="171"/>
      <c r="AA1052" s="171"/>
      <c r="AB1052" s="171"/>
    </row>
    <row r="1053" spans="1:28" ht="15.75" customHeight="1" x14ac:dyDescent="0.2">
      <c r="A1053" s="281">
        <v>550.6</v>
      </c>
      <c r="B1053" s="171" t="s">
        <v>2323</v>
      </c>
      <c r="C1053" s="171" t="s">
        <v>1849</v>
      </c>
      <c r="D1053" s="173">
        <v>-1.2022707371457201E-2</v>
      </c>
      <c r="E1053" s="173">
        <v>1.57597868465379E-2</v>
      </c>
      <c r="F1053" s="173">
        <v>0.98804927660525499</v>
      </c>
      <c r="G1053" s="173">
        <v>0.95799999999999996</v>
      </c>
      <c r="H1053" s="173">
        <v>1.01905</v>
      </c>
      <c r="I1053" s="287">
        <v>0.445539461563839</v>
      </c>
      <c r="J1053" s="282">
        <v>439175</v>
      </c>
      <c r="K1053" s="282">
        <v>5107</v>
      </c>
      <c r="L1053" s="283">
        <v>434068</v>
      </c>
      <c r="M1053" s="171"/>
      <c r="N1053" s="171"/>
      <c r="O1053" s="171"/>
      <c r="P1053" s="171"/>
      <c r="Q1053" s="171"/>
      <c r="R1053" s="171"/>
      <c r="S1053" s="171"/>
      <c r="T1053" s="171"/>
      <c r="U1053" s="171"/>
      <c r="V1053" s="171"/>
      <c r="W1053" s="171"/>
      <c r="X1053" s="171"/>
      <c r="Y1053" s="171"/>
      <c r="Z1053" s="171"/>
      <c r="AA1053" s="171"/>
      <c r="AB1053" s="171"/>
    </row>
    <row r="1054" spans="1:28" ht="15.75" customHeight="1" x14ac:dyDescent="0.2">
      <c r="A1054" s="281">
        <v>601.1</v>
      </c>
      <c r="B1054" s="171" t="s">
        <v>2591</v>
      </c>
      <c r="C1054" s="171" t="s">
        <v>1918</v>
      </c>
      <c r="D1054" s="173">
        <v>8.3966509193028407E-3</v>
      </c>
      <c r="E1054" s="173">
        <v>1.1007291721039199E-2</v>
      </c>
      <c r="F1054" s="173">
        <v>1.00843200166599</v>
      </c>
      <c r="G1054" s="173">
        <v>0.98690999999999995</v>
      </c>
      <c r="H1054" s="173">
        <v>1.0304199999999999</v>
      </c>
      <c r="I1054" s="287">
        <v>0.44556703185740598</v>
      </c>
      <c r="J1054" s="282">
        <v>430109</v>
      </c>
      <c r="K1054" s="282">
        <v>10596</v>
      </c>
      <c r="L1054" s="283">
        <v>419513</v>
      </c>
      <c r="M1054" s="171"/>
      <c r="N1054" s="171"/>
      <c r="O1054" s="171"/>
      <c r="P1054" s="171"/>
      <c r="Q1054" s="171"/>
      <c r="R1054" s="171"/>
      <c r="S1054" s="171"/>
      <c r="T1054" s="171"/>
      <c r="U1054" s="171"/>
      <c r="V1054" s="171"/>
      <c r="W1054" s="171"/>
      <c r="X1054" s="171"/>
      <c r="Y1054" s="171"/>
      <c r="Z1054" s="171"/>
      <c r="AA1054" s="171"/>
      <c r="AB1054" s="171"/>
    </row>
    <row r="1055" spans="1:28" ht="15.75" customHeight="1" x14ac:dyDescent="0.2">
      <c r="A1055" s="281">
        <v>229.1</v>
      </c>
      <c r="B1055" s="171" t="s">
        <v>3398</v>
      </c>
      <c r="C1055" s="171" t="s">
        <v>1820</v>
      </c>
      <c r="D1055" s="173">
        <v>8.8174588067023205E-2</v>
      </c>
      <c r="E1055" s="173">
        <v>0.11597042160858</v>
      </c>
      <c r="F1055" s="173">
        <v>1.0921787867670401</v>
      </c>
      <c r="G1055" s="173">
        <v>0.87012</v>
      </c>
      <c r="H1055" s="173">
        <v>1.3709100000000001</v>
      </c>
      <c r="I1055" s="287">
        <v>0.447063550812074</v>
      </c>
      <c r="J1055" s="282">
        <v>441151</v>
      </c>
      <c r="K1055" s="282">
        <v>93</v>
      </c>
      <c r="L1055" s="283">
        <v>441058</v>
      </c>
      <c r="M1055" s="171"/>
      <c r="N1055" s="171"/>
      <c r="O1055" s="171"/>
      <c r="P1055" s="171"/>
      <c r="Q1055" s="171"/>
      <c r="R1055" s="171"/>
      <c r="S1055" s="171"/>
      <c r="T1055" s="171"/>
      <c r="U1055" s="171"/>
      <c r="V1055" s="171"/>
      <c r="W1055" s="171"/>
      <c r="X1055" s="171"/>
      <c r="Y1055" s="171"/>
      <c r="Z1055" s="171"/>
      <c r="AA1055" s="171"/>
      <c r="AB1055" s="171"/>
    </row>
    <row r="1056" spans="1:28" ht="15.75" customHeight="1" x14ac:dyDescent="0.2">
      <c r="A1056" s="281">
        <v>856</v>
      </c>
      <c r="B1056" s="171" t="s">
        <v>3339</v>
      </c>
      <c r="C1056" s="171" t="s">
        <v>1938</v>
      </c>
      <c r="D1056" s="173">
        <v>-4.9876594086665303E-2</v>
      </c>
      <c r="E1056" s="173">
        <v>6.5655075345205302E-2</v>
      </c>
      <c r="F1056" s="173">
        <v>0.95134681908007901</v>
      </c>
      <c r="G1056" s="173">
        <v>0.83647000000000005</v>
      </c>
      <c r="H1056" s="173">
        <v>1.0820000000000001</v>
      </c>
      <c r="I1056" s="287">
        <v>0.44744819545241299</v>
      </c>
      <c r="J1056" s="282">
        <v>440815</v>
      </c>
      <c r="K1056" s="282">
        <v>290</v>
      </c>
      <c r="L1056" s="283">
        <v>440525</v>
      </c>
      <c r="M1056" s="171"/>
      <c r="N1056" s="171"/>
      <c r="O1056" s="171"/>
      <c r="P1056" s="171"/>
      <c r="Q1056" s="171"/>
      <c r="R1056" s="171"/>
      <c r="S1056" s="171"/>
      <c r="T1056" s="171"/>
      <c r="U1056" s="171"/>
      <c r="V1056" s="171"/>
      <c r="W1056" s="171"/>
      <c r="X1056" s="171"/>
      <c r="Y1056" s="171"/>
      <c r="Z1056" s="171"/>
      <c r="AA1056" s="171"/>
      <c r="AB1056" s="171"/>
    </row>
    <row r="1057" spans="1:28" ht="15.75" customHeight="1" x14ac:dyDescent="0.2">
      <c r="A1057" s="281">
        <v>279.8</v>
      </c>
      <c r="B1057" s="171" t="s">
        <v>3397</v>
      </c>
      <c r="C1057" s="171" t="s">
        <v>1859</v>
      </c>
      <c r="D1057" s="173">
        <v>-6.9867854464539303E-2</v>
      </c>
      <c r="E1057" s="173">
        <v>9.2028020702881602E-2</v>
      </c>
      <c r="F1057" s="173">
        <v>0.93251703972783495</v>
      </c>
      <c r="G1057" s="173">
        <v>0.77861000000000002</v>
      </c>
      <c r="H1057" s="173">
        <v>1.1168400000000001</v>
      </c>
      <c r="I1057" s="287">
        <v>0.44773174876597999</v>
      </c>
      <c r="J1057" s="282">
        <v>441801</v>
      </c>
      <c r="K1057" s="282">
        <v>148</v>
      </c>
      <c r="L1057" s="283">
        <v>441653</v>
      </c>
      <c r="M1057" s="171"/>
      <c r="N1057" s="171"/>
      <c r="O1057" s="171"/>
      <c r="P1057" s="171"/>
      <c r="Q1057" s="171"/>
      <c r="R1057" s="171"/>
      <c r="S1057" s="171"/>
      <c r="T1057" s="171"/>
      <c r="U1057" s="171"/>
      <c r="V1057" s="171"/>
      <c r="W1057" s="171"/>
      <c r="X1057" s="171"/>
      <c r="Y1057" s="171"/>
      <c r="Z1057" s="171"/>
      <c r="AA1057" s="171"/>
      <c r="AB1057" s="171"/>
    </row>
    <row r="1058" spans="1:28" ht="15.75" customHeight="1" x14ac:dyDescent="0.2">
      <c r="A1058" s="281">
        <v>859</v>
      </c>
      <c r="B1058" s="171" t="s">
        <v>2513</v>
      </c>
      <c r="C1058" s="171" t="s">
        <v>1938</v>
      </c>
      <c r="D1058" s="173">
        <v>-1.7917602185103298E-2</v>
      </c>
      <c r="E1058" s="173">
        <v>2.3702726608372401E-2</v>
      </c>
      <c r="F1058" s="173">
        <v>0.982241963615477</v>
      </c>
      <c r="G1058" s="173">
        <v>0.93764999999999998</v>
      </c>
      <c r="H1058" s="173">
        <v>1.02895</v>
      </c>
      <c r="I1058" s="287">
        <v>0.449691164491405</v>
      </c>
      <c r="J1058" s="282">
        <v>437218</v>
      </c>
      <c r="K1058" s="282">
        <v>2240</v>
      </c>
      <c r="L1058" s="283">
        <v>434978</v>
      </c>
      <c r="M1058" s="171"/>
      <c r="N1058" s="171"/>
      <c r="O1058" s="171"/>
      <c r="P1058" s="171"/>
      <c r="Q1058" s="171"/>
      <c r="R1058" s="171"/>
      <c r="S1058" s="171"/>
      <c r="T1058" s="171"/>
      <c r="U1058" s="171"/>
      <c r="V1058" s="171"/>
      <c r="W1058" s="171"/>
      <c r="X1058" s="171"/>
      <c r="Y1058" s="171"/>
      <c r="Z1058" s="171"/>
      <c r="AA1058" s="171"/>
      <c r="AB1058" s="171"/>
    </row>
    <row r="1059" spans="1:28" ht="15.75" customHeight="1" x14ac:dyDescent="0.2">
      <c r="A1059" s="281">
        <v>715.1</v>
      </c>
      <c r="B1059" s="171" t="s">
        <v>2755</v>
      </c>
      <c r="C1059" s="171" t="s">
        <v>1902</v>
      </c>
      <c r="D1059" s="173">
        <v>-1.2770884514361799E-2</v>
      </c>
      <c r="E1059" s="173">
        <v>1.6936502699228501E-2</v>
      </c>
      <c r="F1059" s="173">
        <v>0.98731031719117801</v>
      </c>
      <c r="G1059" s="173">
        <v>0.95506999999999997</v>
      </c>
      <c r="H1059" s="173">
        <v>1.0206299999999999</v>
      </c>
      <c r="I1059" s="287">
        <v>0.45082222475763201</v>
      </c>
      <c r="J1059" s="282">
        <v>437496</v>
      </c>
      <c r="K1059" s="282">
        <v>4451</v>
      </c>
      <c r="L1059" s="283">
        <v>433045</v>
      </c>
      <c r="M1059" s="171"/>
      <c r="N1059" s="171"/>
      <c r="O1059" s="171"/>
      <c r="P1059" s="171"/>
      <c r="Q1059" s="171"/>
      <c r="R1059" s="171"/>
      <c r="S1059" s="171"/>
      <c r="T1059" s="171"/>
      <c r="U1059" s="171"/>
      <c r="V1059" s="171"/>
      <c r="W1059" s="171"/>
      <c r="X1059" s="171"/>
      <c r="Y1059" s="171"/>
      <c r="Z1059" s="171"/>
      <c r="AA1059" s="171"/>
      <c r="AB1059" s="171"/>
    </row>
    <row r="1060" spans="1:28" ht="15.75" customHeight="1" x14ac:dyDescent="0.2">
      <c r="A1060" s="281">
        <v>870.1</v>
      </c>
      <c r="B1060" s="171" t="s">
        <v>3348</v>
      </c>
      <c r="C1060" s="171" t="s">
        <v>1938</v>
      </c>
      <c r="D1060" s="173">
        <v>-2.51225536064941E-2</v>
      </c>
      <c r="E1060" s="173">
        <v>3.3358098297087801E-2</v>
      </c>
      <c r="F1060" s="173">
        <v>0.97519039160514298</v>
      </c>
      <c r="G1060" s="173">
        <v>0.91347</v>
      </c>
      <c r="H1060" s="173">
        <v>1.04108</v>
      </c>
      <c r="I1060" s="287">
        <v>0.45137956116849698</v>
      </c>
      <c r="J1060" s="282">
        <v>439416</v>
      </c>
      <c r="K1060" s="282">
        <v>1126</v>
      </c>
      <c r="L1060" s="283">
        <v>438290</v>
      </c>
      <c r="M1060" s="171"/>
      <c r="N1060" s="171"/>
      <c r="O1060" s="171"/>
      <c r="P1060" s="171"/>
      <c r="Q1060" s="171"/>
      <c r="R1060" s="171"/>
      <c r="S1060" s="171"/>
      <c r="T1060" s="171"/>
      <c r="U1060" s="171"/>
      <c r="V1060" s="171"/>
      <c r="W1060" s="171"/>
      <c r="X1060" s="171"/>
      <c r="Y1060" s="171"/>
      <c r="Z1060" s="171"/>
      <c r="AA1060" s="171"/>
      <c r="AB1060" s="171"/>
    </row>
    <row r="1061" spans="1:28" ht="15.75" customHeight="1" x14ac:dyDescent="0.2">
      <c r="A1061" s="281">
        <v>573.4</v>
      </c>
      <c r="B1061" s="171" t="s">
        <v>2664</v>
      </c>
      <c r="C1061" s="171" t="s">
        <v>1849</v>
      </c>
      <c r="D1061" s="173">
        <v>3.5355852484526801E-2</v>
      </c>
      <c r="E1061" s="173">
        <v>4.6987733828499099E-2</v>
      </c>
      <c r="F1061" s="173">
        <v>1.0359883022245799</v>
      </c>
      <c r="G1061" s="173">
        <v>0.94484000000000001</v>
      </c>
      <c r="H1061" s="173">
        <v>1.1359300000000001</v>
      </c>
      <c r="I1061" s="287">
        <v>0.45178135555054499</v>
      </c>
      <c r="J1061" s="282">
        <v>440291</v>
      </c>
      <c r="K1061" s="282">
        <v>569</v>
      </c>
      <c r="L1061" s="283">
        <v>439722</v>
      </c>
      <c r="M1061" s="171"/>
      <c r="N1061" s="171"/>
      <c r="O1061" s="171"/>
      <c r="P1061" s="171"/>
      <c r="Q1061" s="171"/>
      <c r="R1061" s="171"/>
      <c r="S1061" s="171"/>
      <c r="T1061" s="171"/>
      <c r="U1061" s="171"/>
      <c r="V1061" s="171"/>
      <c r="W1061" s="171"/>
      <c r="X1061" s="171"/>
      <c r="Y1061" s="171"/>
      <c r="Z1061" s="171"/>
      <c r="AA1061" s="171"/>
      <c r="AB1061" s="171"/>
    </row>
    <row r="1062" spans="1:28" ht="15.75" customHeight="1" x14ac:dyDescent="0.2">
      <c r="A1062" s="281">
        <v>520.20000000000005</v>
      </c>
      <c r="B1062" s="171" t="s">
        <v>3568</v>
      </c>
      <c r="C1062" s="171" t="s">
        <v>1849</v>
      </c>
      <c r="D1062" s="173">
        <v>-2.73471954673862E-2</v>
      </c>
      <c r="E1062" s="173">
        <v>3.6354474898966399E-2</v>
      </c>
      <c r="F1062" s="173">
        <v>0.97302335357312697</v>
      </c>
      <c r="G1062" s="173">
        <v>0.90610000000000002</v>
      </c>
      <c r="H1062" s="173">
        <v>1.0448900000000001</v>
      </c>
      <c r="I1062" s="287">
        <v>0.45190830953048999</v>
      </c>
      <c r="J1062" s="282">
        <v>436377</v>
      </c>
      <c r="K1062" s="282">
        <v>963</v>
      </c>
      <c r="L1062" s="283">
        <v>435414</v>
      </c>
      <c r="M1062" s="171"/>
      <c r="N1062" s="171"/>
      <c r="O1062" s="171"/>
      <c r="P1062" s="171"/>
      <c r="Q1062" s="171"/>
      <c r="R1062" s="171"/>
      <c r="S1062" s="171"/>
      <c r="T1062" s="171"/>
      <c r="U1062" s="171"/>
      <c r="V1062" s="171"/>
      <c r="W1062" s="171"/>
      <c r="X1062" s="171"/>
      <c r="Y1062" s="171"/>
      <c r="Z1062" s="171"/>
      <c r="AA1062" s="171"/>
      <c r="AB1062" s="171"/>
    </row>
    <row r="1063" spans="1:28" ht="15.75" customHeight="1" x14ac:dyDescent="0.2">
      <c r="A1063" s="281">
        <v>573.29999999999995</v>
      </c>
      <c r="B1063" s="171" t="s">
        <v>2285</v>
      </c>
      <c r="C1063" s="171" t="s">
        <v>1849</v>
      </c>
      <c r="D1063" s="173">
        <v>1.67404892520308E-2</v>
      </c>
      <c r="E1063" s="173">
        <v>2.23227886276775E-2</v>
      </c>
      <c r="F1063" s="173">
        <v>1.0168813964291401</v>
      </c>
      <c r="G1063" s="173">
        <v>0.97335000000000005</v>
      </c>
      <c r="H1063" s="173">
        <v>1.06236</v>
      </c>
      <c r="I1063" s="287">
        <v>0.45329793421109899</v>
      </c>
      <c r="J1063" s="282">
        <v>435540</v>
      </c>
      <c r="K1063" s="282">
        <v>2551</v>
      </c>
      <c r="L1063" s="283">
        <v>432989</v>
      </c>
      <c r="M1063" s="171"/>
      <c r="N1063" s="171"/>
      <c r="O1063" s="171"/>
      <c r="P1063" s="171"/>
      <c r="Q1063" s="171"/>
      <c r="R1063" s="171"/>
      <c r="S1063" s="171"/>
      <c r="T1063" s="171"/>
      <c r="U1063" s="171"/>
      <c r="V1063" s="171"/>
      <c r="W1063" s="171"/>
      <c r="X1063" s="171"/>
      <c r="Y1063" s="171"/>
      <c r="Z1063" s="171"/>
      <c r="AA1063" s="171"/>
      <c r="AB1063" s="171"/>
    </row>
    <row r="1064" spans="1:28" ht="15.75" customHeight="1" x14ac:dyDescent="0.2">
      <c r="A1064" s="281">
        <v>458.1</v>
      </c>
      <c r="B1064" s="171" t="s">
        <v>2150</v>
      </c>
      <c r="C1064" s="171" t="s">
        <v>1831</v>
      </c>
      <c r="D1064" s="173">
        <v>-7.7488085434277501E-3</v>
      </c>
      <c r="E1064" s="173">
        <v>1.0340812567558399E-2</v>
      </c>
      <c r="F1064" s="173">
        <v>0.99228113607852797</v>
      </c>
      <c r="G1064" s="173">
        <v>0.97236999999999996</v>
      </c>
      <c r="H1064" s="173">
        <v>1.0125999999999999</v>
      </c>
      <c r="I1064" s="287">
        <v>0.45365090287260101</v>
      </c>
      <c r="J1064" s="282">
        <v>424778</v>
      </c>
      <c r="K1064" s="282">
        <v>12040</v>
      </c>
      <c r="L1064" s="283">
        <v>412738</v>
      </c>
      <c r="M1064" s="171"/>
      <c r="N1064" s="171"/>
      <c r="O1064" s="171"/>
      <c r="P1064" s="171"/>
      <c r="Q1064" s="171"/>
      <c r="R1064" s="171"/>
      <c r="S1064" s="171"/>
      <c r="T1064" s="171"/>
      <c r="U1064" s="171"/>
      <c r="V1064" s="171"/>
      <c r="W1064" s="171"/>
      <c r="X1064" s="171"/>
      <c r="Y1064" s="171"/>
      <c r="Z1064" s="171"/>
      <c r="AA1064" s="171"/>
      <c r="AB1064" s="171"/>
    </row>
    <row r="1065" spans="1:28" ht="15.75" customHeight="1" x14ac:dyDescent="0.2">
      <c r="A1065" s="281">
        <v>443.1</v>
      </c>
      <c r="B1065" s="171" t="s">
        <v>3209</v>
      </c>
      <c r="C1065" s="171" t="s">
        <v>1831</v>
      </c>
      <c r="D1065" s="173">
        <v>1.8979590321964501E-2</v>
      </c>
      <c r="E1065" s="173">
        <v>2.5332556417583599E-2</v>
      </c>
      <c r="F1065" s="173">
        <v>1.01916084766037</v>
      </c>
      <c r="G1065" s="173">
        <v>0.96979000000000004</v>
      </c>
      <c r="H1065" s="173">
        <v>1.07104</v>
      </c>
      <c r="I1065" s="287">
        <v>0.45372622458366502</v>
      </c>
      <c r="J1065" s="282">
        <v>440637</v>
      </c>
      <c r="K1065" s="282">
        <v>1972</v>
      </c>
      <c r="L1065" s="283">
        <v>438665</v>
      </c>
      <c r="M1065" s="171"/>
      <c r="N1065" s="171"/>
      <c r="O1065" s="171"/>
      <c r="P1065" s="171"/>
      <c r="Q1065" s="171"/>
      <c r="R1065" s="171"/>
      <c r="S1065" s="171"/>
      <c r="T1065" s="171"/>
      <c r="U1065" s="171"/>
      <c r="V1065" s="171"/>
      <c r="W1065" s="171"/>
      <c r="X1065" s="171"/>
      <c r="Y1065" s="171"/>
      <c r="Z1065" s="171"/>
      <c r="AA1065" s="171"/>
      <c r="AB1065" s="171"/>
    </row>
    <row r="1066" spans="1:28" ht="15.75" customHeight="1" x14ac:dyDescent="0.2">
      <c r="A1066" s="281">
        <v>565</v>
      </c>
      <c r="B1066" s="171" t="s">
        <v>2225</v>
      </c>
      <c r="C1066" s="171" t="s">
        <v>1849</v>
      </c>
      <c r="D1066" s="173">
        <v>-7.2147570905061499E-3</v>
      </c>
      <c r="E1066" s="173">
        <v>9.6361872536118807E-3</v>
      </c>
      <c r="F1066" s="173">
        <v>0.99281120679087598</v>
      </c>
      <c r="G1066" s="173">
        <v>0.97423999999999999</v>
      </c>
      <c r="H1066" s="173">
        <v>1.0117400000000001</v>
      </c>
      <c r="I1066" s="287">
        <v>0.45402905391521398</v>
      </c>
      <c r="J1066" s="282">
        <v>417887</v>
      </c>
      <c r="K1066" s="282">
        <v>13987</v>
      </c>
      <c r="L1066" s="283">
        <v>403900</v>
      </c>
      <c r="M1066" s="171"/>
      <c r="N1066" s="171"/>
      <c r="O1066" s="171"/>
      <c r="P1066" s="171"/>
      <c r="Q1066" s="171"/>
      <c r="R1066" s="171"/>
      <c r="S1066" s="171"/>
      <c r="T1066" s="171"/>
      <c r="U1066" s="171"/>
      <c r="V1066" s="171"/>
      <c r="W1066" s="171"/>
      <c r="X1066" s="171"/>
      <c r="Y1066" s="171"/>
      <c r="Z1066" s="171"/>
      <c r="AA1066" s="171"/>
      <c r="AB1066" s="171"/>
    </row>
    <row r="1067" spans="1:28" ht="15.75" customHeight="1" x14ac:dyDescent="0.2">
      <c r="A1067" s="281">
        <v>289.8</v>
      </c>
      <c r="B1067" s="171" t="s">
        <v>2151</v>
      </c>
      <c r="C1067" s="171" t="s">
        <v>1852</v>
      </c>
      <c r="D1067" s="173">
        <v>-1.3839698399320199E-2</v>
      </c>
      <c r="E1067" s="173">
        <v>1.8571316452795601E-2</v>
      </c>
      <c r="F1067" s="173">
        <v>0.98625562994798899</v>
      </c>
      <c r="G1067" s="173">
        <v>0.95099999999999996</v>
      </c>
      <c r="H1067" s="173">
        <v>1.0228200000000001</v>
      </c>
      <c r="I1067" s="287">
        <v>0.45613932155339698</v>
      </c>
      <c r="J1067" s="282">
        <v>439157</v>
      </c>
      <c r="K1067" s="282">
        <v>3674</v>
      </c>
      <c r="L1067" s="283">
        <v>435483</v>
      </c>
      <c r="M1067" s="171"/>
      <c r="N1067" s="171"/>
      <c r="O1067" s="171"/>
      <c r="P1067" s="171"/>
      <c r="Q1067" s="171"/>
      <c r="R1067" s="171"/>
      <c r="S1067" s="171"/>
      <c r="T1067" s="171"/>
      <c r="U1067" s="171"/>
      <c r="V1067" s="171"/>
      <c r="W1067" s="171"/>
      <c r="X1067" s="171"/>
      <c r="Y1067" s="171"/>
      <c r="Z1067" s="171"/>
      <c r="AA1067" s="171"/>
      <c r="AB1067" s="171"/>
    </row>
    <row r="1068" spans="1:28" ht="15.75" customHeight="1" x14ac:dyDescent="0.2">
      <c r="A1068" s="281">
        <v>637</v>
      </c>
      <c r="B1068" s="171" t="s">
        <v>3418</v>
      </c>
      <c r="C1068" s="171" t="s">
        <v>2615</v>
      </c>
      <c r="D1068" s="173">
        <v>-0.168048286281896</v>
      </c>
      <c r="E1068" s="173">
        <v>0.22612800490065099</v>
      </c>
      <c r="F1068" s="173">
        <v>0.84531301667657799</v>
      </c>
      <c r="G1068" s="173">
        <v>0.54266999999999999</v>
      </c>
      <c r="H1068" s="173">
        <v>1.31674</v>
      </c>
      <c r="I1068" s="287">
        <v>0.45738749933383199</v>
      </c>
      <c r="J1068" s="282">
        <v>441899</v>
      </c>
      <c r="K1068" s="282">
        <v>25</v>
      </c>
      <c r="L1068" s="283">
        <v>441874</v>
      </c>
      <c r="M1068" s="171"/>
      <c r="N1068" s="171"/>
      <c r="O1068" s="171"/>
      <c r="P1068" s="171"/>
      <c r="Q1068" s="171"/>
      <c r="R1068" s="171"/>
      <c r="S1068" s="171"/>
      <c r="T1068" s="171"/>
      <c r="U1068" s="171"/>
      <c r="V1068" s="171"/>
      <c r="W1068" s="171"/>
      <c r="X1068" s="171"/>
      <c r="Y1068" s="171"/>
      <c r="Z1068" s="171"/>
      <c r="AA1068" s="171"/>
      <c r="AB1068" s="171"/>
    </row>
    <row r="1069" spans="1:28" ht="15.75" customHeight="1" x14ac:dyDescent="0.2">
      <c r="A1069" s="281">
        <v>41.4</v>
      </c>
      <c r="B1069" s="171" t="s">
        <v>3293</v>
      </c>
      <c r="C1069" s="171" t="s">
        <v>1844</v>
      </c>
      <c r="D1069" s="173">
        <v>-1.7813812876256899E-2</v>
      </c>
      <c r="E1069" s="173">
        <v>2.3977768654959701E-2</v>
      </c>
      <c r="F1069" s="173">
        <v>0.982343915120647</v>
      </c>
      <c r="G1069" s="173">
        <v>0.93725000000000003</v>
      </c>
      <c r="H1069" s="173">
        <v>1.0296099999999999</v>
      </c>
      <c r="I1069" s="287">
        <v>0.45752382910663503</v>
      </c>
      <c r="J1069" s="282">
        <v>436098</v>
      </c>
      <c r="K1069" s="282">
        <v>2189</v>
      </c>
      <c r="L1069" s="283">
        <v>433909</v>
      </c>
      <c r="M1069" s="171"/>
      <c r="N1069" s="171"/>
      <c r="O1069" s="171"/>
      <c r="P1069" s="171"/>
      <c r="Q1069" s="171"/>
      <c r="R1069" s="171"/>
      <c r="S1069" s="171"/>
      <c r="T1069" s="171"/>
      <c r="U1069" s="171"/>
      <c r="V1069" s="171"/>
      <c r="W1069" s="171"/>
      <c r="X1069" s="171"/>
      <c r="Y1069" s="171"/>
      <c r="Z1069" s="171"/>
      <c r="AA1069" s="171"/>
      <c r="AB1069" s="171"/>
    </row>
    <row r="1070" spans="1:28" ht="15.75" customHeight="1" x14ac:dyDescent="0.2">
      <c r="A1070" s="281">
        <v>741.3</v>
      </c>
      <c r="B1070" s="171" t="s">
        <v>1999</v>
      </c>
      <c r="C1070" s="171" t="s">
        <v>1902</v>
      </c>
      <c r="D1070" s="173">
        <v>-5.8693187015223004E-3</v>
      </c>
      <c r="E1070" s="173">
        <v>7.9017625952871595E-3</v>
      </c>
      <c r="F1070" s="173">
        <v>0.994147872100279</v>
      </c>
      <c r="G1070" s="173">
        <v>0.97887000000000002</v>
      </c>
      <c r="H1070" s="173">
        <v>1.00966</v>
      </c>
      <c r="I1070" s="287">
        <v>0.45761124741654202</v>
      </c>
      <c r="J1070" s="282">
        <v>421087</v>
      </c>
      <c r="K1070" s="282">
        <v>21187</v>
      </c>
      <c r="L1070" s="283">
        <v>399900</v>
      </c>
      <c r="M1070" s="171"/>
      <c r="N1070" s="171"/>
      <c r="O1070" s="171"/>
      <c r="P1070" s="171"/>
      <c r="Q1070" s="171"/>
      <c r="R1070" s="171"/>
      <c r="S1070" s="171"/>
      <c r="T1070" s="171"/>
      <c r="U1070" s="171"/>
      <c r="V1070" s="171"/>
      <c r="W1070" s="171"/>
      <c r="X1070" s="171"/>
      <c r="Y1070" s="171"/>
      <c r="Z1070" s="171"/>
      <c r="AA1070" s="171"/>
      <c r="AB1070" s="171"/>
    </row>
    <row r="1071" spans="1:28" ht="15.75" customHeight="1" x14ac:dyDescent="0.2">
      <c r="A1071" s="281">
        <v>795.82</v>
      </c>
      <c r="B1071" s="171" t="s">
        <v>2914</v>
      </c>
      <c r="C1071" s="171" t="s">
        <v>1914</v>
      </c>
      <c r="D1071" s="173">
        <v>0.16319770546349799</v>
      </c>
      <c r="E1071" s="173">
        <v>0.219953961497523</v>
      </c>
      <c r="F1071" s="173">
        <v>1.17726941927795</v>
      </c>
      <c r="G1071" s="173">
        <v>0.76497999999999999</v>
      </c>
      <c r="H1071" s="173">
        <v>1.8117799999999999</v>
      </c>
      <c r="I1071" s="287">
        <v>0.45810974153473499</v>
      </c>
      <c r="J1071" s="282">
        <v>441952</v>
      </c>
      <c r="K1071" s="282">
        <v>26</v>
      </c>
      <c r="L1071" s="283">
        <v>441926</v>
      </c>
      <c r="M1071" s="171"/>
      <c r="N1071" s="171"/>
      <c r="O1071" s="171"/>
      <c r="P1071" s="171"/>
      <c r="Q1071" s="171"/>
      <c r="R1071" s="171"/>
      <c r="S1071" s="171"/>
      <c r="T1071" s="171"/>
      <c r="U1071" s="171"/>
      <c r="V1071" s="171"/>
      <c r="W1071" s="171"/>
      <c r="X1071" s="171"/>
      <c r="Y1071" s="171"/>
      <c r="Z1071" s="171"/>
      <c r="AA1071" s="171"/>
      <c r="AB1071" s="171"/>
    </row>
    <row r="1072" spans="1:28" ht="15.75" customHeight="1" x14ac:dyDescent="0.2">
      <c r="A1072" s="281">
        <v>374.2</v>
      </c>
      <c r="B1072" s="171" t="s">
        <v>2632</v>
      </c>
      <c r="C1072" s="171" t="s">
        <v>1896</v>
      </c>
      <c r="D1072" s="173">
        <v>2.5681981677783999E-2</v>
      </c>
      <c r="E1072" s="173">
        <v>3.46399191696454E-2</v>
      </c>
      <c r="F1072" s="173">
        <v>1.0260146051413199</v>
      </c>
      <c r="G1072" s="173">
        <v>0.95867000000000002</v>
      </c>
      <c r="H1072" s="173">
        <v>1.09809</v>
      </c>
      <c r="I1072" s="287">
        <v>0.458451896325342</v>
      </c>
      <c r="J1072" s="282">
        <v>440689</v>
      </c>
      <c r="K1072" s="282">
        <v>1040</v>
      </c>
      <c r="L1072" s="283">
        <v>439649</v>
      </c>
      <c r="M1072" s="171"/>
      <c r="N1072" s="171"/>
      <c r="O1072" s="171"/>
      <c r="P1072" s="171"/>
      <c r="Q1072" s="171"/>
      <c r="R1072" s="171"/>
      <c r="S1072" s="171"/>
      <c r="T1072" s="171"/>
      <c r="U1072" s="171"/>
      <c r="V1072" s="171"/>
      <c r="W1072" s="171"/>
      <c r="X1072" s="171"/>
      <c r="Y1072" s="171"/>
      <c r="Z1072" s="171"/>
      <c r="AA1072" s="171"/>
      <c r="AB1072" s="171"/>
    </row>
    <row r="1073" spans="1:28" ht="15.75" customHeight="1" x14ac:dyDescent="0.2">
      <c r="A1073" s="281">
        <v>371</v>
      </c>
      <c r="B1073" s="171" t="s">
        <v>2035</v>
      </c>
      <c r="C1073" s="171" t="s">
        <v>1896</v>
      </c>
      <c r="D1073" s="173">
        <v>3.9096916373433802E-3</v>
      </c>
      <c r="E1073" s="173">
        <v>5.27713010902758E-3</v>
      </c>
      <c r="F1073" s="173">
        <v>1.0039173444518199</v>
      </c>
      <c r="G1073" s="173">
        <v>0.99358999999999997</v>
      </c>
      <c r="H1073" s="173">
        <v>1.0143500000000001</v>
      </c>
      <c r="I1073" s="287">
        <v>0.458769480007924</v>
      </c>
      <c r="J1073" s="282">
        <v>399519</v>
      </c>
      <c r="K1073" s="282">
        <v>52545</v>
      </c>
      <c r="L1073" s="283">
        <v>346974</v>
      </c>
      <c r="M1073" s="171"/>
      <c r="N1073" s="171"/>
      <c r="O1073" s="171"/>
      <c r="P1073" s="171"/>
      <c r="Q1073" s="171"/>
      <c r="R1073" s="171"/>
      <c r="S1073" s="171"/>
      <c r="T1073" s="171"/>
      <c r="U1073" s="171"/>
      <c r="V1073" s="171"/>
      <c r="W1073" s="171"/>
      <c r="X1073" s="171"/>
      <c r="Y1073" s="171"/>
      <c r="Z1073" s="171"/>
      <c r="AA1073" s="171"/>
      <c r="AB1073" s="171"/>
    </row>
    <row r="1074" spans="1:28" ht="15.75" customHeight="1" x14ac:dyDescent="0.2">
      <c r="A1074" s="281">
        <v>202.2</v>
      </c>
      <c r="B1074" s="171" t="s">
        <v>2873</v>
      </c>
      <c r="C1074" s="171" t="s">
        <v>1820</v>
      </c>
      <c r="D1074" s="173">
        <v>1.12845603815176E-2</v>
      </c>
      <c r="E1074" s="173">
        <v>1.52375792065847E-2</v>
      </c>
      <c r="F1074" s="173">
        <v>1.01134847120864</v>
      </c>
      <c r="G1074" s="173">
        <v>0.98158999999999996</v>
      </c>
      <c r="H1074" s="173">
        <v>1.0420100000000001</v>
      </c>
      <c r="I1074" s="287">
        <v>0.45895156253987401</v>
      </c>
      <c r="J1074" s="282">
        <v>439994</v>
      </c>
      <c r="K1074" s="282">
        <v>5475</v>
      </c>
      <c r="L1074" s="283">
        <v>434519</v>
      </c>
      <c r="M1074" s="171"/>
      <c r="N1074" s="171"/>
      <c r="O1074" s="171"/>
      <c r="P1074" s="171"/>
      <c r="Q1074" s="171"/>
      <c r="R1074" s="171"/>
      <c r="S1074" s="171"/>
      <c r="T1074" s="171"/>
      <c r="U1074" s="171"/>
      <c r="V1074" s="171"/>
      <c r="W1074" s="171"/>
      <c r="X1074" s="171"/>
      <c r="Y1074" s="171"/>
      <c r="Z1074" s="171"/>
      <c r="AA1074" s="171"/>
      <c r="AB1074" s="171"/>
    </row>
    <row r="1075" spans="1:28" ht="15.75" customHeight="1" x14ac:dyDescent="0.2">
      <c r="A1075" s="281">
        <v>739</v>
      </c>
      <c r="B1075" s="171" t="s">
        <v>2380</v>
      </c>
      <c r="C1075" s="171" t="s">
        <v>1902</v>
      </c>
      <c r="D1075" s="173">
        <v>1.6676162597748002E-2</v>
      </c>
      <c r="E1075" s="173">
        <v>2.2526874372100401E-2</v>
      </c>
      <c r="F1075" s="173">
        <v>1.0168159859549399</v>
      </c>
      <c r="G1075" s="173">
        <v>0.97289999999999999</v>
      </c>
      <c r="H1075" s="173">
        <v>1.0627200000000001</v>
      </c>
      <c r="I1075" s="287">
        <v>0.45913097468764402</v>
      </c>
      <c r="J1075" s="282">
        <v>438106</v>
      </c>
      <c r="K1075" s="282">
        <v>2478</v>
      </c>
      <c r="L1075" s="283">
        <v>435628</v>
      </c>
      <c r="M1075" s="171"/>
      <c r="N1075" s="171"/>
      <c r="O1075" s="171"/>
      <c r="P1075" s="171"/>
      <c r="Q1075" s="171"/>
      <c r="R1075" s="171"/>
      <c r="S1075" s="171"/>
      <c r="T1075" s="171"/>
      <c r="U1075" s="171"/>
      <c r="V1075" s="171"/>
      <c r="W1075" s="171"/>
      <c r="X1075" s="171"/>
      <c r="Y1075" s="171"/>
      <c r="Z1075" s="171"/>
      <c r="AA1075" s="171"/>
      <c r="AB1075" s="171"/>
    </row>
    <row r="1076" spans="1:28" ht="15.75" customHeight="1" x14ac:dyDescent="0.2">
      <c r="A1076" s="281">
        <v>359.1</v>
      </c>
      <c r="B1076" s="171" t="s">
        <v>3300</v>
      </c>
      <c r="C1076" s="171" t="s">
        <v>1878</v>
      </c>
      <c r="D1076" s="173">
        <v>-4.8108019851759803E-2</v>
      </c>
      <c r="E1076" s="173">
        <v>6.50334566339964E-2</v>
      </c>
      <c r="F1076" s="173">
        <v>0.95303083526763699</v>
      </c>
      <c r="G1076" s="173">
        <v>0.83897999999999995</v>
      </c>
      <c r="H1076" s="173">
        <v>1.0825899999999999</v>
      </c>
      <c r="I1076" s="287">
        <v>0.45945617950166001</v>
      </c>
      <c r="J1076" s="282">
        <v>441784</v>
      </c>
      <c r="K1076" s="282">
        <v>299</v>
      </c>
      <c r="L1076" s="283">
        <v>441485</v>
      </c>
      <c r="M1076" s="171"/>
      <c r="N1076" s="171"/>
      <c r="O1076" s="171"/>
      <c r="P1076" s="171"/>
      <c r="Q1076" s="171"/>
      <c r="R1076" s="171"/>
      <c r="S1076" s="171"/>
      <c r="T1076" s="171"/>
      <c r="U1076" s="171"/>
      <c r="V1076" s="171"/>
      <c r="W1076" s="171"/>
      <c r="X1076" s="171"/>
      <c r="Y1076" s="171"/>
      <c r="Z1076" s="171"/>
      <c r="AA1076" s="171"/>
      <c r="AB1076" s="171"/>
    </row>
    <row r="1077" spans="1:28" ht="15.75" customHeight="1" x14ac:dyDescent="0.2">
      <c r="A1077" s="281">
        <v>986</v>
      </c>
      <c r="B1077" s="171" t="s">
        <v>3525</v>
      </c>
      <c r="C1077" s="171" t="s">
        <v>1938</v>
      </c>
      <c r="D1077" s="173">
        <v>-8.6744678653440599E-2</v>
      </c>
      <c r="E1077" s="173">
        <v>0.117786037256892</v>
      </c>
      <c r="F1077" s="173">
        <v>0.91691117274473999</v>
      </c>
      <c r="G1077" s="173">
        <v>0.72789000000000004</v>
      </c>
      <c r="H1077" s="173">
        <v>1.1550199999999999</v>
      </c>
      <c r="I1077" s="287">
        <v>0.46145093793817499</v>
      </c>
      <c r="J1077" s="282">
        <v>441850</v>
      </c>
      <c r="K1077" s="282">
        <v>91</v>
      </c>
      <c r="L1077" s="283">
        <v>441759</v>
      </c>
      <c r="M1077" s="171"/>
      <c r="N1077" s="171"/>
      <c r="O1077" s="171"/>
      <c r="P1077" s="171"/>
      <c r="Q1077" s="171"/>
      <c r="R1077" s="171"/>
      <c r="S1077" s="171"/>
      <c r="T1077" s="171"/>
      <c r="U1077" s="171"/>
      <c r="V1077" s="171"/>
      <c r="W1077" s="171"/>
      <c r="X1077" s="171"/>
      <c r="Y1077" s="171"/>
      <c r="Z1077" s="171"/>
      <c r="AA1077" s="171"/>
      <c r="AB1077" s="171"/>
    </row>
    <row r="1078" spans="1:28" ht="15.75" customHeight="1" x14ac:dyDescent="0.2">
      <c r="A1078" s="281">
        <v>789.1</v>
      </c>
      <c r="B1078" s="171" t="s">
        <v>3342</v>
      </c>
      <c r="C1078" s="171" t="s">
        <v>1914</v>
      </c>
      <c r="D1078" s="173">
        <v>5.8701913992691E-2</v>
      </c>
      <c r="E1078" s="173">
        <v>7.9767710098040401E-2</v>
      </c>
      <c r="F1078" s="173">
        <v>1.0604590856070499</v>
      </c>
      <c r="G1078" s="173">
        <v>0.90697000000000005</v>
      </c>
      <c r="H1078" s="173">
        <v>1.2399199999999999</v>
      </c>
      <c r="I1078" s="287">
        <v>0.461785025124759</v>
      </c>
      <c r="J1078" s="282">
        <v>441424</v>
      </c>
      <c r="K1078" s="282">
        <v>198</v>
      </c>
      <c r="L1078" s="283">
        <v>441226</v>
      </c>
      <c r="M1078" s="171"/>
      <c r="N1078" s="171"/>
      <c r="O1078" s="171"/>
      <c r="P1078" s="171"/>
      <c r="Q1078" s="171"/>
      <c r="R1078" s="171"/>
      <c r="S1078" s="171"/>
      <c r="T1078" s="171"/>
      <c r="U1078" s="171"/>
      <c r="V1078" s="171"/>
      <c r="W1078" s="171"/>
      <c r="X1078" s="171"/>
      <c r="Y1078" s="171"/>
      <c r="Z1078" s="171"/>
      <c r="AA1078" s="171"/>
      <c r="AB1078" s="171"/>
    </row>
    <row r="1079" spans="1:28" ht="15.75" customHeight="1" x14ac:dyDescent="0.2">
      <c r="A1079" s="281">
        <v>352.1</v>
      </c>
      <c r="B1079" s="171" t="s">
        <v>3504</v>
      </c>
      <c r="C1079" s="171" t="s">
        <v>1878</v>
      </c>
      <c r="D1079" s="173">
        <v>-1.6972213966840101E-2</v>
      </c>
      <c r="E1079" s="173">
        <v>2.3070327902293901E-2</v>
      </c>
      <c r="F1079" s="173">
        <v>0.98317100267746005</v>
      </c>
      <c r="G1079" s="173">
        <v>0.93969999999999998</v>
      </c>
      <c r="H1079" s="173">
        <v>1.0286500000000001</v>
      </c>
      <c r="I1079" s="287">
        <v>0.46192981388936399</v>
      </c>
      <c r="J1079" s="282">
        <v>438433</v>
      </c>
      <c r="K1079" s="282">
        <v>2371</v>
      </c>
      <c r="L1079" s="283">
        <v>436062</v>
      </c>
      <c r="M1079" s="171"/>
      <c r="N1079" s="171"/>
      <c r="O1079" s="171"/>
      <c r="P1079" s="171"/>
      <c r="Q1079" s="171"/>
      <c r="R1079" s="171"/>
      <c r="S1079" s="171"/>
      <c r="T1079" s="171"/>
      <c r="U1079" s="171"/>
      <c r="V1079" s="171"/>
      <c r="W1079" s="171"/>
      <c r="X1079" s="171"/>
      <c r="Y1079" s="171"/>
      <c r="Z1079" s="171"/>
      <c r="AA1079" s="171"/>
      <c r="AB1079" s="171"/>
    </row>
    <row r="1080" spans="1:28" ht="15.75" customHeight="1" x14ac:dyDescent="0.2">
      <c r="A1080" s="281">
        <v>766</v>
      </c>
      <c r="B1080" s="171" t="s">
        <v>2351</v>
      </c>
      <c r="C1080" s="171" t="s">
        <v>1914</v>
      </c>
      <c r="D1080" s="173">
        <v>-7.7878550859203904E-3</v>
      </c>
      <c r="E1080" s="173">
        <v>1.0628087099601001E-2</v>
      </c>
      <c r="F1080" s="173">
        <v>0.99224239168740502</v>
      </c>
      <c r="G1080" s="173">
        <v>0.97179000000000004</v>
      </c>
      <c r="H1080" s="173">
        <v>1.0131300000000001</v>
      </c>
      <c r="I1080" s="287">
        <v>0.463703789681568</v>
      </c>
      <c r="J1080" s="282">
        <v>423348</v>
      </c>
      <c r="K1080" s="282">
        <v>11478</v>
      </c>
      <c r="L1080" s="283">
        <v>411870</v>
      </c>
      <c r="M1080" s="171"/>
      <c r="N1080" s="171"/>
      <c r="O1080" s="171"/>
      <c r="P1080" s="171"/>
      <c r="Q1080" s="171"/>
      <c r="R1080" s="171"/>
      <c r="S1080" s="171"/>
      <c r="T1080" s="171"/>
      <c r="U1080" s="171"/>
      <c r="V1080" s="171"/>
      <c r="W1080" s="171"/>
      <c r="X1080" s="171"/>
      <c r="Y1080" s="171"/>
      <c r="Z1080" s="171"/>
      <c r="AA1080" s="171"/>
      <c r="AB1080" s="171"/>
    </row>
    <row r="1081" spans="1:28" ht="15.75" customHeight="1" x14ac:dyDescent="0.2">
      <c r="A1081" s="281">
        <v>740.2</v>
      </c>
      <c r="B1081" s="171" t="s">
        <v>2223</v>
      </c>
      <c r="C1081" s="171" t="s">
        <v>1902</v>
      </c>
      <c r="D1081" s="173">
        <v>-6.5049562965615801E-3</v>
      </c>
      <c r="E1081" s="173">
        <v>8.8833540920698201E-3</v>
      </c>
      <c r="F1081" s="173">
        <v>0.99351615513054103</v>
      </c>
      <c r="G1081" s="173">
        <v>0.97636999999999996</v>
      </c>
      <c r="H1081" s="173">
        <v>1.0109699999999999</v>
      </c>
      <c r="I1081" s="287">
        <v>0.46400772977076199</v>
      </c>
      <c r="J1081" s="282">
        <v>425357</v>
      </c>
      <c r="K1081" s="282">
        <v>16589</v>
      </c>
      <c r="L1081" s="283">
        <v>408768</v>
      </c>
      <c r="M1081" s="171"/>
      <c r="N1081" s="171"/>
      <c r="O1081" s="171"/>
      <c r="P1081" s="171"/>
      <c r="Q1081" s="171"/>
      <c r="R1081" s="171"/>
      <c r="S1081" s="171"/>
      <c r="T1081" s="171"/>
      <c r="U1081" s="171"/>
      <c r="V1081" s="171"/>
      <c r="W1081" s="171"/>
      <c r="X1081" s="171"/>
      <c r="Y1081" s="171"/>
      <c r="Z1081" s="171"/>
      <c r="AA1081" s="171"/>
      <c r="AB1081" s="171"/>
    </row>
    <row r="1082" spans="1:28" ht="15.75" customHeight="1" x14ac:dyDescent="0.2">
      <c r="A1082" s="281">
        <v>199.4</v>
      </c>
      <c r="B1082" s="171" t="s">
        <v>2637</v>
      </c>
      <c r="C1082" s="171" t="s">
        <v>1820</v>
      </c>
      <c r="D1082" s="173">
        <v>-4.0338895658556501E-2</v>
      </c>
      <c r="E1082" s="173">
        <v>5.5233984543206001E-2</v>
      </c>
      <c r="F1082" s="173">
        <v>0.96046388694983698</v>
      </c>
      <c r="G1082" s="173">
        <v>0.86192000000000002</v>
      </c>
      <c r="H1082" s="173">
        <v>1.0702799999999999</v>
      </c>
      <c r="I1082" s="287">
        <v>0.46519004678678599</v>
      </c>
      <c r="J1082" s="282">
        <v>441472</v>
      </c>
      <c r="K1082" s="282">
        <v>414</v>
      </c>
      <c r="L1082" s="283">
        <v>441058</v>
      </c>
      <c r="M1082" s="171"/>
      <c r="N1082" s="171"/>
      <c r="O1082" s="171"/>
      <c r="P1082" s="171"/>
      <c r="Q1082" s="171"/>
      <c r="R1082" s="171"/>
      <c r="S1082" s="171"/>
      <c r="T1082" s="171"/>
      <c r="U1082" s="171"/>
      <c r="V1082" s="171"/>
      <c r="W1082" s="171"/>
      <c r="X1082" s="171"/>
      <c r="Y1082" s="171"/>
      <c r="Z1082" s="171"/>
      <c r="AA1082" s="171"/>
      <c r="AB1082" s="171"/>
    </row>
    <row r="1083" spans="1:28" ht="15.75" customHeight="1" x14ac:dyDescent="0.2">
      <c r="A1083" s="281">
        <v>512.1</v>
      </c>
      <c r="B1083" s="171" t="s">
        <v>2181</v>
      </c>
      <c r="C1083" s="171" t="s">
        <v>1818</v>
      </c>
      <c r="D1083" s="173">
        <v>1.34270953019096E-2</v>
      </c>
      <c r="E1083" s="173">
        <v>1.8431695590052598E-2</v>
      </c>
      <c r="F1083" s="173">
        <v>1.01351764355886</v>
      </c>
      <c r="G1083" s="173">
        <v>0.97755999999999998</v>
      </c>
      <c r="H1083" s="173">
        <v>1.0508</v>
      </c>
      <c r="I1083" s="287">
        <v>0.466320680441621</v>
      </c>
      <c r="J1083" s="282">
        <v>429095</v>
      </c>
      <c r="K1083" s="282">
        <v>3718</v>
      </c>
      <c r="L1083" s="283">
        <v>425377</v>
      </c>
      <c r="M1083" s="171"/>
      <c r="N1083" s="171"/>
      <c r="O1083" s="171"/>
      <c r="P1083" s="171"/>
      <c r="Q1083" s="171"/>
      <c r="R1083" s="171"/>
      <c r="S1083" s="171"/>
      <c r="T1083" s="171"/>
      <c r="U1083" s="171"/>
      <c r="V1083" s="171"/>
      <c r="W1083" s="171"/>
      <c r="X1083" s="171"/>
      <c r="Y1083" s="171"/>
      <c r="Z1083" s="171"/>
      <c r="AA1083" s="171"/>
      <c r="AB1083" s="171"/>
    </row>
    <row r="1084" spans="1:28" ht="15.75" customHeight="1" x14ac:dyDescent="0.2">
      <c r="A1084" s="281">
        <v>747.2</v>
      </c>
      <c r="B1084" s="171" t="s">
        <v>2747</v>
      </c>
      <c r="C1084" s="171" t="s">
        <v>2247</v>
      </c>
      <c r="D1084" s="173">
        <v>2.67090142182809E-2</v>
      </c>
      <c r="E1084" s="173">
        <v>3.6698960981617797E-2</v>
      </c>
      <c r="F1084" s="173">
        <v>1.0270688968310899</v>
      </c>
      <c r="G1084" s="173">
        <v>0.95579000000000003</v>
      </c>
      <c r="H1084" s="173">
        <v>1.1036699999999999</v>
      </c>
      <c r="I1084" s="287">
        <v>0.46674419213984503</v>
      </c>
      <c r="J1084" s="282">
        <v>440111</v>
      </c>
      <c r="K1084" s="282">
        <v>931</v>
      </c>
      <c r="L1084" s="283">
        <v>439180</v>
      </c>
      <c r="M1084" s="171"/>
      <c r="N1084" s="171"/>
      <c r="O1084" s="171"/>
      <c r="P1084" s="171"/>
      <c r="Q1084" s="171"/>
      <c r="R1084" s="171"/>
      <c r="S1084" s="171"/>
      <c r="T1084" s="171"/>
      <c r="U1084" s="171"/>
      <c r="V1084" s="171"/>
      <c r="W1084" s="171"/>
      <c r="X1084" s="171"/>
      <c r="Y1084" s="171"/>
      <c r="Z1084" s="171"/>
      <c r="AA1084" s="171"/>
      <c r="AB1084" s="171"/>
    </row>
    <row r="1085" spans="1:28" ht="15.75" customHeight="1" x14ac:dyDescent="0.2">
      <c r="A1085" s="281">
        <v>364</v>
      </c>
      <c r="B1085" s="171" t="s">
        <v>3230</v>
      </c>
      <c r="C1085" s="171" t="s">
        <v>1896</v>
      </c>
      <c r="D1085" s="173">
        <v>-7.9614100634090093E-3</v>
      </c>
      <c r="E1085" s="173">
        <v>1.0949516817776899E-2</v>
      </c>
      <c r="F1085" s="173">
        <v>0.99207019802441898</v>
      </c>
      <c r="G1085" s="173">
        <v>0.97101000000000004</v>
      </c>
      <c r="H1085" s="173">
        <v>1.01359</v>
      </c>
      <c r="I1085" s="287">
        <v>0.46716378211932902</v>
      </c>
      <c r="J1085" s="282">
        <v>431400</v>
      </c>
      <c r="K1085" s="282">
        <v>10726</v>
      </c>
      <c r="L1085" s="283">
        <v>420674</v>
      </c>
      <c r="M1085" s="171"/>
      <c r="N1085" s="171"/>
      <c r="O1085" s="171"/>
      <c r="P1085" s="171"/>
      <c r="Q1085" s="171"/>
      <c r="R1085" s="171"/>
      <c r="S1085" s="171"/>
      <c r="T1085" s="171"/>
      <c r="U1085" s="171"/>
      <c r="V1085" s="171"/>
      <c r="W1085" s="171"/>
      <c r="X1085" s="171"/>
      <c r="Y1085" s="171"/>
      <c r="Z1085" s="171"/>
      <c r="AA1085" s="171"/>
      <c r="AB1085" s="171"/>
    </row>
    <row r="1086" spans="1:28" ht="15.75" customHeight="1" x14ac:dyDescent="0.2">
      <c r="A1086" s="281">
        <v>41.11</v>
      </c>
      <c r="B1086" s="171" t="s">
        <v>2243</v>
      </c>
      <c r="C1086" s="171" t="s">
        <v>1844</v>
      </c>
      <c r="D1086" s="173">
        <v>-1.322482860127E-2</v>
      </c>
      <c r="E1086" s="173">
        <v>1.82039562296041E-2</v>
      </c>
      <c r="F1086" s="173">
        <v>0.98686223522052097</v>
      </c>
      <c r="G1086" s="173">
        <v>0.95226999999999995</v>
      </c>
      <c r="H1086" s="173">
        <v>1.02271</v>
      </c>
      <c r="I1086" s="287">
        <v>0.46754394178099001</v>
      </c>
      <c r="J1086" s="282">
        <v>436347</v>
      </c>
      <c r="K1086" s="282">
        <v>3819</v>
      </c>
      <c r="L1086" s="283">
        <v>432528</v>
      </c>
      <c r="M1086" s="171"/>
      <c r="N1086" s="171"/>
      <c r="O1086" s="171"/>
      <c r="P1086" s="171"/>
      <c r="Q1086" s="171"/>
      <c r="R1086" s="171"/>
      <c r="S1086" s="171"/>
      <c r="T1086" s="171"/>
      <c r="U1086" s="171"/>
      <c r="V1086" s="171"/>
      <c r="W1086" s="171"/>
      <c r="X1086" s="171"/>
      <c r="Y1086" s="171"/>
      <c r="Z1086" s="171"/>
      <c r="AA1086" s="171"/>
      <c r="AB1086" s="171"/>
    </row>
    <row r="1087" spans="1:28" ht="15.75" customHeight="1" x14ac:dyDescent="0.2">
      <c r="A1087" s="281">
        <v>751.22</v>
      </c>
      <c r="B1087" s="171" t="s">
        <v>3217</v>
      </c>
      <c r="C1087" s="171" t="s">
        <v>2247</v>
      </c>
      <c r="D1087" s="173">
        <v>-3.8342226179250899E-2</v>
      </c>
      <c r="E1087" s="173">
        <v>5.2965370541097699E-2</v>
      </c>
      <c r="F1087" s="173">
        <v>0.96238353168916402</v>
      </c>
      <c r="G1087" s="173">
        <v>0.86748999999999998</v>
      </c>
      <c r="H1087" s="173">
        <v>1.0676600000000001</v>
      </c>
      <c r="I1087" s="287">
        <v>0.46912023925110502</v>
      </c>
      <c r="J1087" s="282">
        <v>441362</v>
      </c>
      <c r="K1087" s="282">
        <v>446</v>
      </c>
      <c r="L1087" s="283">
        <v>440916</v>
      </c>
      <c r="M1087" s="171"/>
      <c r="N1087" s="171"/>
      <c r="O1087" s="171"/>
      <c r="P1087" s="171"/>
      <c r="Q1087" s="171"/>
      <c r="R1087" s="171"/>
      <c r="S1087" s="171"/>
      <c r="T1087" s="171"/>
      <c r="U1087" s="171"/>
      <c r="V1087" s="171"/>
      <c r="W1087" s="171"/>
      <c r="X1087" s="171"/>
      <c r="Y1087" s="171"/>
      <c r="Z1087" s="171"/>
      <c r="AA1087" s="171"/>
      <c r="AB1087" s="171"/>
    </row>
    <row r="1088" spans="1:28" ht="15.75" customHeight="1" x14ac:dyDescent="0.2">
      <c r="A1088" s="281">
        <v>225</v>
      </c>
      <c r="B1088" s="171" t="s">
        <v>3099</v>
      </c>
      <c r="C1088" s="171" t="s">
        <v>1820</v>
      </c>
      <c r="D1088" s="173">
        <v>1.5732249295162998E-2</v>
      </c>
      <c r="E1088" s="173">
        <v>2.17545056501471E-2</v>
      </c>
      <c r="F1088" s="173">
        <v>1.0158566526544801</v>
      </c>
      <c r="G1088" s="173">
        <v>0.97345000000000004</v>
      </c>
      <c r="H1088" s="173">
        <v>1.0601100000000001</v>
      </c>
      <c r="I1088" s="287">
        <v>0.46957422074569199</v>
      </c>
      <c r="J1088" s="282">
        <v>440337</v>
      </c>
      <c r="K1088" s="282">
        <v>2673</v>
      </c>
      <c r="L1088" s="283">
        <v>437664</v>
      </c>
      <c r="M1088" s="171"/>
      <c r="N1088" s="171"/>
      <c r="O1088" s="171"/>
      <c r="P1088" s="171"/>
      <c r="Q1088" s="171"/>
      <c r="R1088" s="171"/>
      <c r="S1088" s="171"/>
      <c r="T1088" s="171"/>
      <c r="U1088" s="171"/>
      <c r="V1088" s="171"/>
      <c r="W1088" s="171"/>
      <c r="X1088" s="171"/>
      <c r="Y1088" s="171"/>
      <c r="Z1088" s="171"/>
      <c r="AA1088" s="171"/>
      <c r="AB1088" s="171"/>
    </row>
    <row r="1089" spans="1:28" ht="15.75" customHeight="1" x14ac:dyDescent="0.2">
      <c r="A1089" s="281">
        <v>284.10000000000002</v>
      </c>
      <c r="B1089" s="171" t="s">
        <v>2358</v>
      </c>
      <c r="C1089" s="171" t="s">
        <v>1852</v>
      </c>
      <c r="D1089" s="173">
        <v>1.2295578086145899E-2</v>
      </c>
      <c r="E1089" s="173">
        <v>1.70358259690668E-2</v>
      </c>
      <c r="F1089" s="173">
        <v>1.01237147947118</v>
      </c>
      <c r="G1089" s="173">
        <v>0.97912999999999994</v>
      </c>
      <c r="H1089" s="173">
        <v>1.0467500000000001</v>
      </c>
      <c r="I1089" s="287">
        <v>0.47044925309236602</v>
      </c>
      <c r="J1089" s="282">
        <v>438501</v>
      </c>
      <c r="K1089" s="282">
        <v>4347</v>
      </c>
      <c r="L1089" s="283">
        <v>434154</v>
      </c>
      <c r="M1089" s="171"/>
      <c r="N1089" s="171"/>
      <c r="O1089" s="171"/>
      <c r="P1089" s="171"/>
      <c r="Q1089" s="171"/>
      <c r="R1089" s="171"/>
      <c r="S1089" s="171"/>
      <c r="T1089" s="171"/>
      <c r="U1089" s="171"/>
      <c r="V1089" s="171"/>
      <c r="W1089" s="171"/>
      <c r="X1089" s="171"/>
      <c r="Y1089" s="171"/>
      <c r="Z1089" s="171"/>
      <c r="AA1089" s="171"/>
      <c r="AB1089" s="171"/>
    </row>
    <row r="1090" spans="1:28" ht="15.75" customHeight="1" x14ac:dyDescent="0.2">
      <c r="A1090" s="281">
        <v>306.10000000000002</v>
      </c>
      <c r="B1090" s="171" t="s">
        <v>3284</v>
      </c>
      <c r="C1090" s="171" t="s">
        <v>1816</v>
      </c>
      <c r="D1090" s="173">
        <v>-7.9258595677362598E-2</v>
      </c>
      <c r="E1090" s="173">
        <v>0.109837513980632</v>
      </c>
      <c r="F1090" s="173">
        <v>0.92380100260832299</v>
      </c>
      <c r="G1090" s="173">
        <v>0.74487000000000003</v>
      </c>
      <c r="H1090" s="173">
        <v>1.14571</v>
      </c>
      <c r="I1090" s="287">
        <v>0.470541303724271</v>
      </c>
      <c r="J1090" s="282">
        <v>441787</v>
      </c>
      <c r="K1090" s="282">
        <v>109</v>
      </c>
      <c r="L1090" s="283">
        <v>441678</v>
      </c>
      <c r="M1090" s="171"/>
      <c r="N1090" s="171"/>
      <c r="O1090" s="171"/>
      <c r="P1090" s="171"/>
      <c r="Q1090" s="171"/>
      <c r="R1090" s="171"/>
      <c r="S1090" s="171"/>
      <c r="T1090" s="171"/>
      <c r="U1090" s="171"/>
      <c r="V1090" s="171"/>
      <c r="W1090" s="171"/>
      <c r="X1090" s="171"/>
      <c r="Y1090" s="171"/>
      <c r="Z1090" s="171"/>
      <c r="AA1090" s="171"/>
      <c r="AB1090" s="171"/>
    </row>
    <row r="1091" spans="1:28" ht="15.75" customHeight="1" x14ac:dyDescent="0.2">
      <c r="A1091" s="281">
        <v>296</v>
      </c>
      <c r="B1091" s="171" t="s">
        <v>1872</v>
      </c>
      <c r="C1091" s="171" t="s">
        <v>1816</v>
      </c>
      <c r="D1091" s="173">
        <v>-2.62480439604014E-3</v>
      </c>
      <c r="E1091" s="173">
        <v>3.6540219888034301E-3</v>
      </c>
      <c r="F1091" s="173">
        <v>0.99737863739102095</v>
      </c>
      <c r="G1091" s="173">
        <v>0.99026000000000003</v>
      </c>
      <c r="H1091" s="173">
        <v>1.0045500000000001</v>
      </c>
      <c r="I1091" s="287">
        <v>0.47255201795651602</v>
      </c>
      <c r="J1091" s="282">
        <v>416950</v>
      </c>
      <c r="K1091" s="282">
        <v>183027</v>
      </c>
      <c r="L1091" s="283">
        <v>233923</v>
      </c>
      <c r="M1091" s="171"/>
      <c r="N1091" s="171"/>
      <c r="O1091" s="171"/>
      <c r="P1091" s="171"/>
      <c r="Q1091" s="171"/>
      <c r="R1091" s="171"/>
      <c r="S1091" s="171"/>
      <c r="T1091" s="171"/>
      <c r="U1091" s="171"/>
      <c r="V1091" s="171"/>
      <c r="W1091" s="171"/>
      <c r="X1091" s="171"/>
      <c r="Y1091" s="171"/>
      <c r="Z1091" s="171"/>
      <c r="AA1091" s="171"/>
      <c r="AB1091" s="171"/>
    </row>
    <row r="1092" spans="1:28" ht="15.75" customHeight="1" x14ac:dyDescent="0.2">
      <c r="A1092" s="281">
        <v>286.12</v>
      </c>
      <c r="B1092" s="171" t="s">
        <v>3160</v>
      </c>
      <c r="C1092" s="171" t="s">
        <v>1852</v>
      </c>
      <c r="D1092" s="173">
        <v>-3.3919167966270397E-2</v>
      </c>
      <c r="E1092" s="173">
        <v>4.7232938552087898E-2</v>
      </c>
      <c r="F1092" s="173">
        <v>0.96664963773575796</v>
      </c>
      <c r="G1092" s="173">
        <v>0.88117999999999996</v>
      </c>
      <c r="H1092" s="173">
        <v>1.0604100000000001</v>
      </c>
      <c r="I1092" s="287">
        <v>0.47268003437544998</v>
      </c>
      <c r="J1092" s="282">
        <v>441473</v>
      </c>
      <c r="K1092" s="282">
        <v>565</v>
      </c>
      <c r="L1092" s="283">
        <v>440908</v>
      </c>
      <c r="M1092" s="171"/>
      <c r="N1092" s="171"/>
      <c r="O1092" s="171"/>
      <c r="P1092" s="171"/>
      <c r="Q1092" s="171"/>
      <c r="R1092" s="171"/>
      <c r="S1092" s="171"/>
      <c r="T1092" s="171"/>
      <c r="U1092" s="171"/>
      <c r="V1092" s="171"/>
      <c r="W1092" s="171"/>
      <c r="X1092" s="171"/>
      <c r="Y1092" s="171"/>
      <c r="Z1092" s="171"/>
      <c r="AA1092" s="171"/>
      <c r="AB1092" s="171"/>
    </row>
    <row r="1093" spans="1:28" ht="15.75" customHeight="1" x14ac:dyDescent="0.2">
      <c r="A1093" s="281">
        <v>302.10000000000002</v>
      </c>
      <c r="B1093" s="171" t="s">
        <v>3321</v>
      </c>
      <c r="C1093" s="171" t="s">
        <v>1816</v>
      </c>
      <c r="D1093" s="173">
        <v>-1.7164854639349299E-2</v>
      </c>
      <c r="E1093" s="173">
        <v>2.3988316698971099E-2</v>
      </c>
      <c r="F1093" s="173">
        <v>0.98298162219608998</v>
      </c>
      <c r="G1093" s="173">
        <v>0.93783000000000005</v>
      </c>
      <c r="H1093" s="173">
        <v>1.0303</v>
      </c>
      <c r="I1093" s="287">
        <v>0.47426888009783702</v>
      </c>
      <c r="J1093" s="282">
        <v>437511</v>
      </c>
      <c r="K1093" s="282">
        <v>2213</v>
      </c>
      <c r="L1093" s="283">
        <v>435298</v>
      </c>
      <c r="M1093" s="171"/>
      <c r="N1093" s="171"/>
      <c r="O1093" s="171"/>
      <c r="P1093" s="171"/>
      <c r="Q1093" s="171"/>
      <c r="R1093" s="171"/>
      <c r="S1093" s="171"/>
      <c r="T1093" s="171"/>
      <c r="U1093" s="171"/>
      <c r="V1093" s="171"/>
      <c r="W1093" s="171"/>
      <c r="X1093" s="171"/>
      <c r="Y1093" s="171"/>
      <c r="Z1093" s="171"/>
      <c r="AA1093" s="171"/>
      <c r="AB1093" s="171"/>
    </row>
    <row r="1094" spans="1:28" ht="15.75" customHeight="1" x14ac:dyDescent="0.2">
      <c r="A1094" s="281">
        <v>375</v>
      </c>
      <c r="B1094" s="171" t="s">
        <v>3340</v>
      </c>
      <c r="C1094" s="171" t="s">
        <v>1896</v>
      </c>
      <c r="D1094" s="173">
        <v>-1.7002858421363801E-2</v>
      </c>
      <c r="E1094" s="173">
        <v>2.37780335379323E-2</v>
      </c>
      <c r="F1094" s="173">
        <v>0.98314087440001396</v>
      </c>
      <c r="G1094" s="173">
        <v>0.93837000000000004</v>
      </c>
      <c r="H1094" s="173">
        <v>1.0300400000000001</v>
      </c>
      <c r="I1094" s="287">
        <v>0.47456838938033002</v>
      </c>
      <c r="J1094" s="282">
        <v>438861</v>
      </c>
      <c r="K1094" s="282">
        <v>2215</v>
      </c>
      <c r="L1094" s="283">
        <v>436646</v>
      </c>
      <c r="M1094" s="171"/>
      <c r="N1094" s="171"/>
      <c r="O1094" s="171"/>
      <c r="P1094" s="171"/>
      <c r="Q1094" s="171"/>
      <c r="R1094" s="171"/>
      <c r="S1094" s="171"/>
      <c r="T1094" s="171"/>
      <c r="U1094" s="171"/>
      <c r="V1094" s="171"/>
      <c r="W1094" s="171"/>
      <c r="X1094" s="171"/>
      <c r="Y1094" s="171"/>
      <c r="Z1094" s="171"/>
      <c r="AA1094" s="171"/>
      <c r="AB1094" s="171"/>
    </row>
    <row r="1095" spans="1:28" ht="15.75" customHeight="1" x14ac:dyDescent="0.2">
      <c r="A1095" s="281">
        <v>965.1</v>
      </c>
      <c r="B1095" s="171" t="s">
        <v>3443</v>
      </c>
      <c r="C1095" s="171" t="s">
        <v>1938</v>
      </c>
      <c r="D1095" s="173">
        <v>-2.25909215970789E-2</v>
      </c>
      <c r="E1095" s="173">
        <v>3.1651732742739601E-2</v>
      </c>
      <c r="F1095" s="173">
        <v>0.97766234253058804</v>
      </c>
      <c r="G1095" s="173">
        <v>0.91884999999999994</v>
      </c>
      <c r="H1095" s="173">
        <v>1.04023</v>
      </c>
      <c r="I1095" s="287">
        <v>0.47539160417491499</v>
      </c>
      <c r="J1095" s="282">
        <v>437595</v>
      </c>
      <c r="K1095" s="282">
        <v>1256</v>
      </c>
      <c r="L1095" s="283">
        <v>436339</v>
      </c>
      <c r="M1095" s="171"/>
      <c r="N1095" s="171"/>
      <c r="O1095" s="171"/>
      <c r="P1095" s="171"/>
      <c r="Q1095" s="171"/>
      <c r="R1095" s="171"/>
      <c r="S1095" s="171"/>
      <c r="T1095" s="171"/>
      <c r="U1095" s="171"/>
      <c r="V1095" s="171"/>
      <c r="W1095" s="171"/>
      <c r="X1095" s="171"/>
      <c r="Y1095" s="171"/>
      <c r="Z1095" s="171"/>
      <c r="AA1095" s="171"/>
      <c r="AB1095" s="171"/>
    </row>
    <row r="1096" spans="1:28" ht="15.75" customHeight="1" x14ac:dyDescent="0.2">
      <c r="A1096" s="281">
        <v>695.42</v>
      </c>
      <c r="B1096" s="171" t="s">
        <v>3473</v>
      </c>
      <c r="C1096" s="171" t="s">
        <v>1855</v>
      </c>
      <c r="D1096" s="173">
        <v>-2.6187910717141501E-2</v>
      </c>
      <c r="E1096" s="173">
        <v>3.6698833693833803E-2</v>
      </c>
      <c r="F1096" s="173">
        <v>0.97415201880434699</v>
      </c>
      <c r="G1096" s="173">
        <v>0.90654000000000001</v>
      </c>
      <c r="H1096" s="173">
        <v>1.0468</v>
      </c>
      <c r="I1096" s="287">
        <v>0.47548091177624802</v>
      </c>
      <c r="J1096" s="282">
        <v>441513</v>
      </c>
      <c r="K1096" s="282">
        <v>941</v>
      </c>
      <c r="L1096" s="283">
        <v>440572</v>
      </c>
      <c r="M1096" s="171"/>
      <c r="N1096" s="171"/>
      <c r="O1096" s="171"/>
      <c r="P1096" s="171"/>
      <c r="Q1096" s="171"/>
      <c r="R1096" s="171"/>
      <c r="S1096" s="171"/>
      <c r="T1096" s="171"/>
      <c r="U1096" s="171"/>
      <c r="V1096" s="171"/>
      <c r="W1096" s="171"/>
      <c r="X1096" s="171"/>
      <c r="Y1096" s="171"/>
      <c r="Z1096" s="171"/>
      <c r="AA1096" s="171"/>
      <c r="AB1096" s="171"/>
    </row>
    <row r="1097" spans="1:28" ht="15.75" customHeight="1" x14ac:dyDescent="0.2">
      <c r="A1097" s="281">
        <v>742.2</v>
      </c>
      <c r="B1097" s="171" t="s">
        <v>3388</v>
      </c>
      <c r="C1097" s="171" t="s">
        <v>1902</v>
      </c>
      <c r="D1097" s="173">
        <v>-2.4455675467092E-2</v>
      </c>
      <c r="E1097" s="173">
        <v>3.4283944268079097E-2</v>
      </c>
      <c r="F1097" s="173">
        <v>0.97584094165375301</v>
      </c>
      <c r="G1097" s="173">
        <v>0.91242000000000001</v>
      </c>
      <c r="H1097" s="173">
        <v>1.0436700000000001</v>
      </c>
      <c r="I1097" s="287">
        <v>0.47564321074041399</v>
      </c>
      <c r="J1097" s="282">
        <v>440127</v>
      </c>
      <c r="K1097" s="282">
        <v>1079</v>
      </c>
      <c r="L1097" s="283">
        <v>439048</v>
      </c>
      <c r="M1097" s="171"/>
      <c r="N1097" s="171"/>
      <c r="O1097" s="171"/>
      <c r="P1097" s="171"/>
      <c r="Q1097" s="171"/>
      <c r="R1097" s="171"/>
      <c r="S1097" s="171"/>
      <c r="T1097" s="171"/>
      <c r="U1097" s="171"/>
      <c r="V1097" s="171"/>
      <c r="W1097" s="171"/>
      <c r="X1097" s="171"/>
      <c r="Y1097" s="171"/>
      <c r="Z1097" s="171"/>
      <c r="AA1097" s="171"/>
      <c r="AB1097" s="171"/>
    </row>
    <row r="1098" spans="1:28" ht="15.75" customHeight="1" x14ac:dyDescent="0.2">
      <c r="A1098" s="281">
        <v>530.9</v>
      </c>
      <c r="B1098" s="171" t="s">
        <v>3010</v>
      </c>
      <c r="C1098" s="171" t="s">
        <v>1849</v>
      </c>
      <c r="D1098" s="173">
        <v>1.3106053468852E-2</v>
      </c>
      <c r="E1098" s="173">
        <v>1.8426272038717301E-2</v>
      </c>
      <c r="F1098" s="173">
        <v>1.0131923142216901</v>
      </c>
      <c r="G1098" s="173">
        <v>0.97724999999999995</v>
      </c>
      <c r="H1098" s="173">
        <v>1.0504500000000001</v>
      </c>
      <c r="I1098" s="287">
        <v>0.47691697333717997</v>
      </c>
      <c r="J1098" s="282">
        <v>429917</v>
      </c>
      <c r="K1098" s="282">
        <v>3741</v>
      </c>
      <c r="L1098" s="283">
        <v>426176</v>
      </c>
      <c r="M1098" s="171"/>
      <c r="N1098" s="171"/>
      <c r="O1098" s="171"/>
      <c r="P1098" s="171"/>
      <c r="Q1098" s="171"/>
      <c r="R1098" s="171"/>
      <c r="S1098" s="171"/>
      <c r="T1098" s="171"/>
      <c r="U1098" s="171"/>
      <c r="V1098" s="171"/>
      <c r="W1098" s="171"/>
      <c r="X1098" s="171"/>
      <c r="Y1098" s="171"/>
      <c r="Z1098" s="171"/>
      <c r="AA1098" s="171"/>
      <c r="AB1098" s="171"/>
    </row>
    <row r="1099" spans="1:28" ht="15.75" customHeight="1" x14ac:dyDescent="0.2">
      <c r="A1099" s="281">
        <v>446.6</v>
      </c>
      <c r="B1099" s="171" t="s">
        <v>3594</v>
      </c>
      <c r="C1099" s="171" t="s">
        <v>1831</v>
      </c>
      <c r="D1099" s="173">
        <v>-7.5825481821254995E-2</v>
      </c>
      <c r="E1099" s="173">
        <v>0.10661521368771799</v>
      </c>
      <c r="F1099" s="173">
        <v>0.92697796695043599</v>
      </c>
      <c r="G1099" s="173">
        <v>0.75217000000000001</v>
      </c>
      <c r="H1099" s="173">
        <v>1.1424099999999999</v>
      </c>
      <c r="I1099" s="287">
        <v>0.47695599737598299</v>
      </c>
      <c r="J1099" s="282">
        <v>441927</v>
      </c>
      <c r="K1099" s="282">
        <v>110</v>
      </c>
      <c r="L1099" s="283">
        <v>441817</v>
      </c>
      <c r="M1099" s="171"/>
      <c r="N1099" s="171"/>
      <c r="O1099" s="171"/>
      <c r="P1099" s="171"/>
      <c r="Q1099" s="171"/>
      <c r="R1099" s="171"/>
      <c r="S1099" s="171"/>
      <c r="T1099" s="171"/>
      <c r="U1099" s="171"/>
      <c r="V1099" s="171"/>
      <c r="W1099" s="171"/>
      <c r="X1099" s="171"/>
      <c r="Y1099" s="171"/>
      <c r="Z1099" s="171"/>
      <c r="AA1099" s="171"/>
      <c r="AB1099" s="171"/>
    </row>
    <row r="1100" spans="1:28" ht="15.75" customHeight="1" x14ac:dyDescent="0.2">
      <c r="A1100" s="281">
        <v>427.42</v>
      </c>
      <c r="B1100" s="171" t="s">
        <v>2554</v>
      </c>
      <c r="C1100" s="171" t="s">
        <v>1831</v>
      </c>
      <c r="D1100" s="173">
        <v>-1.9273452160452498E-2</v>
      </c>
      <c r="E1100" s="173">
        <v>2.7114925596455099E-2</v>
      </c>
      <c r="F1100" s="173">
        <v>0.98091109330744097</v>
      </c>
      <c r="G1100" s="173">
        <v>0.93013999999999997</v>
      </c>
      <c r="H1100" s="173">
        <v>1.0344500000000001</v>
      </c>
      <c r="I1100" s="287">
        <v>0.47720445388178601</v>
      </c>
      <c r="J1100" s="282">
        <v>439369</v>
      </c>
      <c r="K1100" s="282">
        <v>1710</v>
      </c>
      <c r="L1100" s="283">
        <v>437659</v>
      </c>
      <c r="M1100" s="171"/>
      <c r="N1100" s="171"/>
      <c r="O1100" s="171"/>
      <c r="P1100" s="171"/>
      <c r="Q1100" s="171"/>
      <c r="R1100" s="171"/>
      <c r="S1100" s="171"/>
      <c r="T1100" s="171"/>
      <c r="U1100" s="171"/>
      <c r="V1100" s="171"/>
      <c r="W1100" s="171"/>
      <c r="X1100" s="171"/>
      <c r="Y1100" s="171"/>
      <c r="Z1100" s="171"/>
      <c r="AA1100" s="171"/>
      <c r="AB1100" s="171"/>
    </row>
    <row r="1101" spans="1:28" ht="15.75" customHeight="1" x14ac:dyDescent="0.2">
      <c r="A1101" s="281">
        <v>589</v>
      </c>
      <c r="B1101" s="171" t="s">
        <v>3114</v>
      </c>
      <c r="C1101" s="171" t="s">
        <v>1918</v>
      </c>
      <c r="D1101" s="173">
        <v>-1.9772058735449401E-2</v>
      </c>
      <c r="E1101" s="173">
        <v>2.7841585756739701E-2</v>
      </c>
      <c r="F1101" s="173">
        <v>0.98042212649799398</v>
      </c>
      <c r="G1101" s="173">
        <v>0.92835000000000001</v>
      </c>
      <c r="H1101" s="173">
        <v>1.0354099999999999</v>
      </c>
      <c r="I1101" s="287">
        <v>0.47760318108561101</v>
      </c>
      <c r="J1101" s="282">
        <v>435791</v>
      </c>
      <c r="K1101" s="282">
        <v>1621</v>
      </c>
      <c r="L1101" s="283">
        <v>434170</v>
      </c>
      <c r="M1101" s="171"/>
      <c r="N1101" s="171"/>
      <c r="O1101" s="171"/>
      <c r="P1101" s="171"/>
      <c r="Q1101" s="171"/>
      <c r="R1101" s="171"/>
      <c r="S1101" s="171"/>
      <c r="T1101" s="171"/>
      <c r="U1101" s="171"/>
      <c r="V1101" s="171"/>
      <c r="W1101" s="171"/>
      <c r="X1101" s="171"/>
      <c r="Y1101" s="171"/>
      <c r="Z1101" s="171"/>
      <c r="AA1101" s="171"/>
      <c r="AB1101" s="171"/>
    </row>
    <row r="1102" spans="1:28" ht="15.75" customHeight="1" x14ac:dyDescent="0.2">
      <c r="A1102" s="281">
        <v>597</v>
      </c>
      <c r="B1102" s="171" t="s">
        <v>2789</v>
      </c>
      <c r="C1102" s="171" t="s">
        <v>1918</v>
      </c>
      <c r="D1102" s="173">
        <v>1.1410496657025201E-2</v>
      </c>
      <c r="E1102" s="173">
        <v>1.6109302849053E-2</v>
      </c>
      <c r="F1102" s="173">
        <v>1.01147584468865</v>
      </c>
      <c r="G1102" s="173">
        <v>0.98004000000000002</v>
      </c>
      <c r="H1102" s="173">
        <v>1.04392</v>
      </c>
      <c r="I1102" s="287">
        <v>0.47874828401118902</v>
      </c>
      <c r="J1102" s="282">
        <v>437728</v>
      </c>
      <c r="K1102" s="282">
        <v>4869</v>
      </c>
      <c r="L1102" s="283">
        <v>432859</v>
      </c>
      <c r="M1102" s="171"/>
      <c r="N1102" s="171"/>
      <c r="O1102" s="171"/>
      <c r="P1102" s="171"/>
      <c r="Q1102" s="171"/>
      <c r="R1102" s="171"/>
      <c r="S1102" s="171"/>
      <c r="T1102" s="171"/>
      <c r="U1102" s="171"/>
      <c r="V1102" s="171"/>
      <c r="W1102" s="171"/>
      <c r="X1102" s="171"/>
      <c r="Y1102" s="171"/>
      <c r="Z1102" s="171"/>
      <c r="AA1102" s="171"/>
      <c r="AB1102" s="171"/>
    </row>
    <row r="1103" spans="1:28" ht="15.75" customHeight="1" x14ac:dyDescent="0.2">
      <c r="A1103" s="281">
        <v>980</v>
      </c>
      <c r="B1103" s="171" t="s">
        <v>2213</v>
      </c>
      <c r="C1103" s="171" t="s">
        <v>1844</v>
      </c>
      <c r="D1103" s="173">
        <v>-1.59551455558192E-2</v>
      </c>
      <c r="E1103" s="173">
        <v>2.25354503413361E-2</v>
      </c>
      <c r="F1103" s="173">
        <v>0.98417146352923701</v>
      </c>
      <c r="G1103" s="173">
        <v>0.94164999999999999</v>
      </c>
      <c r="H1103" s="173">
        <v>1.0286200000000001</v>
      </c>
      <c r="I1103" s="287">
        <v>0.47894397019719098</v>
      </c>
      <c r="J1103" s="282">
        <v>438559</v>
      </c>
      <c r="K1103" s="282">
        <v>2488</v>
      </c>
      <c r="L1103" s="283">
        <v>436071</v>
      </c>
      <c r="M1103" s="171"/>
      <c r="N1103" s="171"/>
      <c r="O1103" s="171"/>
      <c r="P1103" s="171"/>
      <c r="Q1103" s="171"/>
      <c r="R1103" s="171"/>
      <c r="S1103" s="171"/>
      <c r="T1103" s="171"/>
      <c r="U1103" s="171"/>
      <c r="V1103" s="171"/>
      <c r="W1103" s="171"/>
      <c r="X1103" s="171"/>
      <c r="Y1103" s="171"/>
      <c r="Z1103" s="171"/>
      <c r="AA1103" s="171"/>
      <c r="AB1103" s="171"/>
    </row>
    <row r="1104" spans="1:28" ht="15.75" customHeight="1" x14ac:dyDescent="0.2">
      <c r="A1104" s="281">
        <v>705</v>
      </c>
      <c r="B1104" s="171" t="s">
        <v>2187</v>
      </c>
      <c r="C1104" s="171" t="s">
        <v>1855</v>
      </c>
      <c r="D1104" s="173">
        <v>1.45884780601415E-2</v>
      </c>
      <c r="E1104" s="173">
        <v>2.0625049851049199E-2</v>
      </c>
      <c r="F1104" s="173">
        <v>1.0146954092612599</v>
      </c>
      <c r="G1104" s="173">
        <v>0.97448999999999997</v>
      </c>
      <c r="H1104" s="173">
        <v>1.0565500000000001</v>
      </c>
      <c r="I1104" s="287">
        <v>0.47936860946495002</v>
      </c>
      <c r="J1104" s="282">
        <v>435746</v>
      </c>
      <c r="K1104" s="282">
        <v>2989</v>
      </c>
      <c r="L1104" s="283">
        <v>432757</v>
      </c>
      <c r="M1104" s="171"/>
      <c r="N1104" s="171"/>
      <c r="O1104" s="171"/>
      <c r="P1104" s="171"/>
      <c r="Q1104" s="171"/>
      <c r="R1104" s="171"/>
      <c r="S1104" s="171"/>
      <c r="T1104" s="171"/>
      <c r="U1104" s="171"/>
      <c r="V1104" s="171"/>
      <c r="W1104" s="171"/>
      <c r="X1104" s="171"/>
      <c r="Y1104" s="171"/>
      <c r="Z1104" s="171"/>
      <c r="AA1104" s="171"/>
      <c r="AB1104" s="171"/>
    </row>
    <row r="1105" spans="1:28" ht="15.75" customHeight="1" x14ac:dyDescent="0.2">
      <c r="A1105" s="281">
        <v>625</v>
      </c>
      <c r="B1105" s="171" t="s">
        <v>3480</v>
      </c>
      <c r="C1105" s="171" t="s">
        <v>1918</v>
      </c>
      <c r="D1105" s="173">
        <v>-1.6415027251824501E-2</v>
      </c>
      <c r="E1105" s="173">
        <v>2.3220076957287301E-2</v>
      </c>
      <c r="F1105" s="173">
        <v>0.98371896514326695</v>
      </c>
      <c r="G1105" s="173">
        <v>0.93994999999999995</v>
      </c>
      <c r="H1105" s="173">
        <v>1.02952</v>
      </c>
      <c r="I1105" s="287">
        <v>0.47960842068495302</v>
      </c>
      <c r="J1105" s="282">
        <v>438873</v>
      </c>
      <c r="K1105" s="282">
        <v>2640</v>
      </c>
      <c r="L1105" s="283">
        <v>436233</v>
      </c>
      <c r="M1105" s="171"/>
      <c r="N1105" s="171"/>
      <c r="O1105" s="171"/>
      <c r="P1105" s="171"/>
      <c r="Q1105" s="171"/>
      <c r="R1105" s="171"/>
      <c r="S1105" s="171"/>
      <c r="T1105" s="171"/>
      <c r="U1105" s="171"/>
      <c r="V1105" s="171"/>
      <c r="W1105" s="171"/>
      <c r="X1105" s="171"/>
      <c r="Y1105" s="171"/>
      <c r="Z1105" s="171"/>
      <c r="AA1105" s="171"/>
      <c r="AB1105" s="171"/>
    </row>
    <row r="1106" spans="1:28" ht="15.75" customHeight="1" x14ac:dyDescent="0.2">
      <c r="A1106" s="281">
        <v>531.4</v>
      </c>
      <c r="B1106" s="171" t="s">
        <v>2033</v>
      </c>
      <c r="C1106" s="171" t="s">
        <v>1849</v>
      </c>
      <c r="D1106" s="173">
        <v>8.5019298855230404E-3</v>
      </c>
      <c r="E1106" s="173">
        <v>1.2042023016742899E-2</v>
      </c>
      <c r="F1106" s="173">
        <v>1.0085381739333801</v>
      </c>
      <c r="G1106" s="173">
        <v>0.98501000000000005</v>
      </c>
      <c r="H1106" s="173">
        <v>1.0326299999999999</v>
      </c>
      <c r="I1106" s="287">
        <v>0.48017462605370698</v>
      </c>
      <c r="J1106" s="282">
        <v>434327</v>
      </c>
      <c r="K1106" s="282">
        <v>8800</v>
      </c>
      <c r="L1106" s="283">
        <v>425527</v>
      </c>
      <c r="M1106" s="171"/>
      <c r="N1106" s="171"/>
      <c r="O1106" s="171"/>
      <c r="P1106" s="171"/>
      <c r="Q1106" s="171"/>
      <c r="R1106" s="171"/>
      <c r="S1106" s="171"/>
      <c r="T1106" s="171"/>
      <c r="U1106" s="171"/>
      <c r="V1106" s="171"/>
      <c r="W1106" s="171"/>
      <c r="X1106" s="171"/>
      <c r="Y1106" s="171"/>
      <c r="Z1106" s="171"/>
      <c r="AA1106" s="171"/>
      <c r="AB1106" s="171"/>
    </row>
    <row r="1107" spans="1:28" ht="15.75" customHeight="1" x14ac:dyDescent="0.2">
      <c r="A1107" s="281">
        <v>345.3</v>
      </c>
      <c r="B1107" s="171" t="s">
        <v>2194</v>
      </c>
      <c r="C1107" s="171" t="s">
        <v>1878</v>
      </c>
      <c r="D1107" s="173">
        <v>7.0743553262978898E-3</v>
      </c>
      <c r="E1107" s="173">
        <v>1.00349713493564E-2</v>
      </c>
      <c r="F1107" s="173">
        <v>1.00709943769024</v>
      </c>
      <c r="G1107" s="173">
        <v>0.98748000000000002</v>
      </c>
      <c r="H1107" s="173">
        <v>1.0270999999999999</v>
      </c>
      <c r="I1107" s="287">
        <v>0.48082880828209601</v>
      </c>
      <c r="J1107" s="282">
        <v>433716</v>
      </c>
      <c r="K1107" s="282">
        <v>12877</v>
      </c>
      <c r="L1107" s="283">
        <v>420839</v>
      </c>
      <c r="M1107" s="171"/>
      <c r="N1107" s="171"/>
      <c r="O1107" s="171"/>
      <c r="P1107" s="171"/>
      <c r="Q1107" s="171"/>
      <c r="R1107" s="171"/>
      <c r="S1107" s="171"/>
      <c r="T1107" s="171"/>
      <c r="U1107" s="171"/>
      <c r="V1107" s="171"/>
      <c r="W1107" s="171"/>
      <c r="X1107" s="171"/>
      <c r="Y1107" s="171"/>
      <c r="Z1107" s="171"/>
      <c r="AA1107" s="171"/>
      <c r="AB1107" s="171"/>
    </row>
    <row r="1108" spans="1:28" ht="15.75" customHeight="1" x14ac:dyDescent="0.2">
      <c r="A1108" s="281">
        <v>695.22</v>
      </c>
      <c r="B1108" s="171" t="s">
        <v>3233</v>
      </c>
      <c r="C1108" s="171" t="s">
        <v>1855</v>
      </c>
      <c r="D1108" s="173">
        <v>-3.69188237343238E-2</v>
      </c>
      <c r="E1108" s="173">
        <v>5.2628350198084199E-2</v>
      </c>
      <c r="F1108" s="173">
        <v>0.96375436615424204</v>
      </c>
      <c r="G1108" s="173">
        <v>0.86929999999999996</v>
      </c>
      <c r="H1108" s="173">
        <v>1.0684800000000001</v>
      </c>
      <c r="I1108" s="287">
        <v>0.482990607050091</v>
      </c>
      <c r="J1108" s="282">
        <v>441737</v>
      </c>
      <c r="K1108" s="282">
        <v>456</v>
      </c>
      <c r="L1108" s="283">
        <v>441281</v>
      </c>
      <c r="M1108" s="171"/>
      <c r="N1108" s="171"/>
      <c r="O1108" s="171"/>
      <c r="P1108" s="171"/>
      <c r="Q1108" s="171"/>
      <c r="R1108" s="171"/>
      <c r="S1108" s="171"/>
      <c r="T1108" s="171"/>
      <c r="U1108" s="171"/>
      <c r="V1108" s="171"/>
      <c r="W1108" s="171"/>
      <c r="X1108" s="171"/>
      <c r="Y1108" s="171"/>
      <c r="Z1108" s="171"/>
      <c r="AA1108" s="171"/>
      <c r="AB1108" s="171"/>
    </row>
    <row r="1109" spans="1:28" ht="15.75" customHeight="1" x14ac:dyDescent="0.2">
      <c r="A1109" s="281">
        <v>362.31</v>
      </c>
      <c r="B1109" s="171" t="s">
        <v>2792</v>
      </c>
      <c r="C1109" s="171" t="s">
        <v>1896</v>
      </c>
      <c r="D1109" s="173">
        <v>1.94337835623568E-2</v>
      </c>
      <c r="E1109" s="173">
        <v>2.77185612256588E-2</v>
      </c>
      <c r="F1109" s="173">
        <v>1.0196238487662801</v>
      </c>
      <c r="G1109" s="173">
        <v>0.96570999999999996</v>
      </c>
      <c r="H1109" s="173">
        <v>1.0765499999999999</v>
      </c>
      <c r="I1109" s="287">
        <v>0.48323385001841201</v>
      </c>
      <c r="J1109" s="282">
        <v>440122</v>
      </c>
      <c r="K1109" s="282">
        <v>1644</v>
      </c>
      <c r="L1109" s="283">
        <v>438478</v>
      </c>
      <c r="M1109" s="171"/>
      <c r="N1109" s="171"/>
      <c r="O1109" s="171"/>
      <c r="P1109" s="171"/>
      <c r="Q1109" s="171"/>
      <c r="R1109" s="171"/>
      <c r="S1109" s="171"/>
      <c r="T1109" s="171"/>
      <c r="U1109" s="171"/>
      <c r="V1109" s="171"/>
      <c r="W1109" s="171"/>
      <c r="X1109" s="171"/>
      <c r="Y1109" s="171"/>
      <c r="Z1109" s="171"/>
      <c r="AA1109" s="171"/>
      <c r="AB1109" s="171"/>
    </row>
    <row r="1110" spans="1:28" ht="15.75" customHeight="1" x14ac:dyDescent="0.2">
      <c r="A1110" s="281">
        <v>722.3</v>
      </c>
      <c r="B1110" s="171" t="s">
        <v>3478</v>
      </c>
      <c r="C1110" s="171" t="s">
        <v>1902</v>
      </c>
      <c r="D1110" s="173">
        <v>-9.0369619786505304E-2</v>
      </c>
      <c r="E1110" s="173">
        <v>0.12994514468573901</v>
      </c>
      <c r="F1110" s="173">
        <v>0.91359344064404102</v>
      </c>
      <c r="G1110" s="173">
        <v>0.70818000000000003</v>
      </c>
      <c r="H1110" s="173">
        <v>1.17859</v>
      </c>
      <c r="I1110" s="287">
        <v>0.486776860052405</v>
      </c>
      <c r="J1110" s="282">
        <v>441478</v>
      </c>
      <c r="K1110" s="282">
        <v>75</v>
      </c>
      <c r="L1110" s="283">
        <v>441403</v>
      </c>
      <c r="M1110" s="171"/>
      <c r="N1110" s="171"/>
      <c r="O1110" s="171"/>
      <c r="P1110" s="171"/>
      <c r="Q1110" s="171"/>
      <c r="R1110" s="171"/>
      <c r="S1110" s="171"/>
      <c r="T1110" s="171"/>
      <c r="U1110" s="171"/>
      <c r="V1110" s="171"/>
      <c r="W1110" s="171"/>
      <c r="X1110" s="171"/>
      <c r="Y1110" s="171"/>
      <c r="Z1110" s="171"/>
      <c r="AA1110" s="171"/>
      <c r="AB1110" s="171"/>
    </row>
    <row r="1111" spans="1:28" ht="15.75" customHeight="1" x14ac:dyDescent="0.2">
      <c r="A1111" s="281">
        <v>527.20000000000005</v>
      </c>
      <c r="B1111" s="171" t="s">
        <v>2588</v>
      </c>
      <c r="C1111" s="171" t="s">
        <v>1849</v>
      </c>
      <c r="D1111" s="173">
        <v>-1.9808560277463999E-2</v>
      </c>
      <c r="E1111" s="173">
        <v>2.84961051517886E-2</v>
      </c>
      <c r="F1111" s="173">
        <v>0.98038634023168203</v>
      </c>
      <c r="G1111" s="173">
        <v>0.92713000000000001</v>
      </c>
      <c r="H1111" s="173">
        <v>1.0367</v>
      </c>
      <c r="I1111" s="287">
        <v>0.48697245673436801</v>
      </c>
      <c r="J1111" s="282">
        <v>439446</v>
      </c>
      <c r="K1111" s="282">
        <v>1552</v>
      </c>
      <c r="L1111" s="283">
        <v>437894</v>
      </c>
      <c r="M1111" s="171"/>
      <c r="N1111" s="171"/>
      <c r="O1111" s="171"/>
      <c r="P1111" s="171"/>
      <c r="Q1111" s="171"/>
      <c r="R1111" s="171"/>
      <c r="S1111" s="171"/>
      <c r="T1111" s="171"/>
      <c r="U1111" s="171"/>
      <c r="V1111" s="171"/>
      <c r="W1111" s="171"/>
      <c r="X1111" s="171"/>
      <c r="Y1111" s="171"/>
      <c r="Z1111" s="171"/>
      <c r="AA1111" s="171"/>
      <c r="AB1111" s="171"/>
    </row>
    <row r="1112" spans="1:28" ht="15.75" customHeight="1" x14ac:dyDescent="0.2">
      <c r="A1112" s="281">
        <v>618.5</v>
      </c>
      <c r="B1112" s="171" t="s">
        <v>2797</v>
      </c>
      <c r="C1112" s="171" t="s">
        <v>1918</v>
      </c>
      <c r="D1112" s="173">
        <v>5.7885307278906603E-2</v>
      </c>
      <c r="E1112" s="173">
        <v>8.3404112591051696E-2</v>
      </c>
      <c r="F1112" s="173">
        <v>1.05959346108355</v>
      </c>
      <c r="G1112" s="173">
        <v>0.89980000000000004</v>
      </c>
      <c r="H1112" s="173">
        <v>1.24777</v>
      </c>
      <c r="I1112" s="287">
        <v>0.48766075608492998</v>
      </c>
      <c r="J1112" s="282">
        <v>441787</v>
      </c>
      <c r="K1112" s="282">
        <v>183</v>
      </c>
      <c r="L1112" s="283">
        <v>441604</v>
      </c>
      <c r="M1112" s="171"/>
      <c r="N1112" s="171"/>
      <c r="O1112" s="171"/>
      <c r="P1112" s="171"/>
      <c r="Q1112" s="171"/>
      <c r="R1112" s="171"/>
      <c r="S1112" s="171"/>
      <c r="T1112" s="171"/>
      <c r="U1112" s="171"/>
      <c r="V1112" s="171"/>
      <c r="W1112" s="171"/>
      <c r="X1112" s="171"/>
      <c r="Y1112" s="171"/>
      <c r="Z1112" s="171"/>
      <c r="AA1112" s="171"/>
      <c r="AB1112" s="171"/>
    </row>
    <row r="1113" spans="1:28" ht="15.75" customHeight="1" x14ac:dyDescent="0.2">
      <c r="A1113" s="281">
        <v>757</v>
      </c>
      <c r="B1113" s="171" t="s">
        <v>2398</v>
      </c>
      <c r="C1113" s="171" t="s">
        <v>2247</v>
      </c>
      <c r="D1113" s="173">
        <v>-2.7103838942166201E-2</v>
      </c>
      <c r="E1113" s="173">
        <v>3.9154132460750703E-2</v>
      </c>
      <c r="F1113" s="173">
        <v>0.97326017397013598</v>
      </c>
      <c r="G1113" s="173">
        <v>0.90136000000000005</v>
      </c>
      <c r="H1113" s="173">
        <v>1.0508900000000001</v>
      </c>
      <c r="I1113" s="287">
        <v>0.48879011407518402</v>
      </c>
      <c r="J1113" s="282">
        <v>440370</v>
      </c>
      <c r="K1113" s="282">
        <v>814</v>
      </c>
      <c r="L1113" s="283">
        <v>439556</v>
      </c>
      <c r="M1113" s="171"/>
      <c r="N1113" s="171"/>
      <c r="O1113" s="171"/>
      <c r="P1113" s="171"/>
      <c r="Q1113" s="171"/>
      <c r="R1113" s="171"/>
      <c r="S1113" s="171"/>
      <c r="T1113" s="171"/>
      <c r="U1113" s="171"/>
      <c r="V1113" s="171"/>
      <c r="W1113" s="171"/>
      <c r="X1113" s="171"/>
      <c r="Y1113" s="171"/>
      <c r="Z1113" s="171"/>
      <c r="AA1113" s="171"/>
      <c r="AB1113" s="171"/>
    </row>
    <row r="1114" spans="1:28" ht="15.75" customHeight="1" x14ac:dyDescent="0.2">
      <c r="A1114" s="281">
        <v>735.21</v>
      </c>
      <c r="B1114" s="171" t="s">
        <v>3152</v>
      </c>
      <c r="C1114" s="171" t="s">
        <v>1902</v>
      </c>
      <c r="D1114" s="173">
        <v>-5.6213322322549997E-3</v>
      </c>
      <c r="E1114" s="173">
        <v>8.1275455094674091E-3</v>
      </c>
      <c r="F1114" s="173">
        <v>0.99439443789223703</v>
      </c>
      <c r="G1114" s="173">
        <v>0.97867999999999999</v>
      </c>
      <c r="H1114" s="173">
        <v>1.0103599999999999</v>
      </c>
      <c r="I1114" s="287">
        <v>0.48916369372533203</v>
      </c>
      <c r="J1114" s="282">
        <v>430703</v>
      </c>
      <c r="K1114" s="282">
        <v>20007</v>
      </c>
      <c r="L1114" s="283">
        <v>410696</v>
      </c>
      <c r="M1114" s="171"/>
      <c r="N1114" s="171"/>
      <c r="O1114" s="171"/>
      <c r="P1114" s="171"/>
      <c r="Q1114" s="171"/>
      <c r="R1114" s="171"/>
      <c r="S1114" s="171"/>
      <c r="T1114" s="171"/>
      <c r="U1114" s="171"/>
      <c r="V1114" s="171"/>
      <c r="W1114" s="171"/>
      <c r="X1114" s="171"/>
      <c r="Y1114" s="171"/>
      <c r="Z1114" s="171"/>
      <c r="AA1114" s="171"/>
      <c r="AB1114" s="171"/>
    </row>
    <row r="1115" spans="1:28" ht="15.75" customHeight="1" x14ac:dyDescent="0.2">
      <c r="A1115" s="281">
        <v>378.2</v>
      </c>
      <c r="B1115" s="171" t="s">
        <v>3513</v>
      </c>
      <c r="C1115" s="171" t="s">
        <v>1896</v>
      </c>
      <c r="D1115" s="173">
        <v>-2.78922728661616E-2</v>
      </c>
      <c r="E1115" s="173">
        <v>4.0340335550894398E-2</v>
      </c>
      <c r="F1115" s="173">
        <v>0.97249312505553198</v>
      </c>
      <c r="G1115" s="173">
        <v>0.89856000000000003</v>
      </c>
      <c r="H1115" s="173">
        <v>1.0525100000000001</v>
      </c>
      <c r="I1115" s="287">
        <v>0.48929917751035201</v>
      </c>
      <c r="J1115" s="282">
        <v>440710</v>
      </c>
      <c r="K1115" s="282">
        <v>775</v>
      </c>
      <c r="L1115" s="283">
        <v>439935</v>
      </c>
      <c r="M1115" s="171"/>
      <c r="N1115" s="171"/>
      <c r="O1115" s="171"/>
      <c r="P1115" s="171"/>
      <c r="Q1115" s="171"/>
      <c r="R1115" s="171"/>
      <c r="S1115" s="171"/>
      <c r="T1115" s="171"/>
      <c r="U1115" s="171"/>
      <c r="V1115" s="171"/>
      <c r="W1115" s="171"/>
      <c r="X1115" s="171"/>
      <c r="Y1115" s="171"/>
      <c r="Z1115" s="171"/>
      <c r="AA1115" s="171"/>
      <c r="AB1115" s="171"/>
    </row>
    <row r="1116" spans="1:28" ht="15.75" customHeight="1" x14ac:dyDescent="0.2">
      <c r="A1116" s="281">
        <v>560.1</v>
      </c>
      <c r="B1116" s="171" t="s">
        <v>2882</v>
      </c>
      <c r="C1116" s="171" t="s">
        <v>1849</v>
      </c>
      <c r="D1116" s="173">
        <v>-1.6189868333486599E-2</v>
      </c>
      <c r="E1116" s="173">
        <v>2.34323860065975E-2</v>
      </c>
      <c r="F1116" s="173">
        <v>0.98394048317885197</v>
      </c>
      <c r="G1116" s="173">
        <v>0.93976999999999999</v>
      </c>
      <c r="H1116" s="173">
        <v>1.0301800000000001</v>
      </c>
      <c r="I1116" s="287">
        <v>0.48961677710937601</v>
      </c>
      <c r="J1116" s="282">
        <v>436561</v>
      </c>
      <c r="K1116" s="282">
        <v>2285</v>
      </c>
      <c r="L1116" s="283">
        <v>434276</v>
      </c>
      <c r="M1116" s="171"/>
      <c r="N1116" s="171"/>
      <c r="O1116" s="171"/>
      <c r="P1116" s="171"/>
      <c r="Q1116" s="171"/>
      <c r="R1116" s="171"/>
      <c r="S1116" s="171"/>
      <c r="T1116" s="171"/>
      <c r="U1116" s="171"/>
      <c r="V1116" s="171"/>
      <c r="W1116" s="171"/>
      <c r="X1116" s="171"/>
      <c r="Y1116" s="171"/>
      <c r="Z1116" s="171"/>
      <c r="AA1116" s="171"/>
      <c r="AB1116" s="171"/>
    </row>
    <row r="1117" spans="1:28" ht="15.75" customHeight="1" x14ac:dyDescent="0.2">
      <c r="A1117" s="281">
        <v>158</v>
      </c>
      <c r="B1117" s="171" t="s">
        <v>2580</v>
      </c>
      <c r="C1117" s="171" t="s">
        <v>1820</v>
      </c>
      <c r="D1117" s="173">
        <v>-1.71964602672743E-2</v>
      </c>
      <c r="E1117" s="173">
        <v>2.4895442895323701E-2</v>
      </c>
      <c r="F1117" s="173">
        <v>0.98295055493563499</v>
      </c>
      <c r="G1117" s="173">
        <v>0.93613999999999997</v>
      </c>
      <c r="H1117" s="173">
        <v>1.0321</v>
      </c>
      <c r="I1117" s="287">
        <v>0.489724351277598</v>
      </c>
      <c r="J1117" s="282">
        <v>437162</v>
      </c>
      <c r="K1117" s="282">
        <v>2024</v>
      </c>
      <c r="L1117" s="283">
        <v>435138</v>
      </c>
      <c r="M1117" s="171"/>
      <c r="N1117" s="171"/>
      <c r="O1117" s="171"/>
      <c r="P1117" s="171"/>
      <c r="Q1117" s="171"/>
      <c r="R1117" s="171"/>
      <c r="S1117" s="171"/>
      <c r="T1117" s="171"/>
      <c r="U1117" s="171"/>
      <c r="V1117" s="171"/>
      <c r="W1117" s="171"/>
      <c r="X1117" s="171"/>
      <c r="Y1117" s="171"/>
      <c r="Z1117" s="171"/>
      <c r="AA1117" s="171"/>
      <c r="AB1117" s="171"/>
    </row>
    <row r="1118" spans="1:28" ht="15.75" customHeight="1" x14ac:dyDescent="0.2">
      <c r="A1118" s="281">
        <v>290.11</v>
      </c>
      <c r="B1118" s="171" t="s">
        <v>2950</v>
      </c>
      <c r="C1118" s="171" t="s">
        <v>1816</v>
      </c>
      <c r="D1118" s="173">
        <v>-1.21713140727082E-2</v>
      </c>
      <c r="E1118" s="173">
        <v>1.7633488046090301E-2</v>
      </c>
      <c r="F1118" s="173">
        <v>0.98790245677106103</v>
      </c>
      <c r="G1118" s="173">
        <v>0.95433999999999997</v>
      </c>
      <c r="H1118" s="173">
        <v>1.02264</v>
      </c>
      <c r="I1118" s="287">
        <v>0.490044153960282</v>
      </c>
      <c r="J1118" s="282">
        <v>439655</v>
      </c>
      <c r="K1118" s="282">
        <v>4065</v>
      </c>
      <c r="L1118" s="283">
        <v>435590</v>
      </c>
      <c r="M1118" s="171"/>
      <c r="N1118" s="171"/>
      <c r="O1118" s="171"/>
      <c r="P1118" s="171"/>
      <c r="Q1118" s="171"/>
      <c r="R1118" s="171"/>
      <c r="S1118" s="171"/>
      <c r="T1118" s="171"/>
      <c r="U1118" s="171"/>
      <c r="V1118" s="171"/>
      <c r="W1118" s="171"/>
      <c r="X1118" s="171"/>
      <c r="Y1118" s="171"/>
      <c r="Z1118" s="171"/>
      <c r="AA1118" s="171"/>
      <c r="AB1118" s="171"/>
    </row>
    <row r="1119" spans="1:28" ht="15.75" customHeight="1" x14ac:dyDescent="0.2">
      <c r="A1119" s="281">
        <v>270.3</v>
      </c>
      <c r="B1119" s="171" t="s">
        <v>3082</v>
      </c>
      <c r="C1119" s="171" t="s">
        <v>1859</v>
      </c>
      <c r="D1119" s="173">
        <v>-1.1132887183639599E-2</v>
      </c>
      <c r="E1119" s="173">
        <v>1.6139045619167298E-2</v>
      </c>
      <c r="F1119" s="173">
        <v>0.98892885407299502</v>
      </c>
      <c r="G1119" s="173">
        <v>0.95813999999999999</v>
      </c>
      <c r="H1119" s="173">
        <v>1.02071</v>
      </c>
      <c r="I1119" s="287">
        <v>0.49031320669040801</v>
      </c>
      <c r="J1119" s="282">
        <v>438204</v>
      </c>
      <c r="K1119" s="282">
        <v>4873</v>
      </c>
      <c r="L1119" s="283">
        <v>433331</v>
      </c>
      <c r="M1119" s="171"/>
      <c r="N1119" s="171"/>
      <c r="O1119" s="171"/>
      <c r="P1119" s="171"/>
      <c r="Q1119" s="171"/>
      <c r="R1119" s="171"/>
      <c r="S1119" s="171"/>
      <c r="T1119" s="171"/>
      <c r="U1119" s="171"/>
      <c r="V1119" s="171"/>
      <c r="W1119" s="171"/>
      <c r="X1119" s="171"/>
      <c r="Y1119" s="171"/>
      <c r="Z1119" s="171"/>
      <c r="AA1119" s="171"/>
      <c r="AB1119" s="171"/>
    </row>
    <row r="1120" spans="1:28" ht="15.75" customHeight="1" x14ac:dyDescent="0.2">
      <c r="A1120" s="281">
        <v>816</v>
      </c>
      <c r="B1120" s="171" t="s">
        <v>2778</v>
      </c>
      <c r="C1120" s="171" t="s">
        <v>1938</v>
      </c>
      <c r="D1120" s="173">
        <v>5.5444057180208603E-2</v>
      </c>
      <c r="E1120" s="173">
        <v>8.0470698307697E-2</v>
      </c>
      <c r="F1120" s="173">
        <v>1.0570098833049599</v>
      </c>
      <c r="G1120" s="173">
        <v>0.90278000000000003</v>
      </c>
      <c r="H1120" s="173">
        <v>1.23759</v>
      </c>
      <c r="I1120" s="287">
        <v>0.49082525353753198</v>
      </c>
      <c r="J1120" s="282">
        <v>441549</v>
      </c>
      <c r="K1120" s="282">
        <v>194</v>
      </c>
      <c r="L1120" s="283">
        <v>441355</v>
      </c>
      <c r="M1120" s="171"/>
      <c r="N1120" s="171"/>
      <c r="O1120" s="171"/>
      <c r="P1120" s="171"/>
      <c r="Q1120" s="171"/>
      <c r="R1120" s="171"/>
      <c r="S1120" s="171"/>
      <c r="T1120" s="171"/>
      <c r="U1120" s="171"/>
      <c r="V1120" s="171"/>
      <c r="W1120" s="171"/>
      <c r="X1120" s="171"/>
      <c r="Y1120" s="171"/>
      <c r="Z1120" s="171"/>
      <c r="AA1120" s="171"/>
      <c r="AB1120" s="171"/>
    </row>
    <row r="1121" spans="1:28" ht="15.75" customHeight="1" x14ac:dyDescent="0.2">
      <c r="A1121" s="281">
        <v>275</v>
      </c>
      <c r="B1121" s="171" t="s">
        <v>1970</v>
      </c>
      <c r="C1121" s="171" t="s">
        <v>1859</v>
      </c>
      <c r="D1121" s="173">
        <v>5.3233755909414798E-3</v>
      </c>
      <c r="E1121" s="173">
        <v>7.7344127643136596E-3</v>
      </c>
      <c r="F1121" s="173">
        <v>1.00533756993087</v>
      </c>
      <c r="G1121" s="173">
        <v>0.99021000000000003</v>
      </c>
      <c r="H1121" s="173">
        <v>1.0206900000000001</v>
      </c>
      <c r="I1121" s="287">
        <v>0.49128184862705998</v>
      </c>
      <c r="J1121" s="282">
        <v>421383</v>
      </c>
      <c r="K1121" s="282">
        <v>22161</v>
      </c>
      <c r="L1121" s="283">
        <v>399222</v>
      </c>
      <c r="M1121" s="171"/>
      <c r="N1121" s="171"/>
      <c r="O1121" s="171"/>
      <c r="P1121" s="171"/>
      <c r="Q1121" s="171"/>
      <c r="R1121" s="171"/>
      <c r="S1121" s="171"/>
      <c r="T1121" s="171"/>
      <c r="U1121" s="171"/>
      <c r="V1121" s="171"/>
      <c r="W1121" s="171"/>
      <c r="X1121" s="171"/>
      <c r="Y1121" s="171"/>
      <c r="Z1121" s="171"/>
      <c r="AA1121" s="171"/>
      <c r="AB1121" s="171"/>
    </row>
    <row r="1122" spans="1:28" ht="15.75" customHeight="1" x14ac:dyDescent="0.2">
      <c r="A1122" s="281">
        <v>382</v>
      </c>
      <c r="B1122" s="171" t="s">
        <v>2257</v>
      </c>
      <c r="C1122" s="171" t="s">
        <v>1896</v>
      </c>
      <c r="D1122" s="173">
        <v>9.3923515579810192E-3</v>
      </c>
      <c r="E1122" s="173">
        <v>1.36845581172513E-2</v>
      </c>
      <c r="F1122" s="173">
        <v>1.0094365981097699</v>
      </c>
      <c r="G1122" s="173">
        <v>0.98272000000000004</v>
      </c>
      <c r="H1122" s="173">
        <v>1.03688</v>
      </c>
      <c r="I1122" s="287">
        <v>0.492494494991016</v>
      </c>
      <c r="J1122" s="282">
        <v>422548</v>
      </c>
      <c r="K1122" s="282">
        <v>6842</v>
      </c>
      <c r="L1122" s="283">
        <v>415706</v>
      </c>
      <c r="M1122" s="171"/>
      <c r="N1122" s="171"/>
      <c r="O1122" s="171"/>
      <c r="P1122" s="171"/>
      <c r="Q1122" s="171"/>
      <c r="R1122" s="171"/>
      <c r="S1122" s="171"/>
      <c r="T1122" s="171"/>
      <c r="U1122" s="171"/>
      <c r="V1122" s="171"/>
      <c r="W1122" s="171"/>
      <c r="X1122" s="171"/>
      <c r="Y1122" s="171"/>
      <c r="Z1122" s="171"/>
      <c r="AA1122" s="171"/>
      <c r="AB1122" s="171"/>
    </row>
    <row r="1123" spans="1:28" ht="15.75" customHeight="1" x14ac:dyDescent="0.2">
      <c r="A1123" s="281">
        <v>333.4</v>
      </c>
      <c r="B1123" s="171" t="s">
        <v>2887</v>
      </c>
      <c r="C1123" s="171" t="s">
        <v>1878</v>
      </c>
      <c r="D1123" s="173">
        <v>1.6550830439452002E-2</v>
      </c>
      <c r="E1123" s="173">
        <v>2.41671796264375E-2</v>
      </c>
      <c r="F1123" s="173">
        <v>1.0166885541986499</v>
      </c>
      <c r="G1123" s="173">
        <v>0.96965000000000001</v>
      </c>
      <c r="H1123" s="173">
        <v>1.0660099999999999</v>
      </c>
      <c r="I1123" s="287">
        <v>0.493440212977168</v>
      </c>
      <c r="J1123" s="282">
        <v>439803</v>
      </c>
      <c r="K1123" s="282">
        <v>2167</v>
      </c>
      <c r="L1123" s="283">
        <v>437636</v>
      </c>
      <c r="M1123" s="171"/>
      <c r="N1123" s="171"/>
      <c r="O1123" s="171"/>
      <c r="P1123" s="171"/>
      <c r="Q1123" s="171"/>
      <c r="R1123" s="171"/>
      <c r="S1123" s="171"/>
      <c r="T1123" s="171"/>
      <c r="U1123" s="171"/>
      <c r="V1123" s="171"/>
      <c r="W1123" s="171"/>
      <c r="X1123" s="171"/>
      <c r="Y1123" s="171"/>
      <c r="Z1123" s="171"/>
      <c r="AA1123" s="171"/>
      <c r="AB1123" s="171"/>
    </row>
    <row r="1124" spans="1:28" ht="15.75" customHeight="1" x14ac:dyDescent="0.2">
      <c r="A1124" s="281">
        <v>853</v>
      </c>
      <c r="B1124" s="171" t="s">
        <v>2428</v>
      </c>
      <c r="C1124" s="171" t="s">
        <v>1938</v>
      </c>
      <c r="D1124" s="173">
        <v>2.9532103790888699E-2</v>
      </c>
      <c r="E1124" s="173">
        <v>4.3122535459955598E-2</v>
      </c>
      <c r="F1124" s="173">
        <v>1.0299725009629199</v>
      </c>
      <c r="G1124" s="173">
        <v>0.94650000000000001</v>
      </c>
      <c r="H1124" s="173">
        <v>1.1208100000000001</v>
      </c>
      <c r="I1124" s="287">
        <v>0.49344391632065199</v>
      </c>
      <c r="J1124" s="282">
        <v>441297</v>
      </c>
      <c r="K1124" s="282">
        <v>673</v>
      </c>
      <c r="L1124" s="283">
        <v>440624</v>
      </c>
      <c r="M1124" s="171"/>
      <c r="N1124" s="171"/>
      <c r="O1124" s="171"/>
      <c r="P1124" s="171"/>
      <c r="Q1124" s="171"/>
      <c r="R1124" s="171"/>
      <c r="S1124" s="171"/>
      <c r="T1124" s="171"/>
      <c r="U1124" s="171"/>
      <c r="V1124" s="171"/>
      <c r="W1124" s="171"/>
      <c r="X1124" s="171"/>
      <c r="Y1124" s="171"/>
      <c r="Z1124" s="171"/>
      <c r="AA1124" s="171"/>
      <c r="AB1124" s="171"/>
    </row>
    <row r="1125" spans="1:28" ht="15.75" customHeight="1" x14ac:dyDescent="0.2">
      <c r="A1125" s="281">
        <v>519</v>
      </c>
      <c r="B1125" s="171" t="s">
        <v>1856</v>
      </c>
      <c r="C1125" s="171" t="s">
        <v>1818</v>
      </c>
      <c r="D1125" s="173">
        <v>6.2311077401629097E-3</v>
      </c>
      <c r="E1125" s="173">
        <v>9.0986737374258806E-3</v>
      </c>
      <c r="F1125" s="173">
        <v>1.00625056147712</v>
      </c>
      <c r="G1125" s="173">
        <v>0.98846000000000001</v>
      </c>
      <c r="H1125" s="173">
        <v>1.0243599999999999</v>
      </c>
      <c r="I1125" s="287">
        <v>0.49344683199404099</v>
      </c>
      <c r="J1125" s="282">
        <v>417193</v>
      </c>
      <c r="K1125" s="282">
        <v>15711</v>
      </c>
      <c r="L1125" s="283">
        <v>401482</v>
      </c>
      <c r="M1125" s="171"/>
      <c r="N1125" s="171"/>
      <c r="O1125" s="171"/>
      <c r="P1125" s="171"/>
      <c r="Q1125" s="171"/>
      <c r="R1125" s="171"/>
      <c r="S1125" s="171"/>
      <c r="T1125" s="171"/>
      <c r="U1125" s="171"/>
      <c r="V1125" s="171"/>
      <c r="W1125" s="171"/>
      <c r="X1125" s="171"/>
      <c r="Y1125" s="171"/>
      <c r="Z1125" s="171"/>
      <c r="AA1125" s="171"/>
      <c r="AB1125" s="171"/>
    </row>
    <row r="1126" spans="1:28" ht="15.75" customHeight="1" x14ac:dyDescent="0.2">
      <c r="A1126" s="281">
        <v>241</v>
      </c>
      <c r="B1126" s="171" t="s">
        <v>2265</v>
      </c>
      <c r="C1126" s="171" t="s">
        <v>1859</v>
      </c>
      <c r="D1126" s="173">
        <v>6.6251725563206297E-3</v>
      </c>
      <c r="E1126" s="173">
        <v>9.7001836420575992E-3</v>
      </c>
      <c r="F1126" s="173">
        <v>1.0066471675587501</v>
      </c>
      <c r="G1126" s="173">
        <v>0.98768999999999996</v>
      </c>
      <c r="H1126" s="173">
        <v>1.02597</v>
      </c>
      <c r="I1126" s="287">
        <v>0.49461028669760099</v>
      </c>
      <c r="J1126" s="282">
        <v>437201</v>
      </c>
      <c r="K1126" s="282">
        <v>13896</v>
      </c>
      <c r="L1126" s="283">
        <v>423305</v>
      </c>
      <c r="M1126" s="171"/>
      <c r="N1126" s="171"/>
      <c r="O1126" s="171"/>
      <c r="P1126" s="171"/>
      <c r="Q1126" s="171"/>
      <c r="R1126" s="171"/>
      <c r="S1126" s="171"/>
      <c r="T1126" s="171"/>
      <c r="U1126" s="171"/>
      <c r="V1126" s="171"/>
      <c r="W1126" s="171"/>
      <c r="X1126" s="171"/>
      <c r="Y1126" s="171"/>
      <c r="Z1126" s="171"/>
      <c r="AA1126" s="171"/>
      <c r="AB1126" s="171"/>
    </row>
    <row r="1127" spans="1:28" ht="15.75" customHeight="1" x14ac:dyDescent="0.2">
      <c r="A1127" s="281">
        <v>712</v>
      </c>
      <c r="B1127" s="171" t="s">
        <v>2251</v>
      </c>
      <c r="C1127" s="171" t="s">
        <v>1902</v>
      </c>
      <c r="D1127" s="173">
        <v>3.00854619682045E-2</v>
      </c>
      <c r="E1127" s="173">
        <v>4.4084799573158397E-2</v>
      </c>
      <c r="F1127" s="173">
        <v>1.03054260238933</v>
      </c>
      <c r="G1127" s="173">
        <v>0.94523999999999997</v>
      </c>
      <c r="H1127" s="173">
        <v>1.12355</v>
      </c>
      <c r="I1127" s="287">
        <v>0.49495745275216402</v>
      </c>
      <c r="J1127" s="282">
        <v>441366</v>
      </c>
      <c r="K1127" s="282">
        <v>647</v>
      </c>
      <c r="L1127" s="283">
        <v>440719</v>
      </c>
      <c r="M1127" s="171"/>
      <c r="N1127" s="171"/>
      <c r="O1127" s="171"/>
      <c r="P1127" s="171"/>
      <c r="Q1127" s="171"/>
      <c r="R1127" s="171"/>
      <c r="S1127" s="171"/>
      <c r="T1127" s="171"/>
      <c r="U1127" s="171"/>
      <c r="V1127" s="171"/>
      <c r="W1127" s="171"/>
      <c r="X1127" s="171"/>
      <c r="Y1127" s="171"/>
      <c r="Z1127" s="171"/>
      <c r="AA1127" s="171"/>
      <c r="AB1127" s="171"/>
    </row>
    <row r="1128" spans="1:28" ht="15.75" customHeight="1" x14ac:dyDescent="0.2">
      <c r="A1128" s="281">
        <v>571.79999999999995</v>
      </c>
      <c r="B1128" s="171" t="s">
        <v>2350</v>
      </c>
      <c r="C1128" s="171" t="s">
        <v>1849</v>
      </c>
      <c r="D1128" s="173">
        <v>-1.1466143203358601E-2</v>
      </c>
      <c r="E1128" s="173">
        <v>1.6832900938151901E-2</v>
      </c>
      <c r="F1128" s="173">
        <v>0.98859934248821102</v>
      </c>
      <c r="G1128" s="173">
        <v>0.95652000000000004</v>
      </c>
      <c r="H1128" s="173">
        <v>1.02176</v>
      </c>
      <c r="I1128" s="287">
        <v>0.495761069081043</v>
      </c>
      <c r="J1128" s="282">
        <v>438680</v>
      </c>
      <c r="K1128" s="282">
        <v>4481</v>
      </c>
      <c r="L1128" s="283">
        <v>434199</v>
      </c>
      <c r="M1128" s="171"/>
      <c r="N1128" s="171"/>
      <c r="O1128" s="171"/>
      <c r="P1128" s="171"/>
      <c r="Q1128" s="171"/>
      <c r="R1128" s="171"/>
      <c r="S1128" s="171"/>
      <c r="T1128" s="171"/>
      <c r="U1128" s="171"/>
      <c r="V1128" s="171"/>
      <c r="W1128" s="171"/>
      <c r="X1128" s="171"/>
      <c r="Y1128" s="171"/>
      <c r="Z1128" s="171"/>
      <c r="AA1128" s="171"/>
      <c r="AB1128" s="171"/>
    </row>
    <row r="1129" spans="1:28" ht="15.75" customHeight="1" x14ac:dyDescent="0.2">
      <c r="A1129" s="281">
        <v>611</v>
      </c>
      <c r="B1129" s="171" t="s">
        <v>3175</v>
      </c>
      <c r="C1129" s="171" t="s">
        <v>1918</v>
      </c>
      <c r="D1129" s="173">
        <v>-8.2206203572504893E-3</v>
      </c>
      <c r="E1129" s="173">
        <v>1.2090091919537201E-2</v>
      </c>
      <c r="F1129" s="173">
        <v>0.99181307654258399</v>
      </c>
      <c r="G1129" s="173">
        <v>0.96858999999999995</v>
      </c>
      <c r="H1129" s="173">
        <v>1.0156000000000001</v>
      </c>
      <c r="I1129" s="287">
        <v>0.49653809227837198</v>
      </c>
      <c r="J1129" s="282">
        <v>434403</v>
      </c>
      <c r="K1129" s="282">
        <v>10973</v>
      </c>
      <c r="L1129" s="283">
        <v>423430</v>
      </c>
      <c r="M1129" s="171"/>
      <c r="N1129" s="171"/>
      <c r="O1129" s="171"/>
      <c r="P1129" s="171"/>
      <c r="Q1129" s="171"/>
      <c r="R1129" s="171"/>
      <c r="S1129" s="171"/>
      <c r="T1129" s="171"/>
      <c r="U1129" s="171"/>
      <c r="V1129" s="171"/>
      <c r="W1129" s="171"/>
      <c r="X1129" s="171"/>
      <c r="Y1129" s="171"/>
      <c r="Z1129" s="171"/>
      <c r="AA1129" s="171"/>
      <c r="AB1129" s="171"/>
    </row>
    <row r="1130" spans="1:28" ht="15.75" customHeight="1" x14ac:dyDescent="0.2">
      <c r="A1130" s="281">
        <v>455</v>
      </c>
      <c r="B1130" s="171" t="s">
        <v>2203</v>
      </c>
      <c r="C1130" s="171" t="s">
        <v>1831</v>
      </c>
      <c r="D1130" s="173">
        <v>-3.50871933319561E-3</v>
      </c>
      <c r="E1130" s="173">
        <v>5.1734841167062904E-3</v>
      </c>
      <c r="F1130" s="173">
        <v>0.99649742902942195</v>
      </c>
      <c r="G1130" s="173">
        <v>0.98643999999999998</v>
      </c>
      <c r="H1130" s="173">
        <v>1.00665</v>
      </c>
      <c r="I1130" s="287">
        <v>0.49763724543499499</v>
      </c>
      <c r="J1130" s="282">
        <v>378571</v>
      </c>
      <c r="K1130" s="282">
        <v>55609</v>
      </c>
      <c r="L1130" s="283">
        <v>322962</v>
      </c>
      <c r="M1130" s="171"/>
      <c r="N1130" s="171"/>
      <c r="O1130" s="171"/>
      <c r="P1130" s="171"/>
      <c r="Q1130" s="171"/>
      <c r="R1130" s="171"/>
      <c r="S1130" s="171"/>
      <c r="T1130" s="171"/>
      <c r="U1130" s="171"/>
      <c r="V1130" s="171"/>
      <c r="W1130" s="171"/>
      <c r="X1130" s="171"/>
      <c r="Y1130" s="171"/>
      <c r="Z1130" s="171"/>
      <c r="AA1130" s="171"/>
      <c r="AB1130" s="171"/>
    </row>
    <row r="1131" spans="1:28" ht="15.75" customHeight="1" x14ac:dyDescent="0.2">
      <c r="A1131" s="281">
        <v>720</v>
      </c>
      <c r="B1131" s="171" t="s">
        <v>1984</v>
      </c>
      <c r="C1131" s="171" t="s">
        <v>1902</v>
      </c>
      <c r="D1131" s="173">
        <v>3.9853700218867799E-3</v>
      </c>
      <c r="E1131" s="173">
        <v>5.8773344833228701E-3</v>
      </c>
      <c r="F1131" s="173">
        <v>1.00399332216957</v>
      </c>
      <c r="G1131" s="173">
        <v>0.99248999999999998</v>
      </c>
      <c r="H1131" s="173">
        <v>1.01563</v>
      </c>
      <c r="I1131" s="287">
        <v>0.49771373737709201</v>
      </c>
      <c r="J1131" s="282">
        <v>420884</v>
      </c>
      <c r="K1131" s="282">
        <v>40477</v>
      </c>
      <c r="L1131" s="283">
        <v>380407</v>
      </c>
      <c r="M1131" s="171"/>
      <c r="N1131" s="171"/>
      <c r="O1131" s="171"/>
      <c r="P1131" s="171"/>
      <c r="Q1131" s="171"/>
      <c r="R1131" s="171"/>
      <c r="S1131" s="171"/>
      <c r="T1131" s="171"/>
      <c r="U1131" s="171"/>
      <c r="V1131" s="171"/>
      <c r="W1131" s="171"/>
      <c r="X1131" s="171"/>
      <c r="Y1131" s="171"/>
      <c r="Z1131" s="171"/>
      <c r="AA1131" s="171"/>
      <c r="AB1131" s="171"/>
    </row>
    <row r="1132" spans="1:28" ht="15.75" customHeight="1" x14ac:dyDescent="0.2">
      <c r="A1132" s="281">
        <v>981</v>
      </c>
      <c r="B1132" s="171" t="s">
        <v>3231</v>
      </c>
      <c r="C1132" s="171" t="s">
        <v>1938</v>
      </c>
      <c r="D1132" s="173">
        <v>4.94382461873039E-2</v>
      </c>
      <c r="E1132" s="173">
        <v>7.3139017519750299E-2</v>
      </c>
      <c r="F1132" s="173">
        <v>1.05068070667182</v>
      </c>
      <c r="G1132" s="173">
        <v>0.91035999999999995</v>
      </c>
      <c r="H1132" s="173">
        <v>1.2126300000000001</v>
      </c>
      <c r="I1132" s="287">
        <v>0.49907302202161502</v>
      </c>
      <c r="J1132" s="282">
        <v>441327</v>
      </c>
      <c r="K1132" s="282">
        <v>236</v>
      </c>
      <c r="L1132" s="283">
        <v>441091</v>
      </c>
      <c r="M1132" s="171"/>
      <c r="N1132" s="171"/>
      <c r="O1132" s="171"/>
      <c r="P1132" s="171"/>
      <c r="Q1132" s="171"/>
      <c r="R1132" s="171"/>
      <c r="S1132" s="171"/>
      <c r="T1132" s="171"/>
      <c r="U1132" s="171"/>
      <c r="V1132" s="171"/>
      <c r="W1132" s="171"/>
      <c r="X1132" s="171"/>
      <c r="Y1132" s="171"/>
      <c r="Z1132" s="171"/>
      <c r="AA1132" s="171"/>
      <c r="AB1132" s="171"/>
    </row>
    <row r="1133" spans="1:28" ht="15.75" customHeight="1" x14ac:dyDescent="0.2">
      <c r="A1133" s="281">
        <v>736.3</v>
      </c>
      <c r="B1133" s="171" t="s">
        <v>3436</v>
      </c>
      <c r="C1133" s="171" t="s">
        <v>1902</v>
      </c>
      <c r="D1133" s="173">
        <v>-7.0142341409952194E-2</v>
      </c>
      <c r="E1133" s="173">
        <v>0.10399995898626101</v>
      </c>
      <c r="F1133" s="173">
        <v>0.93226111110019505</v>
      </c>
      <c r="G1133" s="173">
        <v>0.76034999999999997</v>
      </c>
      <c r="H1133" s="173">
        <v>1.1430499999999999</v>
      </c>
      <c r="I1133" s="287">
        <v>0.50002789721706598</v>
      </c>
      <c r="J1133" s="282">
        <v>441651</v>
      </c>
      <c r="K1133" s="282">
        <v>117</v>
      </c>
      <c r="L1133" s="283">
        <v>441534</v>
      </c>
      <c r="M1133" s="171"/>
      <c r="N1133" s="171"/>
      <c r="O1133" s="171"/>
      <c r="P1133" s="171"/>
      <c r="Q1133" s="171"/>
      <c r="R1133" s="171"/>
      <c r="S1133" s="171"/>
      <c r="T1133" s="171"/>
      <c r="U1133" s="171"/>
      <c r="V1133" s="171"/>
      <c r="W1133" s="171"/>
      <c r="X1133" s="171"/>
      <c r="Y1133" s="171"/>
      <c r="Z1133" s="171"/>
      <c r="AA1133" s="171"/>
      <c r="AB1133" s="171"/>
    </row>
    <row r="1134" spans="1:28" ht="15.75" customHeight="1" x14ac:dyDescent="0.2">
      <c r="A1134" s="281">
        <v>803.21</v>
      </c>
      <c r="B1134" s="171" t="s">
        <v>2507</v>
      </c>
      <c r="C1134" s="171" t="s">
        <v>1938</v>
      </c>
      <c r="D1134" s="173">
        <v>3.07823899170021E-2</v>
      </c>
      <c r="E1134" s="173">
        <v>4.5665953490337197E-2</v>
      </c>
      <c r="F1134" s="173">
        <v>1.0312610666612001</v>
      </c>
      <c r="G1134" s="173">
        <v>0.94296999999999997</v>
      </c>
      <c r="H1134" s="173">
        <v>1.12782</v>
      </c>
      <c r="I1134" s="287">
        <v>0.50026206904237602</v>
      </c>
      <c r="J1134" s="282">
        <v>441468</v>
      </c>
      <c r="K1134" s="282">
        <v>604</v>
      </c>
      <c r="L1134" s="283">
        <v>440864</v>
      </c>
      <c r="M1134" s="171"/>
      <c r="N1134" s="171"/>
      <c r="O1134" s="171"/>
      <c r="P1134" s="171"/>
      <c r="Q1134" s="171"/>
      <c r="R1134" s="171"/>
      <c r="S1134" s="171"/>
      <c r="T1134" s="171"/>
      <c r="U1134" s="171"/>
      <c r="V1134" s="171"/>
      <c r="W1134" s="171"/>
      <c r="X1134" s="171"/>
      <c r="Y1134" s="171"/>
      <c r="Z1134" s="171"/>
      <c r="AA1134" s="171"/>
      <c r="AB1134" s="171"/>
    </row>
    <row r="1135" spans="1:28" ht="15.75" customHeight="1" x14ac:dyDescent="0.2">
      <c r="A1135" s="281">
        <v>586.1</v>
      </c>
      <c r="B1135" s="171" t="s">
        <v>3393</v>
      </c>
      <c r="C1135" s="171" t="s">
        <v>1918</v>
      </c>
      <c r="D1135" s="173">
        <v>-6.0456690282029102E-2</v>
      </c>
      <c r="E1135" s="173">
        <v>8.9733551039078596E-2</v>
      </c>
      <c r="F1135" s="173">
        <v>0.94133453706889003</v>
      </c>
      <c r="G1135" s="173">
        <v>0.78952</v>
      </c>
      <c r="H1135" s="173">
        <v>1.12235</v>
      </c>
      <c r="I1135" s="287">
        <v>0.50047940716905304</v>
      </c>
      <c r="J1135" s="282">
        <v>441567</v>
      </c>
      <c r="K1135" s="282">
        <v>156</v>
      </c>
      <c r="L1135" s="283">
        <v>441411</v>
      </c>
      <c r="M1135" s="171"/>
      <c r="N1135" s="171"/>
      <c r="O1135" s="171"/>
      <c r="P1135" s="171"/>
      <c r="Q1135" s="171"/>
      <c r="R1135" s="171"/>
      <c r="S1135" s="171"/>
      <c r="T1135" s="171"/>
      <c r="U1135" s="171"/>
      <c r="V1135" s="171"/>
      <c r="W1135" s="171"/>
      <c r="X1135" s="171"/>
      <c r="Y1135" s="171"/>
      <c r="Z1135" s="171"/>
      <c r="AA1135" s="171"/>
      <c r="AB1135" s="171"/>
    </row>
    <row r="1136" spans="1:28" ht="15.75" customHeight="1" x14ac:dyDescent="0.2">
      <c r="A1136" s="281">
        <v>836</v>
      </c>
      <c r="B1136" s="171" t="s">
        <v>2954</v>
      </c>
      <c r="C1136" s="171" t="s">
        <v>1938</v>
      </c>
      <c r="D1136" s="173">
        <v>9.1951352611323502E-3</v>
      </c>
      <c r="E1136" s="173">
        <v>1.3651318153904701E-2</v>
      </c>
      <c r="F1136" s="173">
        <v>1.0092375403913501</v>
      </c>
      <c r="G1136" s="173">
        <v>0.98258999999999996</v>
      </c>
      <c r="H1136" s="173">
        <v>1.03661</v>
      </c>
      <c r="I1136" s="287">
        <v>0.50058394447760002</v>
      </c>
      <c r="J1136" s="282">
        <v>434024</v>
      </c>
      <c r="K1136" s="282">
        <v>6863</v>
      </c>
      <c r="L1136" s="283">
        <v>427161</v>
      </c>
      <c r="M1136" s="171"/>
      <c r="N1136" s="171"/>
      <c r="O1136" s="171"/>
      <c r="P1136" s="171"/>
      <c r="Q1136" s="171"/>
      <c r="R1136" s="171"/>
      <c r="S1136" s="171"/>
      <c r="T1136" s="171"/>
      <c r="U1136" s="171"/>
      <c r="V1136" s="171"/>
      <c r="W1136" s="171"/>
      <c r="X1136" s="171"/>
      <c r="Y1136" s="171"/>
      <c r="Z1136" s="171"/>
      <c r="AA1136" s="171"/>
      <c r="AB1136" s="171"/>
    </row>
    <row r="1137" spans="1:28" ht="15.75" customHeight="1" x14ac:dyDescent="0.2">
      <c r="A1137" s="281">
        <v>362.4</v>
      </c>
      <c r="B1137" s="171" t="s">
        <v>2166</v>
      </c>
      <c r="C1137" s="171" t="s">
        <v>1896</v>
      </c>
      <c r="D1137" s="173">
        <v>-7.1856734035478098E-3</v>
      </c>
      <c r="E1137" s="173">
        <v>1.068795317374E-2</v>
      </c>
      <c r="F1137" s="173">
        <v>0.99284008182111705</v>
      </c>
      <c r="G1137" s="173">
        <v>0.97226000000000001</v>
      </c>
      <c r="H1137" s="173">
        <v>1.01386</v>
      </c>
      <c r="I1137" s="287">
        <v>0.50138305348629297</v>
      </c>
      <c r="J1137" s="282">
        <v>433583</v>
      </c>
      <c r="K1137" s="282">
        <v>11287</v>
      </c>
      <c r="L1137" s="283">
        <v>422296</v>
      </c>
      <c r="M1137" s="171"/>
      <c r="N1137" s="171"/>
      <c r="O1137" s="171"/>
      <c r="P1137" s="171"/>
      <c r="Q1137" s="171"/>
      <c r="R1137" s="171"/>
      <c r="S1137" s="171"/>
      <c r="T1137" s="171"/>
      <c r="U1137" s="171"/>
      <c r="V1137" s="171"/>
      <c r="W1137" s="171"/>
      <c r="X1137" s="171"/>
      <c r="Y1137" s="171"/>
      <c r="Z1137" s="171"/>
      <c r="AA1137" s="171"/>
      <c r="AB1137" s="171"/>
    </row>
    <row r="1138" spans="1:28" ht="15.75" customHeight="1" x14ac:dyDescent="0.2">
      <c r="A1138" s="281">
        <v>800.2</v>
      </c>
      <c r="B1138" s="171" t="s">
        <v>2929</v>
      </c>
      <c r="C1138" s="171" t="s">
        <v>1938</v>
      </c>
      <c r="D1138" s="173">
        <v>-1.5318606109179201E-2</v>
      </c>
      <c r="E1138" s="173">
        <v>2.2801221349106501E-2</v>
      </c>
      <c r="F1138" s="173">
        <v>0.98479812691485402</v>
      </c>
      <c r="G1138" s="173">
        <v>0.94176000000000004</v>
      </c>
      <c r="H1138" s="173">
        <v>1.0298099999999999</v>
      </c>
      <c r="I1138" s="287">
        <v>0.50169020853267299</v>
      </c>
      <c r="J1138" s="282">
        <v>440533</v>
      </c>
      <c r="K1138" s="282">
        <v>2413</v>
      </c>
      <c r="L1138" s="283">
        <v>438120</v>
      </c>
      <c r="M1138" s="171"/>
      <c r="N1138" s="171"/>
      <c r="O1138" s="171"/>
      <c r="P1138" s="171"/>
      <c r="Q1138" s="171"/>
      <c r="R1138" s="171"/>
      <c r="S1138" s="171"/>
      <c r="T1138" s="171"/>
      <c r="U1138" s="171"/>
      <c r="V1138" s="171"/>
      <c r="W1138" s="171"/>
      <c r="X1138" s="171"/>
      <c r="Y1138" s="171"/>
      <c r="Z1138" s="171"/>
      <c r="AA1138" s="171"/>
      <c r="AB1138" s="171"/>
    </row>
    <row r="1139" spans="1:28" ht="15.75" customHeight="1" x14ac:dyDescent="0.2">
      <c r="A1139" s="281">
        <v>204.1</v>
      </c>
      <c r="B1139" s="171" t="s">
        <v>2941</v>
      </c>
      <c r="C1139" s="171" t="s">
        <v>1820</v>
      </c>
      <c r="D1139" s="173">
        <v>1.3911156532919499E-2</v>
      </c>
      <c r="E1139" s="173">
        <v>2.07074693190109E-2</v>
      </c>
      <c r="F1139" s="173">
        <v>1.0140083669175399</v>
      </c>
      <c r="G1139" s="173">
        <v>0.97367999999999999</v>
      </c>
      <c r="H1139" s="173">
        <v>1.0560099999999999</v>
      </c>
      <c r="I1139" s="287">
        <v>0.50171476014783001</v>
      </c>
      <c r="J1139" s="282">
        <v>441292</v>
      </c>
      <c r="K1139" s="282">
        <v>2940</v>
      </c>
      <c r="L1139" s="283">
        <v>438352</v>
      </c>
      <c r="M1139" s="171"/>
      <c r="N1139" s="171"/>
      <c r="O1139" s="171"/>
      <c r="P1139" s="171"/>
      <c r="Q1139" s="171"/>
      <c r="R1139" s="171"/>
      <c r="S1139" s="171"/>
      <c r="T1139" s="171"/>
      <c r="U1139" s="171"/>
      <c r="V1139" s="171"/>
      <c r="W1139" s="171"/>
      <c r="X1139" s="171"/>
      <c r="Y1139" s="171"/>
      <c r="Z1139" s="171"/>
      <c r="AA1139" s="171"/>
      <c r="AB1139" s="171"/>
    </row>
    <row r="1140" spans="1:28" ht="15.75" customHeight="1" x14ac:dyDescent="0.2">
      <c r="A1140" s="281">
        <v>279</v>
      </c>
      <c r="B1140" s="171" t="s">
        <v>3336</v>
      </c>
      <c r="C1140" s="171" t="s">
        <v>1859</v>
      </c>
      <c r="D1140" s="173">
        <v>-1.8776859621521501E-2</v>
      </c>
      <c r="E1140" s="173">
        <v>2.7962076145952499E-2</v>
      </c>
      <c r="F1140" s="173">
        <v>0.98139832740612798</v>
      </c>
      <c r="G1140" s="173">
        <v>0.92906</v>
      </c>
      <c r="H1140" s="173">
        <v>1.0366899999999999</v>
      </c>
      <c r="I1140" s="287">
        <v>0.50189464650975502</v>
      </c>
      <c r="J1140" s="282">
        <v>440203</v>
      </c>
      <c r="K1140" s="282">
        <v>1615</v>
      </c>
      <c r="L1140" s="283">
        <v>438588</v>
      </c>
      <c r="M1140" s="171"/>
      <c r="N1140" s="171"/>
      <c r="O1140" s="171"/>
      <c r="P1140" s="171"/>
      <c r="Q1140" s="171"/>
      <c r="R1140" s="171"/>
      <c r="S1140" s="171"/>
      <c r="T1140" s="171"/>
      <c r="U1140" s="171"/>
      <c r="V1140" s="171"/>
      <c r="W1140" s="171"/>
      <c r="X1140" s="171"/>
      <c r="Y1140" s="171"/>
      <c r="Z1140" s="171"/>
      <c r="AA1140" s="171"/>
      <c r="AB1140" s="171"/>
    </row>
    <row r="1141" spans="1:28" ht="15.75" customHeight="1" x14ac:dyDescent="0.2">
      <c r="A1141" s="281">
        <v>117.3</v>
      </c>
      <c r="B1141" s="171" t="s">
        <v>2438</v>
      </c>
      <c r="C1141" s="171" t="s">
        <v>1844</v>
      </c>
      <c r="D1141" s="173">
        <v>0.101127132788981</v>
      </c>
      <c r="E1141" s="173">
        <v>0.15183964696928701</v>
      </c>
      <c r="F1141" s="173">
        <v>1.1064172947388899</v>
      </c>
      <c r="G1141" s="173">
        <v>0.82162000000000002</v>
      </c>
      <c r="H1141" s="173">
        <v>1.48994</v>
      </c>
      <c r="I1141" s="287">
        <v>0.505402984771265</v>
      </c>
      <c r="J1141" s="282">
        <v>441952</v>
      </c>
      <c r="K1141" s="282">
        <v>54</v>
      </c>
      <c r="L1141" s="283">
        <v>441898</v>
      </c>
      <c r="M1141" s="171"/>
      <c r="N1141" s="171"/>
      <c r="O1141" s="171"/>
      <c r="P1141" s="171"/>
      <c r="Q1141" s="171"/>
      <c r="R1141" s="171"/>
      <c r="S1141" s="171"/>
      <c r="T1141" s="171"/>
      <c r="U1141" s="171"/>
      <c r="V1141" s="171"/>
      <c r="W1141" s="171"/>
      <c r="X1141" s="171"/>
      <c r="Y1141" s="171"/>
      <c r="Z1141" s="171"/>
      <c r="AA1141" s="171"/>
      <c r="AB1141" s="171"/>
    </row>
    <row r="1142" spans="1:28" ht="15.75" customHeight="1" x14ac:dyDescent="0.2">
      <c r="A1142" s="281">
        <v>521.20000000000005</v>
      </c>
      <c r="B1142" s="171" t="s">
        <v>3149</v>
      </c>
      <c r="C1142" s="171" t="s">
        <v>1849</v>
      </c>
      <c r="D1142" s="173">
        <v>8.2273277992413602E-3</v>
      </c>
      <c r="E1142" s="173">
        <v>1.2370786709007301E-2</v>
      </c>
      <c r="F1142" s="173">
        <v>1.0082612652683101</v>
      </c>
      <c r="G1142" s="173">
        <v>0.98411000000000004</v>
      </c>
      <c r="H1142" s="173">
        <v>1.03301</v>
      </c>
      <c r="I1142" s="287">
        <v>0.50601147691520199</v>
      </c>
      <c r="J1142" s="282">
        <v>430172</v>
      </c>
      <c r="K1142" s="282">
        <v>8408</v>
      </c>
      <c r="L1142" s="283">
        <v>421764</v>
      </c>
      <c r="M1142" s="171"/>
      <c r="N1142" s="171"/>
      <c r="O1142" s="171"/>
      <c r="P1142" s="171"/>
      <c r="Q1142" s="171"/>
      <c r="R1142" s="171"/>
      <c r="S1142" s="171"/>
      <c r="T1142" s="171"/>
      <c r="U1142" s="171"/>
      <c r="V1142" s="171"/>
      <c r="W1142" s="171"/>
      <c r="X1142" s="171"/>
      <c r="Y1142" s="171"/>
      <c r="Z1142" s="171"/>
      <c r="AA1142" s="171"/>
      <c r="AB1142" s="171"/>
    </row>
    <row r="1143" spans="1:28" ht="15.75" customHeight="1" x14ac:dyDescent="0.2">
      <c r="A1143" s="281">
        <v>800.4</v>
      </c>
      <c r="B1143" s="171" t="s">
        <v>2414</v>
      </c>
      <c r="C1143" s="171" t="s">
        <v>1938</v>
      </c>
      <c r="D1143" s="173">
        <v>1.7597695502401402E-2</v>
      </c>
      <c r="E1143" s="173">
        <v>2.6478920828643698E-2</v>
      </c>
      <c r="F1143" s="173">
        <v>1.01775344722834</v>
      </c>
      <c r="G1143" s="173">
        <v>0.96628000000000003</v>
      </c>
      <c r="H1143" s="173">
        <v>1.0719700000000001</v>
      </c>
      <c r="I1143" s="287">
        <v>0.50631108757318599</v>
      </c>
      <c r="J1143" s="282">
        <v>440959</v>
      </c>
      <c r="K1143" s="282">
        <v>1797</v>
      </c>
      <c r="L1143" s="283">
        <v>439162</v>
      </c>
      <c r="M1143" s="171"/>
      <c r="N1143" s="171"/>
      <c r="O1143" s="171"/>
      <c r="P1143" s="171"/>
      <c r="Q1143" s="171"/>
      <c r="R1143" s="171"/>
      <c r="S1143" s="171"/>
      <c r="T1143" s="171"/>
      <c r="U1143" s="171"/>
      <c r="V1143" s="171"/>
      <c r="W1143" s="171"/>
      <c r="X1143" s="171"/>
      <c r="Y1143" s="171"/>
      <c r="Z1143" s="171"/>
      <c r="AA1143" s="171"/>
      <c r="AB1143" s="171"/>
    </row>
    <row r="1144" spans="1:28" ht="15.75" customHeight="1" x14ac:dyDescent="0.2">
      <c r="A1144" s="281">
        <v>275.60000000000002</v>
      </c>
      <c r="B1144" s="171" t="s">
        <v>3365</v>
      </c>
      <c r="C1144" s="171" t="s">
        <v>1859</v>
      </c>
      <c r="D1144" s="173">
        <v>-1.0465081844082401E-2</v>
      </c>
      <c r="E1144" s="173">
        <v>1.5794443291377101E-2</v>
      </c>
      <c r="F1144" s="173">
        <v>0.989589486604602</v>
      </c>
      <c r="G1144" s="173">
        <v>0.95942000000000005</v>
      </c>
      <c r="H1144" s="173">
        <v>1.0206999999999999</v>
      </c>
      <c r="I1144" s="287">
        <v>0.50759959867292903</v>
      </c>
      <c r="J1144" s="282">
        <v>437272</v>
      </c>
      <c r="K1144" s="282">
        <v>5084</v>
      </c>
      <c r="L1144" s="283">
        <v>432188</v>
      </c>
      <c r="M1144" s="171"/>
      <c r="N1144" s="171"/>
      <c r="O1144" s="171"/>
      <c r="P1144" s="171"/>
      <c r="Q1144" s="171"/>
      <c r="R1144" s="171"/>
      <c r="S1144" s="171"/>
      <c r="T1144" s="171"/>
      <c r="U1144" s="171"/>
      <c r="V1144" s="171"/>
      <c r="W1144" s="171"/>
      <c r="X1144" s="171"/>
      <c r="Y1144" s="171"/>
      <c r="Z1144" s="171"/>
      <c r="AA1144" s="171"/>
      <c r="AB1144" s="171"/>
    </row>
    <row r="1145" spans="1:28" ht="15.75" customHeight="1" x14ac:dyDescent="0.2">
      <c r="A1145" s="281">
        <v>577</v>
      </c>
      <c r="B1145" s="171" t="s">
        <v>2163</v>
      </c>
      <c r="C1145" s="171" t="s">
        <v>1849</v>
      </c>
      <c r="D1145" s="173">
        <v>-7.0201671746617598E-3</v>
      </c>
      <c r="E1145" s="173">
        <v>1.0602766037282101E-2</v>
      </c>
      <c r="F1145" s="173">
        <v>0.99300441663778904</v>
      </c>
      <c r="G1145" s="173">
        <v>0.97258</v>
      </c>
      <c r="H1145" s="173">
        <v>1.01386</v>
      </c>
      <c r="I1145" s="287">
        <v>0.50790255557128505</v>
      </c>
      <c r="J1145" s="282">
        <v>435815</v>
      </c>
      <c r="K1145" s="282">
        <v>11466</v>
      </c>
      <c r="L1145" s="283">
        <v>424349</v>
      </c>
      <c r="M1145" s="171"/>
      <c r="N1145" s="171"/>
      <c r="O1145" s="171"/>
      <c r="P1145" s="171"/>
      <c r="Q1145" s="171"/>
      <c r="R1145" s="171"/>
      <c r="S1145" s="171"/>
      <c r="T1145" s="171"/>
      <c r="U1145" s="171"/>
      <c r="V1145" s="171"/>
      <c r="W1145" s="171"/>
      <c r="X1145" s="171"/>
      <c r="Y1145" s="171"/>
      <c r="Z1145" s="171"/>
      <c r="AA1145" s="171"/>
      <c r="AB1145" s="171"/>
    </row>
    <row r="1146" spans="1:28" ht="15.75" customHeight="1" x14ac:dyDescent="0.2">
      <c r="A1146" s="281">
        <v>647.1</v>
      </c>
      <c r="B1146" s="171" t="s">
        <v>2864</v>
      </c>
      <c r="C1146" s="171" t="s">
        <v>2615</v>
      </c>
      <c r="D1146" s="173">
        <v>-8.9921532306733998E-2</v>
      </c>
      <c r="E1146" s="173">
        <v>0.135914413831319</v>
      </c>
      <c r="F1146" s="173">
        <v>0.914002902156833</v>
      </c>
      <c r="G1146" s="173">
        <v>0.70025000000000004</v>
      </c>
      <c r="H1146" s="173">
        <v>1.1930000000000001</v>
      </c>
      <c r="I1146" s="287">
        <v>0.50822498459436805</v>
      </c>
      <c r="J1146" s="282">
        <v>441722</v>
      </c>
      <c r="K1146" s="282">
        <v>69</v>
      </c>
      <c r="L1146" s="283">
        <v>441653</v>
      </c>
      <c r="M1146" s="171"/>
      <c r="N1146" s="171"/>
      <c r="O1146" s="171"/>
      <c r="P1146" s="171"/>
      <c r="Q1146" s="171"/>
      <c r="R1146" s="171"/>
      <c r="S1146" s="171"/>
      <c r="T1146" s="171"/>
      <c r="U1146" s="171"/>
      <c r="V1146" s="171"/>
      <c r="W1146" s="171"/>
      <c r="X1146" s="171"/>
      <c r="Y1146" s="171"/>
      <c r="Z1146" s="171"/>
      <c r="AA1146" s="171"/>
      <c r="AB1146" s="171"/>
    </row>
    <row r="1147" spans="1:28" ht="15.75" customHeight="1" x14ac:dyDescent="0.2">
      <c r="A1147" s="281">
        <v>214.1</v>
      </c>
      <c r="B1147" s="171" t="s">
        <v>2955</v>
      </c>
      <c r="C1147" s="171" t="s">
        <v>1820</v>
      </c>
      <c r="D1147" s="173">
        <v>-8.9970840793220392E-3</v>
      </c>
      <c r="E1147" s="173">
        <v>1.3624811682161999E-2</v>
      </c>
      <c r="F1147" s="173">
        <v>0.99104326857223002</v>
      </c>
      <c r="G1147" s="173">
        <v>0.96492999999999995</v>
      </c>
      <c r="H1147" s="173">
        <v>1.0178700000000001</v>
      </c>
      <c r="I1147" s="287">
        <v>0.50903209080395195</v>
      </c>
      <c r="J1147" s="282">
        <v>432481</v>
      </c>
      <c r="K1147" s="282">
        <v>6911</v>
      </c>
      <c r="L1147" s="283">
        <v>425570</v>
      </c>
      <c r="M1147" s="171"/>
      <c r="N1147" s="171"/>
      <c r="O1147" s="171"/>
      <c r="P1147" s="171"/>
      <c r="Q1147" s="171"/>
      <c r="R1147" s="171"/>
      <c r="S1147" s="171"/>
      <c r="T1147" s="171"/>
      <c r="U1147" s="171"/>
      <c r="V1147" s="171"/>
      <c r="W1147" s="171"/>
      <c r="X1147" s="171"/>
      <c r="Y1147" s="171"/>
      <c r="Z1147" s="171"/>
      <c r="AA1147" s="171"/>
      <c r="AB1147" s="171"/>
    </row>
    <row r="1148" spans="1:28" ht="15.75" customHeight="1" x14ac:dyDescent="0.2">
      <c r="A1148" s="281">
        <v>750.15</v>
      </c>
      <c r="B1148" s="171" t="s">
        <v>3432</v>
      </c>
      <c r="C1148" s="171" t="s">
        <v>2247</v>
      </c>
      <c r="D1148" s="173">
        <v>-5.6856436441504003E-2</v>
      </c>
      <c r="E1148" s="173">
        <v>8.6206260383243499E-2</v>
      </c>
      <c r="F1148" s="173">
        <v>0.94472968838719795</v>
      </c>
      <c r="G1148" s="173">
        <v>0.79786000000000001</v>
      </c>
      <c r="H1148" s="173">
        <v>1.11863</v>
      </c>
      <c r="I1148" s="287">
        <v>0.50954937065998895</v>
      </c>
      <c r="J1148" s="282">
        <v>441397</v>
      </c>
      <c r="K1148" s="282">
        <v>168</v>
      </c>
      <c r="L1148" s="283">
        <v>441229</v>
      </c>
      <c r="M1148" s="171"/>
      <c r="N1148" s="171"/>
      <c r="O1148" s="171"/>
      <c r="P1148" s="171"/>
      <c r="Q1148" s="171"/>
      <c r="R1148" s="171"/>
      <c r="S1148" s="171"/>
      <c r="T1148" s="171"/>
      <c r="U1148" s="171"/>
      <c r="V1148" s="171"/>
      <c r="W1148" s="171"/>
      <c r="X1148" s="171"/>
      <c r="Y1148" s="171"/>
      <c r="Z1148" s="171"/>
      <c r="AA1148" s="171"/>
      <c r="AB1148" s="171"/>
    </row>
    <row r="1149" spans="1:28" ht="15.75" customHeight="1" x14ac:dyDescent="0.2">
      <c r="A1149" s="281">
        <v>277.51</v>
      </c>
      <c r="B1149" s="171" t="s">
        <v>2918</v>
      </c>
      <c r="C1149" s="171" t="s">
        <v>1859</v>
      </c>
      <c r="D1149" s="173">
        <v>-2.09227716337201E-2</v>
      </c>
      <c r="E1149" s="173">
        <v>3.1744917335584197E-2</v>
      </c>
      <c r="F1149" s="173">
        <v>0.97929459097053795</v>
      </c>
      <c r="G1149" s="173">
        <v>0.92022000000000004</v>
      </c>
      <c r="H1149" s="173">
        <v>1.04216</v>
      </c>
      <c r="I1149" s="287">
        <v>0.50983769224973696</v>
      </c>
      <c r="J1149" s="282">
        <v>439999</v>
      </c>
      <c r="K1149" s="282">
        <v>1253</v>
      </c>
      <c r="L1149" s="283">
        <v>438746</v>
      </c>
      <c r="M1149" s="171"/>
      <c r="N1149" s="171"/>
      <c r="O1149" s="171"/>
      <c r="P1149" s="171"/>
      <c r="Q1149" s="171"/>
      <c r="R1149" s="171"/>
      <c r="S1149" s="171"/>
      <c r="T1149" s="171"/>
      <c r="U1149" s="171"/>
      <c r="V1149" s="171"/>
      <c r="W1149" s="171"/>
      <c r="X1149" s="171"/>
      <c r="Y1149" s="171"/>
      <c r="Z1149" s="171"/>
      <c r="AA1149" s="171"/>
      <c r="AB1149" s="171"/>
    </row>
    <row r="1150" spans="1:28" ht="15.75" customHeight="1" x14ac:dyDescent="0.2">
      <c r="A1150" s="281">
        <v>389.3</v>
      </c>
      <c r="B1150" s="171" t="s">
        <v>3593</v>
      </c>
      <c r="C1150" s="171" t="s">
        <v>1896</v>
      </c>
      <c r="D1150" s="173">
        <v>-1.65876705495136E-2</v>
      </c>
      <c r="E1150" s="173">
        <v>2.5168901176243201E-2</v>
      </c>
      <c r="F1150" s="173">
        <v>0.983549147316502</v>
      </c>
      <c r="G1150" s="173">
        <v>0.93620999999999999</v>
      </c>
      <c r="H1150" s="173">
        <v>1.03329</v>
      </c>
      <c r="I1150" s="287">
        <v>0.50986095143437904</v>
      </c>
      <c r="J1150" s="282">
        <v>438157</v>
      </c>
      <c r="K1150" s="282">
        <v>1978</v>
      </c>
      <c r="L1150" s="283">
        <v>436179</v>
      </c>
      <c r="M1150" s="171"/>
      <c r="N1150" s="171"/>
      <c r="O1150" s="171"/>
      <c r="P1150" s="171"/>
      <c r="Q1150" s="171"/>
      <c r="R1150" s="171"/>
      <c r="S1150" s="171"/>
      <c r="T1150" s="171"/>
      <c r="U1150" s="171"/>
      <c r="V1150" s="171"/>
      <c r="W1150" s="171"/>
      <c r="X1150" s="171"/>
      <c r="Y1150" s="171"/>
      <c r="Z1150" s="171"/>
      <c r="AA1150" s="171"/>
      <c r="AB1150" s="171"/>
    </row>
    <row r="1151" spans="1:28" ht="15.75" customHeight="1" x14ac:dyDescent="0.2">
      <c r="A1151" s="281">
        <v>384.4</v>
      </c>
      <c r="B1151" s="171" t="s">
        <v>2801</v>
      </c>
      <c r="C1151" s="171" t="s">
        <v>1896</v>
      </c>
      <c r="D1151" s="173">
        <v>-1.4087537988782799E-2</v>
      </c>
      <c r="E1151" s="173">
        <v>2.14184667214109E-2</v>
      </c>
      <c r="F1151" s="173">
        <v>0.98601122704516597</v>
      </c>
      <c r="G1151" s="173">
        <v>0.94547999999999999</v>
      </c>
      <c r="H1151" s="173">
        <v>1.0282899999999999</v>
      </c>
      <c r="I1151" s="287">
        <v>0.51071254556048096</v>
      </c>
      <c r="J1151" s="282">
        <v>439460</v>
      </c>
      <c r="K1151" s="282">
        <v>2739</v>
      </c>
      <c r="L1151" s="283">
        <v>436721</v>
      </c>
      <c r="M1151" s="171"/>
      <c r="N1151" s="171"/>
      <c r="O1151" s="171"/>
      <c r="P1151" s="171"/>
      <c r="Q1151" s="171"/>
      <c r="R1151" s="171"/>
      <c r="S1151" s="171"/>
      <c r="T1151" s="171"/>
      <c r="U1151" s="171"/>
      <c r="V1151" s="171"/>
      <c r="W1151" s="171"/>
      <c r="X1151" s="171"/>
      <c r="Y1151" s="171"/>
      <c r="Z1151" s="171"/>
      <c r="AA1151" s="171"/>
      <c r="AB1151" s="171"/>
    </row>
    <row r="1152" spans="1:28" ht="15.75" customHeight="1" x14ac:dyDescent="0.2">
      <c r="A1152" s="281">
        <v>626.1</v>
      </c>
      <c r="B1152" s="171" t="s">
        <v>2623</v>
      </c>
      <c r="C1152" s="171" t="s">
        <v>1918</v>
      </c>
      <c r="D1152" s="173">
        <v>1.14508340244126E-2</v>
      </c>
      <c r="E1152" s="173">
        <v>1.74292761648514E-2</v>
      </c>
      <c r="F1152" s="173">
        <v>1.0115166457842999</v>
      </c>
      <c r="G1152" s="173">
        <v>0.97755000000000003</v>
      </c>
      <c r="H1152" s="173">
        <v>1.04667</v>
      </c>
      <c r="I1152" s="287">
        <v>0.51118831018486999</v>
      </c>
      <c r="J1152" s="282">
        <v>438747</v>
      </c>
      <c r="K1152" s="282">
        <v>5868</v>
      </c>
      <c r="L1152" s="283">
        <v>432879</v>
      </c>
      <c r="M1152" s="171"/>
      <c r="N1152" s="171"/>
      <c r="O1152" s="171"/>
      <c r="P1152" s="171"/>
      <c r="Q1152" s="171"/>
      <c r="R1152" s="171"/>
      <c r="S1152" s="171"/>
      <c r="T1152" s="171"/>
      <c r="U1152" s="171"/>
      <c r="V1152" s="171"/>
      <c r="W1152" s="171"/>
      <c r="X1152" s="171"/>
      <c r="Y1152" s="171"/>
      <c r="Z1152" s="171"/>
      <c r="AA1152" s="171"/>
      <c r="AB1152" s="171"/>
    </row>
    <row r="1153" spans="1:28" ht="15.75" customHeight="1" x14ac:dyDescent="0.2">
      <c r="A1153" s="281">
        <v>451.2</v>
      </c>
      <c r="B1153" s="171" t="s">
        <v>3221</v>
      </c>
      <c r="C1153" s="171" t="s">
        <v>1831</v>
      </c>
      <c r="D1153" s="173">
        <v>-1.6506335095878399E-2</v>
      </c>
      <c r="E1153" s="173">
        <v>2.5155699820003E-2</v>
      </c>
      <c r="F1153" s="173">
        <v>0.98362914798597301</v>
      </c>
      <c r="G1153" s="173">
        <v>0.93630999999999998</v>
      </c>
      <c r="H1153" s="173">
        <v>1.0333399999999999</v>
      </c>
      <c r="I1153" s="287">
        <v>0.51171680672034803</v>
      </c>
      <c r="J1153" s="282">
        <v>438557</v>
      </c>
      <c r="K1153" s="282">
        <v>1993</v>
      </c>
      <c r="L1153" s="283">
        <v>436564</v>
      </c>
      <c r="M1153" s="171"/>
      <c r="N1153" s="171"/>
      <c r="O1153" s="171"/>
      <c r="P1153" s="171"/>
      <c r="Q1153" s="171"/>
      <c r="R1153" s="171"/>
      <c r="S1153" s="171"/>
      <c r="T1153" s="171"/>
      <c r="U1153" s="171"/>
      <c r="V1153" s="171"/>
      <c r="W1153" s="171"/>
      <c r="X1153" s="171"/>
      <c r="Y1153" s="171"/>
      <c r="Z1153" s="171"/>
      <c r="AA1153" s="171"/>
      <c r="AB1153" s="171"/>
    </row>
    <row r="1154" spans="1:28" ht="15.75" customHeight="1" x14ac:dyDescent="0.2">
      <c r="A1154" s="281">
        <v>644</v>
      </c>
      <c r="B1154" s="171" t="s">
        <v>3020</v>
      </c>
      <c r="C1154" s="171" t="s">
        <v>2615</v>
      </c>
      <c r="D1154" s="173">
        <v>0.13069554823850901</v>
      </c>
      <c r="E1154" s="173">
        <v>0.199439442206502</v>
      </c>
      <c r="F1154" s="173">
        <v>1.1396207689398701</v>
      </c>
      <c r="G1154" s="173">
        <v>0.77088999999999996</v>
      </c>
      <c r="H1154" s="173">
        <v>1.68472</v>
      </c>
      <c r="I1154" s="287">
        <v>0.51226531963371502</v>
      </c>
      <c r="J1154" s="282">
        <v>441882</v>
      </c>
      <c r="K1154" s="282">
        <v>32</v>
      </c>
      <c r="L1154" s="283">
        <v>441850</v>
      </c>
      <c r="M1154" s="171"/>
      <c r="N1154" s="171"/>
      <c r="O1154" s="171"/>
      <c r="P1154" s="171"/>
      <c r="Q1154" s="171"/>
      <c r="R1154" s="171"/>
      <c r="S1154" s="171"/>
      <c r="T1154" s="171"/>
      <c r="U1154" s="171"/>
      <c r="V1154" s="171"/>
      <c r="W1154" s="171"/>
      <c r="X1154" s="171"/>
      <c r="Y1154" s="171"/>
      <c r="Z1154" s="171"/>
      <c r="AA1154" s="171"/>
      <c r="AB1154" s="171"/>
    </row>
    <row r="1155" spans="1:28" ht="15.75" customHeight="1" x14ac:dyDescent="0.2">
      <c r="A1155" s="281">
        <v>394</v>
      </c>
      <c r="B1155" s="171" t="s">
        <v>3383</v>
      </c>
      <c r="C1155" s="171" t="s">
        <v>1831</v>
      </c>
      <c r="D1155" s="173">
        <v>-9.5663790453568206E-3</v>
      </c>
      <c r="E1155" s="173">
        <v>1.4605872500212801E-2</v>
      </c>
      <c r="F1155" s="173">
        <v>0.99047923319479303</v>
      </c>
      <c r="G1155" s="173">
        <v>0.96253</v>
      </c>
      <c r="H1155" s="173">
        <v>1.0192399999999999</v>
      </c>
      <c r="I1155" s="287">
        <v>0.51248835957582195</v>
      </c>
      <c r="J1155" s="282">
        <v>431151</v>
      </c>
      <c r="K1155" s="282">
        <v>5964</v>
      </c>
      <c r="L1155" s="283">
        <v>425187</v>
      </c>
      <c r="M1155" s="171"/>
      <c r="N1155" s="171"/>
      <c r="O1155" s="171"/>
      <c r="P1155" s="171"/>
      <c r="Q1155" s="171"/>
      <c r="R1155" s="171"/>
      <c r="S1155" s="171"/>
      <c r="T1155" s="171"/>
      <c r="U1155" s="171"/>
      <c r="V1155" s="171"/>
      <c r="W1155" s="171"/>
      <c r="X1155" s="171"/>
      <c r="Y1155" s="171"/>
      <c r="Z1155" s="171"/>
      <c r="AA1155" s="171"/>
      <c r="AB1155" s="171"/>
    </row>
    <row r="1156" spans="1:28" ht="15.75" customHeight="1" x14ac:dyDescent="0.2">
      <c r="A1156" s="281">
        <v>395.3</v>
      </c>
      <c r="B1156" s="171" t="s">
        <v>2476</v>
      </c>
      <c r="C1156" s="171" t="s">
        <v>1831</v>
      </c>
      <c r="D1156" s="173">
        <v>1.9610419201545298E-2</v>
      </c>
      <c r="E1156" s="173">
        <v>3.0074474199719901E-2</v>
      </c>
      <c r="F1156" s="173">
        <v>1.01980396658368</v>
      </c>
      <c r="G1156" s="173">
        <v>0.96143000000000001</v>
      </c>
      <c r="H1156" s="173">
        <v>1.08172</v>
      </c>
      <c r="I1156" s="287">
        <v>0.51436123238417397</v>
      </c>
      <c r="J1156" s="282">
        <v>435664</v>
      </c>
      <c r="K1156" s="282">
        <v>1383</v>
      </c>
      <c r="L1156" s="283">
        <v>434281</v>
      </c>
      <c r="M1156" s="171"/>
      <c r="N1156" s="171"/>
      <c r="O1156" s="171"/>
      <c r="P1156" s="171"/>
      <c r="Q1156" s="171"/>
      <c r="R1156" s="171"/>
      <c r="S1156" s="171"/>
      <c r="T1156" s="171"/>
      <c r="U1156" s="171"/>
      <c r="V1156" s="171"/>
      <c r="W1156" s="171"/>
      <c r="X1156" s="171"/>
      <c r="Y1156" s="171"/>
      <c r="Z1156" s="171"/>
      <c r="AA1156" s="171"/>
      <c r="AB1156" s="171"/>
    </row>
    <row r="1157" spans="1:28" ht="15.75" customHeight="1" x14ac:dyDescent="0.2">
      <c r="A1157" s="281">
        <v>343</v>
      </c>
      <c r="B1157" s="171" t="s">
        <v>2877</v>
      </c>
      <c r="C1157" s="171" t="s">
        <v>1878</v>
      </c>
      <c r="D1157" s="173">
        <v>0.10569265498712201</v>
      </c>
      <c r="E1157" s="173">
        <v>0.16222502585785001</v>
      </c>
      <c r="F1157" s="173">
        <v>1.11148021610408</v>
      </c>
      <c r="G1157" s="173">
        <v>0.80874999999999997</v>
      </c>
      <c r="H1157" s="173">
        <v>1.5275300000000001</v>
      </c>
      <c r="I1157" s="287">
        <v>0.51471164202798403</v>
      </c>
      <c r="J1157" s="282">
        <v>441955</v>
      </c>
      <c r="K1157" s="282">
        <v>48</v>
      </c>
      <c r="L1157" s="283">
        <v>441907</v>
      </c>
      <c r="M1157" s="171"/>
      <c r="N1157" s="171"/>
      <c r="O1157" s="171"/>
      <c r="P1157" s="171"/>
      <c r="Q1157" s="171"/>
      <c r="R1157" s="171"/>
      <c r="S1157" s="171"/>
      <c r="T1157" s="171"/>
      <c r="U1157" s="171"/>
      <c r="V1157" s="171"/>
      <c r="W1157" s="171"/>
      <c r="X1157" s="171"/>
      <c r="Y1157" s="171"/>
      <c r="Z1157" s="171"/>
      <c r="AA1157" s="171"/>
      <c r="AB1157" s="171"/>
    </row>
    <row r="1158" spans="1:28" ht="15.75" customHeight="1" x14ac:dyDescent="0.2">
      <c r="A1158" s="281">
        <v>705.1</v>
      </c>
      <c r="B1158" s="171" t="s">
        <v>3361</v>
      </c>
      <c r="C1158" s="171" t="s">
        <v>1855</v>
      </c>
      <c r="D1158" s="173">
        <v>-1.9221167700882901E-2</v>
      </c>
      <c r="E1158" s="173">
        <v>2.9524786113507399E-2</v>
      </c>
      <c r="F1158" s="173">
        <v>0.98096238105460498</v>
      </c>
      <c r="G1158" s="173">
        <v>0.92581000000000002</v>
      </c>
      <c r="H1158" s="173">
        <v>1.0394000000000001</v>
      </c>
      <c r="I1158" s="287">
        <v>0.51503485669163696</v>
      </c>
      <c r="J1158" s="282">
        <v>438982</v>
      </c>
      <c r="K1158" s="282">
        <v>1449</v>
      </c>
      <c r="L1158" s="283">
        <v>437533</v>
      </c>
      <c r="M1158" s="171"/>
      <c r="N1158" s="171"/>
      <c r="O1158" s="171"/>
      <c r="P1158" s="171"/>
      <c r="Q1158" s="171"/>
      <c r="R1158" s="171"/>
      <c r="S1158" s="171"/>
      <c r="T1158" s="171"/>
      <c r="U1158" s="171"/>
      <c r="V1158" s="171"/>
      <c r="W1158" s="171"/>
      <c r="X1158" s="171"/>
      <c r="Y1158" s="171"/>
      <c r="Z1158" s="171"/>
      <c r="AA1158" s="171"/>
      <c r="AB1158" s="171"/>
    </row>
    <row r="1159" spans="1:28" ht="15.75" customHeight="1" x14ac:dyDescent="0.2">
      <c r="A1159" s="281">
        <v>634.1</v>
      </c>
      <c r="B1159" s="171" t="s">
        <v>3426</v>
      </c>
      <c r="C1159" s="171" t="s">
        <v>2615</v>
      </c>
      <c r="D1159" s="173">
        <v>5.85544274820127E-2</v>
      </c>
      <c r="E1159" s="173">
        <v>9.0018019627444198E-2</v>
      </c>
      <c r="F1159" s="173">
        <v>1.06030269372992</v>
      </c>
      <c r="G1159" s="173">
        <v>0.88880000000000003</v>
      </c>
      <c r="H1159" s="173">
        <v>1.2648999999999999</v>
      </c>
      <c r="I1159" s="287">
        <v>0.515385759694589</v>
      </c>
      <c r="J1159" s="282">
        <v>441412</v>
      </c>
      <c r="K1159" s="282">
        <v>160</v>
      </c>
      <c r="L1159" s="283">
        <v>441252</v>
      </c>
      <c r="M1159" s="171"/>
      <c r="N1159" s="171"/>
      <c r="O1159" s="171"/>
      <c r="P1159" s="171"/>
      <c r="Q1159" s="171"/>
      <c r="R1159" s="171"/>
      <c r="S1159" s="171"/>
      <c r="T1159" s="171"/>
      <c r="U1159" s="171"/>
      <c r="V1159" s="171"/>
      <c r="W1159" s="171"/>
      <c r="X1159" s="171"/>
      <c r="Y1159" s="171"/>
      <c r="Z1159" s="171"/>
      <c r="AA1159" s="171"/>
      <c r="AB1159" s="171"/>
    </row>
    <row r="1160" spans="1:28" ht="15.75" customHeight="1" x14ac:dyDescent="0.2">
      <c r="A1160" s="281">
        <v>286.89999999999998</v>
      </c>
      <c r="B1160" s="171" t="s">
        <v>2510</v>
      </c>
      <c r="C1160" s="171" t="s">
        <v>1852</v>
      </c>
      <c r="D1160" s="173">
        <v>-1.2229950049640901E-2</v>
      </c>
      <c r="E1160" s="173">
        <v>1.8805922654082801E-2</v>
      </c>
      <c r="F1160" s="173">
        <v>0.98784453184365295</v>
      </c>
      <c r="G1160" s="173">
        <v>0.95209999999999995</v>
      </c>
      <c r="H1160" s="173">
        <v>1.02494</v>
      </c>
      <c r="I1160" s="287">
        <v>0.515482710119057</v>
      </c>
      <c r="J1160" s="282">
        <v>435180</v>
      </c>
      <c r="K1160" s="282">
        <v>3556</v>
      </c>
      <c r="L1160" s="283">
        <v>431624</v>
      </c>
      <c r="M1160" s="171"/>
      <c r="N1160" s="171"/>
      <c r="O1160" s="171"/>
      <c r="P1160" s="171"/>
      <c r="Q1160" s="171"/>
      <c r="R1160" s="171"/>
      <c r="S1160" s="171"/>
      <c r="T1160" s="171"/>
      <c r="U1160" s="171"/>
      <c r="V1160" s="171"/>
      <c r="W1160" s="171"/>
      <c r="X1160" s="171"/>
      <c r="Y1160" s="171"/>
      <c r="Z1160" s="171"/>
      <c r="AA1160" s="171"/>
      <c r="AB1160" s="171"/>
    </row>
    <row r="1161" spans="1:28" ht="15.75" customHeight="1" x14ac:dyDescent="0.2">
      <c r="A1161" s="281">
        <v>801.1</v>
      </c>
      <c r="B1161" s="171" t="s">
        <v>2311</v>
      </c>
      <c r="C1161" s="171" t="s">
        <v>1938</v>
      </c>
      <c r="D1161" s="173">
        <v>9.6707945380300198E-3</v>
      </c>
      <c r="E1161" s="173">
        <v>1.48873846330305E-2</v>
      </c>
      <c r="F1161" s="173">
        <v>1.00971770777901</v>
      </c>
      <c r="G1161" s="173">
        <v>0.98068</v>
      </c>
      <c r="H1161" s="173">
        <v>1.0396099999999999</v>
      </c>
      <c r="I1161" s="287">
        <v>0.51595282563756495</v>
      </c>
      <c r="J1161" s="282">
        <v>439214</v>
      </c>
      <c r="K1161" s="282">
        <v>5750</v>
      </c>
      <c r="L1161" s="283">
        <v>433464</v>
      </c>
      <c r="M1161" s="171"/>
      <c r="N1161" s="171"/>
      <c r="O1161" s="171"/>
      <c r="P1161" s="171"/>
      <c r="Q1161" s="171"/>
      <c r="R1161" s="171"/>
      <c r="S1161" s="171"/>
      <c r="T1161" s="171"/>
      <c r="U1161" s="171"/>
      <c r="V1161" s="171"/>
      <c r="W1161" s="171"/>
      <c r="X1161" s="171"/>
      <c r="Y1161" s="171"/>
      <c r="Z1161" s="171"/>
      <c r="AA1161" s="171"/>
      <c r="AB1161" s="171"/>
    </row>
    <row r="1162" spans="1:28" ht="15.75" customHeight="1" x14ac:dyDescent="0.2">
      <c r="A1162" s="281">
        <v>840.3</v>
      </c>
      <c r="B1162" s="171" t="s">
        <v>2912</v>
      </c>
      <c r="C1162" s="171" t="s">
        <v>1938</v>
      </c>
      <c r="D1162" s="173">
        <v>-7.7072926281867701E-3</v>
      </c>
      <c r="E1162" s="173">
        <v>1.18794346796256E-2</v>
      </c>
      <c r="F1162" s="173">
        <v>0.99232233239321399</v>
      </c>
      <c r="G1162" s="173">
        <v>0.96948000000000001</v>
      </c>
      <c r="H1162" s="173">
        <v>1.0157</v>
      </c>
      <c r="I1162" s="287">
        <v>0.51647226075679398</v>
      </c>
      <c r="J1162" s="282">
        <v>424318</v>
      </c>
      <c r="K1162" s="282">
        <v>9286</v>
      </c>
      <c r="L1162" s="283">
        <v>415032</v>
      </c>
      <c r="M1162" s="171"/>
      <c r="N1162" s="171"/>
      <c r="O1162" s="171"/>
      <c r="P1162" s="171"/>
      <c r="Q1162" s="171"/>
      <c r="R1162" s="171"/>
      <c r="S1162" s="171"/>
      <c r="T1162" s="171"/>
      <c r="U1162" s="171"/>
      <c r="V1162" s="171"/>
      <c r="W1162" s="171"/>
      <c r="X1162" s="171"/>
      <c r="Y1162" s="171"/>
      <c r="Z1162" s="171"/>
      <c r="AA1162" s="171"/>
      <c r="AB1162" s="171"/>
    </row>
    <row r="1163" spans="1:28" ht="15.75" customHeight="1" x14ac:dyDescent="0.2">
      <c r="A1163" s="281">
        <v>599.6</v>
      </c>
      <c r="B1163" s="171" t="s">
        <v>2300</v>
      </c>
      <c r="C1163" s="171" t="s">
        <v>1918</v>
      </c>
      <c r="D1163" s="173">
        <v>4.84806934642509E-2</v>
      </c>
      <c r="E1163" s="173">
        <v>7.4780743797428398E-2</v>
      </c>
      <c r="F1163" s="173">
        <v>1.04967510603474</v>
      </c>
      <c r="G1163" s="173">
        <v>0.90656999999999999</v>
      </c>
      <c r="H1163" s="173">
        <v>1.2153700000000001</v>
      </c>
      <c r="I1163" s="287">
        <v>0.51678801761598003</v>
      </c>
      <c r="J1163" s="282">
        <v>440761</v>
      </c>
      <c r="K1163" s="282">
        <v>224</v>
      </c>
      <c r="L1163" s="283">
        <v>440537</v>
      </c>
      <c r="M1163" s="171"/>
      <c r="N1163" s="171"/>
      <c r="O1163" s="171"/>
      <c r="P1163" s="171"/>
      <c r="Q1163" s="171"/>
      <c r="R1163" s="171"/>
      <c r="S1163" s="171"/>
      <c r="T1163" s="171"/>
      <c r="U1163" s="171"/>
      <c r="V1163" s="171"/>
      <c r="W1163" s="171"/>
      <c r="X1163" s="171"/>
      <c r="Y1163" s="171"/>
      <c r="Z1163" s="171"/>
      <c r="AA1163" s="171"/>
      <c r="AB1163" s="171"/>
    </row>
    <row r="1164" spans="1:28" ht="15.75" customHeight="1" x14ac:dyDescent="0.2">
      <c r="A1164" s="281">
        <v>346</v>
      </c>
      <c r="B1164" s="171" t="s">
        <v>2812</v>
      </c>
      <c r="C1164" s="171" t="s">
        <v>1878</v>
      </c>
      <c r="D1164" s="173">
        <v>2.9193817482746999E-2</v>
      </c>
      <c r="E1164" s="173">
        <v>4.5049848433489803E-2</v>
      </c>
      <c r="F1164" s="173">
        <v>1.0296241342952399</v>
      </c>
      <c r="G1164" s="173">
        <v>0.94260999999999995</v>
      </c>
      <c r="H1164" s="173">
        <v>1.1246700000000001</v>
      </c>
      <c r="I1164" s="287">
        <v>0.51696318954187603</v>
      </c>
      <c r="J1164" s="282">
        <v>438401</v>
      </c>
      <c r="K1164" s="282">
        <v>620</v>
      </c>
      <c r="L1164" s="283">
        <v>437781</v>
      </c>
      <c r="M1164" s="171"/>
      <c r="N1164" s="171"/>
      <c r="O1164" s="171"/>
      <c r="P1164" s="171"/>
      <c r="Q1164" s="171"/>
      <c r="R1164" s="171"/>
      <c r="S1164" s="171"/>
      <c r="T1164" s="171"/>
      <c r="U1164" s="171"/>
      <c r="V1164" s="171"/>
      <c r="W1164" s="171"/>
      <c r="X1164" s="171"/>
      <c r="Y1164" s="171"/>
      <c r="Z1164" s="171"/>
      <c r="AA1164" s="171"/>
      <c r="AB1164" s="171"/>
    </row>
    <row r="1165" spans="1:28" ht="15.75" customHeight="1" x14ac:dyDescent="0.2">
      <c r="A1165" s="281">
        <v>527.79999999999995</v>
      </c>
      <c r="B1165" s="171" t="s">
        <v>3550</v>
      </c>
      <c r="C1165" s="171" t="s">
        <v>1849</v>
      </c>
      <c r="D1165" s="173">
        <v>4.2774901692772802E-2</v>
      </c>
      <c r="E1165" s="173">
        <v>6.6092122937116096E-2</v>
      </c>
      <c r="F1165" s="173">
        <v>1.04370293264342</v>
      </c>
      <c r="G1165" s="173">
        <v>0.91688999999999998</v>
      </c>
      <c r="H1165" s="173">
        <v>1.1880500000000001</v>
      </c>
      <c r="I1165" s="287">
        <v>0.517501730697012</v>
      </c>
      <c r="J1165" s="282">
        <v>441022</v>
      </c>
      <c r="K1165" s="282">
        <v>287</v>
      </c>
      <c r="L1165" s="283">
        <v>440735</v>
      </c>
      <c r="M1165" s="171"/>
      <c r="N1165" s="171"/>
      <c r="O1165" s="171"/>
      <c r="P1165" s="171"/>
      <c r="Q1165" s="171"/>
      <c r="R1165" s="171"/>
      <c r="S1165" s="171"/>
      <c r="T1165" s="171"/>
      <c r="U1165" s="171"/>
      <c r="V1165" s="171"/>
      <c r="W1165" s="171"/>
      <c r="X1165" s="171"/>
      <c r="Y1165" s="171"/>
      <c r="Z1165" s="171"/>
      <c r="AA1165" s="171"/>
      <c r="AB1165" s="171"/>
    </row>
    <row r="1166" spans="1:28" ht="15.75" customHeight="1" x14ac:dyDescent="0.2">
      <c r="A1166" s="281">
        <v>573.20000000000005</v>
      </c>
      <c r="B1166" s="171" t="s">
        <v>3390</v>
      </c>
      <c r="C1166" s="171" t="s">
        <v>1849</v>
      </c>
      <c r="D1166" s="173">
        <v>2.4082086425974099E-2</v>
      </c>
      <c r="E1166" s="173">
        <v>3.7369915303115397E-2</v>
      </c>
      <c r="F1166" s="173">
        <v>1.0243744016730001</v>
      </c>
      <c r="G1166" s="173">
        <v>0.95203000000000004</v>
      </c>
      <c r="H1166" s="173">
        <v>1.10222</v>
      </c>
      <c r="I1166" s="287">
        <v>0.51930024594441404</v>
      </c>
      <c r="J1166" s="282">
        <v>441764</v>
      </c>
      <c r="K1166" s="282">
        <v>899</v>
      </c>
      <c r="L1166" s="283">
        <v>440865</v>
      </c>
      <c r="M1166" s="171"/>
      <c r="N1166" s="171"/>
      <c r="O1166" s="171"/>
      <c r="P1166" s="171"/>
      <c r="Q1166" s="171"/>
      <c r="R1166" s="171"/>
      <c r="S1166" s="171"/>
      <c r="T1166" s="171"/>
      <c r="U1166" s="171"/>
      <c r="V1166" s="171"/>
      <c r="W1166" s="171"/>
      <c r="X1166" s="171"/>
      <c r="Y1166" s="171"/>
      <c r="Z1166" s="171"/>
      <c r="AA1166" s="171"/>
      <c r="AB1166" s="171"/>
    </row>
    <row r="1167" spans="1:28" ht="15.75" customHeight="1" x14ac:dyDescent="0.2">
      <c r="A1167" s="281">
        <v>230</v>
      </c>
      <c r="B1167" s="171" t="s">
        <v>3512</v>
      </c>
      <c r="C1167" s="171" t="s">
        <v>1820</v>
      </c>
      <c r="D1167" s="173">
        <v>-4.2496692069147697E-2</v>
      </c>
      <c r="E1167" s="173">
        <v>6.6188751205176199E-2</v>
      </c>
      <c r="F1167" s="173">
        <v>0.95839363581558001</v>
      </c>
      <c r="G1167" s="173">
        <v>0.84179000000000004</v>
      </c>
      <c r="H1167" s="173">
        <v>1.0911500000000001</v>
      </c>
      <c r="I1167" s="287">
        <v>0.52083871431836404</v>
      </c>
      <c r="J1167" s="282">
        <v>441800</v>
      </c>
      <c r="K1167" s="282">
        <v>287</v>
      </c>
      <c r="L1167" s="283">
        <v>441513</v>
      </c>
      <c r="M1167" s="171"/>
      <c r="N1167" s="171"/>
      <c r="O1167" s="171"/>
      <c r="P1167" s="171"/>
      <c r="Q1167" s="171"/>
      <c r="R1167" s="171"/>
      <c r="S1167" s="171"/>
      <c r="T1167" s="171"/>
      <c r="U1167" s="171"/>
      <c r="V1167" s="171"/>
      <c r="W1167" s="171"/>
      <c r="X1167" s="171"/>
      <c r="Y1167" s="171"/>
      <c r="Z1167" s="171"/>
      <c r="AA1167" s="171"/>
      <c r="AB1167" s="171"/>
    </row>
    <row r="1168" spans="1:28" ht="15.75" customHeight="1" x14ac:dyDescent="0.2">
      <c r="A1168" s="281">
        <v>578.1</v>
      </c>
      <c r="B1168" s="171" t="s">
        <v>2677</v>
      </c>
      <c r="C1168" s="171" t="s">
        <v>1849</v>
      </c>
      <c r="D1168" s="173">
        <v>1.5861988949185599E-2</v>
      </c>
      <c r="E1168" s="173">
        <v>2.47951012460987E-2</v>
      </c>
      <c r="F1168" s="173">
        <v>1.0159884580951399</v>
      </c>
      <c r="G1168" s="173">
        <v>0.96779000000000004</v>
      </c>
      <c r="H1168" s="173">
        <v>1.0665800000000001</v>
      </c>
      <c r="I1168" s="287">
        <v>0.52235289928603501</v>
      </c>
      <c r="J1168" s="282">
        <v>438650</v>
      </c>
      <c r="K1168" s="282">
        <v>2048</v>
      </c>
      <c r="L1168" s="283">
        <v>436602</v>
      </c>
      <c r="M1168" s="171"/>
      <c r="N1168" s="171"/>
      <c r="O1168" s="171"/>
      <c r="P1168" s="171"/>
      <c r="Q1168" s="171"/>
      <c r="R1168" s="171"/>
      <c r="S1168" s="171"/>
      <c r="T1168" s="171"/>
      <c r="U1168" s="171"/>
      <c r="V1168" s="171"/>
      <c r="W1168" s="171"/>
      <c r="X1168" s="171"/>
      <c r="Y1168" s="171"/>
      <c r="Z1168" s="171"/>
      <c r="AA1168" s="171"/>
      <c r="AB1168" s="171"/>
    </row>
    <row r="1169" spans="1:28" ht="15.75" customHeight="1" x14ac:dyDescent="0.2">
      <c r="A1169" s="281">
        <v>483</v>
      </c>
      <c r="B1169" s="171" t="s">
        <v>1880</v>
      </c>
      <c r="C1169" s="171" t="s">
        <v>1818</v>
      </c>
      <c r="D1169" s="173">
        <v>-4.1479200884397098E-3</v>
      </c>
      <c r="E1169" s="173">
        <v>6.4883187115676901E-3</v>
      </c>
      <c r="F1169" s="173">
        <v>0.99586067065008699</v>
      </c>
      <c r="G1169" s="173">
        <v>0.98328000000000004</v>
      </c>
      <c r="H1169" s="173">
        <v>1.00861</v>
      </c>
      <c r="I1169" s="287">
        <v>0.52263401002856902</v>
      </c>
      <c r="J1169" s="282">
        <v>391054</v>
      </c>
      <c r="K1169" s="282">
        <v>32736</v>
      </c>
      <c r="L1169" s="283">
        <v>358318</v>
      </c>
      <c r="M1169" s="171"/>
      <c r="N1169" s="171"/>
      <c r="O1169" s="171"/>
      <c r="P1169" s="171"/>
      <c r="Q1169" s="171"/>
      <c r="R1169" s="171"/>
      <c r="S1169" s="171"/>
      <c r="T1169" s="171"/>
      <c r="U1169" s="171"/>
      <c r="V1169" s="171"/>
      <c r="W1169" s="171"/>
      <c r="X1169" s="171"/>
      <c r="Y1169" s="171"/>
      <c r="Z1169" s="171"/>
      <c r="AA1169" s="171"/>
      <c r="AB1169" s="171"/>
    </row>
    <row r="1170" spans="1:28" ht="15.75" customHeight="1" x14ac:dyDescent="0.2">
      <c r="A1170" s="281">
        <v>337</v>
      </c>
      <c r="B1170" s="171" t="s">
        <v>2919</v>
      </c>
      <c r="C1170" s="171" t="s">
        <v>1878</v>
      </c>
      <c r="D1170" s="173">
        <v>-6.4681270914712704E-3</v>
      </c>
      <c r="E1170" s="173">
        <v>1.0119000322688599E-2</v>
      </c>
      <c r="F1170" s="173">
        <v>0.993552746214585</v>
      </c>
      <c r="G1170" s="173">
        <v>0.97404000000000002</v>
      </c>
      <c r="H1170" s="173">
        <v>1.01345</v>
      </c>
      <c r="I1170" s="287">
        <v>0.52268884124295401</v>
      </c>
      <c r="J1170" s="282">
        <v>427874</v>
      </c>
      <c r="K1170" s="282">
        <v>12611</v>
      </c>
      <c r="L1170" s="283">
        <v>415263</v>
      </c>
      <c r="M1170" s="171"/>
      <c r="N1170" s="171"/>
      <c r="O1170" s="171"/>
      <c r="P1170" s="171"/>
      <c r="Q1170" s="171"/>
      <c r="R1170" s="171"/>
      <c r="S1170" s="171"/>
      <c r="T1170" s="171"/>
      <c r="U1170" s="171"/>
      <c r="V1170" s="171"/>
      <c r="W1170" s="171"/>
      <c r="X1170" s="171"/>
      <c r="Y1170" s="171"/>
      <c r="Z1170" s="171"/>
      <c r="AA1170" s="171"/>
      <c r="AB1170" s="171"/>
    </row>
    <row r="1171" spans="1:28" ht="15.75" customHeight="1" x14ac:dyDescent="0.2">
      <c r="A1171" s="281">
        <v>655.1</v>
      </c>
      <c r="B1171" s="171" t="s">
        <v>2766</v>
      </c>
      <c r="C1171" s="171" t="s">
        <v>2615</v>
      </c>
      <c r="D1171" s="173">
        <v>-8.4862055102094602E-2</v>
      </c>
      <c r="E1171" s="173">
        <v>0.13285518452627901</v>
      </c>
      <c r="F1171" s="173">
        <v>0.91863899722424702</v>
      </c>
      <c r="G1171" s="173">
        <v>0.70804</v>
      </c>
      <c r="H1171" s="173">
        <v>1.1918800000000001</v>
      </c>
      <c r="I1171" s="287">
        <v>0.52298163275923804</v>
      </c>
      <c r="J1171" s="282">
        <v>441776</v>
      </c>
      <c r="K1171" s="282">
        <v>75</v>
      </c>
      <c r="L1171" s="283">
        <v>441701</v>
      </c>
      <c r="M1171" s="171"/>
      <c r="N1171" s="171"/>
      <c r="O1171" s="171"/>
      <c r="P1171" s="171"/>
      <c r="Q1171" s="171"/>
      <c r="R1171" s="171"/>
      <c r="S1171" s="171"/>
      <c r="T1171" s="171"/>
      <c r="U1171" s="171"/>
      <c r="V1171" s="171"/>
      <c r="W1171" s="171"/>
      <c r="X1171" s="171"/>
      <c r="Y1171" s="171"/>
      <c r="Z1171" s="171"/>
      <c r="AA1171" s="171"/>
      <c r="AB1171" s="171"/>
    </row>
    <row r="1172" spans="1:28" ht="15.75" customHeight="1" x14ac:dyDescent="0.2">
      <c r="A1172" s="281">
        <v>505</v>
      </c>
      <c r="B1172" s="171" t="s">
        <v>2277</v>
      </c>
      <c r="C1172" s="171" t="s">
        <v>1818</v>
      </c>
      <c r="D1172" s="173">
        <v>2.0989752920326201E-2</v>
      </c>
      <c r="E1172" s="173">
        <v>3.28622786947943E-2</v>
      </c>
      <c r="F1172" s="173">
        <v>1.0212115871474201</v>
      </c>
      <c r="G1172" s="173">
        <v>0.95750999999999997</v>
      </c>
      <c r="H1172" s="173">
        <v>1.0891500000000001</v>
      </c>
      <c r="I1172" s="287">
        <v>0.52300592568632998</v>
      </c>
      <c r="J1172" s="282">
        <v>438637</v>
      </c>
      <c r="K1172" s="282">
        <v>1162</v>
      </c>
      <c r="L1172" s="283">
        <v>437475</v>
      </c>
      <c r="M1172" s="171"/>
      <c r="N1172" s="171"/>
      <c r="O1172" s="171"/>
      <c r="P1172" s="171"/>
      <c r="Q1172" s="171"/>
      <c r="R1172" s="171"/>
      <c r="S1172" s="171"/>
      <c r="T1172" s="171"/>
      <c r="U1172" s="171"/>
      <c r="V1172" s="171"/>
      <c r="W1172" s="171"/>
      <c r="X1172" s="171"/>
      <c r="Y1172" s="171"/>
      <c r="Z1172" s="171"/>
      <c r="AA1172" s="171"/>
      <c r="AB1172" s="171"/>
    </row>
    <row r="1173" spans="1:28" ht="15.75" customHeight="1" x14ac:dyDescent="0.2">
      <c r="A1173" s="281">
        <v>743.4</v>
      </c>
      <c r="B1173" s="171" t="s">
        <v>2523</v>
      </c>
      <c r="C1173" s="171" t="s">
        <v>1902</v>
      </c>
      <c r="D1173" s="173">
        <v>2.09784215712688E-2</v>
      </c>
      <c r="E1173" s="173">
        <v>3.29080309008776E-2</v>
      </c>
      <c r="F1173" s="173">
        <v>1.0212000155080201</v>
      </c>
      <c r="G1173" s="173">
        <v>0.95740999999999998</v>
      </c>
      <c r="H1173" s="173">
        <v>1.08924</v>
      </c>
      <c r="I1173" s="287">
        <v>0.52380807726964695</v>
      </c>
      <c r="J1173" s="282">
        <v>439609</v>
      </c>
      <c r="K1173" s="282">
        <v>1162</v>
      </c>
      <c r="L1173" s="283">
        <v>438447</v>
      </c>
      <c r="M1173" s="171"/>
      <c r="N1173" s="171"/>
      <c r="O1173" s="171"/>
      <c r="P1173" s="171"/>
      <c r="Q1173" s="171"/>
      <c r="R1173" s="171"/>
      <c r="S1173" s="171"/>
      <c r="T1173" s="171"/>
      <c r="U1173" s="171"/>
      <c r="V1173" s="171"/>
      <c r="W1173" s="171"/>
      <c r="X1173" s="171"/>
      <c r="Y1173" s="171"/>
      <c r="Z1173" s="171"/>
      <c r="AA1173" s="171"/>
      <c r="AB1173" s="171"/>
    </row>
    <row r="1174" spans="1:28" ht="15.75" customHeight="1" x14ac:dyDescent="0.2">
      <c r="A1174" s="281">
        <v>270.32</v>
      </c>
      <c r="B1174" s="171" t="s">
        <v>2924</v>
      </c>
      <c r="C1174" s="171" t="s">
        <v>1859</v>
      </c>
      <c r="D1174" s="173">
        <v>-1.1725754617980999E-2</v>
      </c>
      <c r="E1174" s="173">
        <v>1.8399319500832699E-2</v>
      </c>
      <c r="F1174" s="173">
        <v>0.98834272412638202</v>
      </c>
      <c r="G1174" s="173">
        <v>0.95333999999999997</v>
      </c>
      <c r="H1174" s="173">
        <v>1.02464</v>
      </c>
      <c r="I1174" s="287">
        <v>0.52393411250810995</v>
      </c>
      <c r="J1174" s="282">
        <v>440780</v>
      </c>
      <c r="K1174" s="282">
        <v>3741</v>
      </c>
      <c r="L1174" s="283">
        <v>437039</v>
      </c>
      <c r="M1174" s="171"/>
      <c r="N1174" s="171"/>
      <c r="O1174" s="171"/>
      <c r="P1174" s="171"/>
      <c r="Q1174" s="171"/>
      <c r="R1174" s="171"/>
      <c r="S1174" s="171"/>
      <c r="T1174" s="171"/>
      <c r="U1174" s="171"/>
      <c r="V1174" s="171"/>
      <c r="W1174" s="171"/>
      <c r="X1174" s="171"/>
      <c r="Y1174" s="171"/>
      <c r="Z1174" s="171"/>
      <c r="AA1174" s="171"/>
      <c r="AB1174" s="171"/>
    </row>
    <row r="1175" spans="1:28" ht="15.75" customHeight="1" x14ac:dyDescent="0.2">
      <c r="A1175" s="281">
        <v>573.1</v>
      </c>
      <c r="B1175" s="171" t="s">
        <v>3430</v>
      </c>
      <c r="C1175" s="171" t="s">
        <v>1849</v>
      </c>
      <c r="D1175" s="173">
        <v>6.89758288272211E-2</v>
      </c>
      <c r="E1175" s="173">
        <v>0.108307529305454</v>
      </c>
      <c r="F1175" s="173">
        <v>1.0714103115916001</v>
      </c>
      <c r="G1175" s="173">
        <v>0.86648999999999998</v>
      </c>
      <c r="H1175" s="173">
        <v>1.3248</v>
      </c>
      <c r="I1175" s="287">
        <v>0.52422147856568402</v>
      </c>
      <c r="J1175" s="282">
        <v>441590</v>
      </c>
      <c r="K1175" s="282">
        <v>106</v>
      </c>
      <c r="L1175" s="283">
        <v>441484</v>
      </c>
      <c r="M1175" s="171"/>
      <c r="N1175" s="171"/>
      <c r="O1175" s="171"/>
      <c r="P1175" s="171"/>
      <c r="Q1175" s="171"/>
      <c r="R1175" s="171"/>
      <c r="S1175" s="171"/>
      <c r="T1175" s="171"/>
      <c r="U1175" s="171"/>
      <c r="V1175" s="171"/>
      <c r="W1175" s="171"/>
      <c r="X1175" s="171"/>
      <c r="Y1175" s="171"/>
      <c r="Z1175" s="171"/>
      <c r="AA1175" s="171"/>
      <c r="AB1175" s="171"/>
    </row>
    <row r="1176" spans="1:28" ht="15.75" customHeight="1" x14ac:dyDescent="0.2">
      <c r="A1176" s="281">
        <v>611.11</v>
      </c>
      <c r="B1176" s="171" t="s">
        <v>3569</v>
      </c>
      <c r="C1176" s="171" t="s">
        <v>1918</v>
      </c>
      <c r="D1176" s="173">
        <v>-3.1892065857858802E-2</v>
      </c>
      <c r="E1176" s="173">
        <v>5.0159598327711101E-2</v>
      </c>
      <c r="F1176" s="173">
        <v>0.96861112264793903</v>
      </c>
      <c r="G1176" s="173">
        <v>0.87792000000000003</v>
      </c>
      <c r="H1176" s="173">
        <v>1.0686800000000001</v>
      </c>
      <c r="I1176" s="287">
        <v>0.524899077805833</v>
      </c>
      <c r="J1176" s="282">
        <v>441188</v>
      </c>
      <c r="K1176" s="282">
        <v>518</v>
      </c>
      <c r="L1176" s="283">
        <v>440670</v>
      </c>
      <c r="M1176" s="171"/>
      <c r="N1176" s="171"/>
      <c r="O1176" s="171"/>
      <c r="P1176" s="171"/>
      <c r="Q1176" s="171"/>
      <c r="R1176" s="171"/>
      <c r="S1176" s="171"/>
      <c r="T1176" s="171"/>
      <c r="U1176" s="171"/>
      <c r="V1176" s="171"/>
      <c r="W1176" s="171"/>
      <c r="X1176" s="171"/>
      <c r="Y1176" s="171"/>
      <c r="Z1176" s="171"/>
      <c r="AA1176" s="171"/>
      <c r="AB1176" s="171"/>
    </row>
    <row r="1177" spans="1:28" ht="15.75" customHeight="1" x14ac:dyDescent="0.2">
      <c r="A1177" s="281">
        <v>313.2</v>
      </c>
      <c r="B1177" s="171" t="s">
        <v>3561</v>
      </c>
      <c r="C1177" s="171" t="s">
        <v>1816</v>
      </c>
      <c r="D1177" s="173">
        <v>2.4219218265525401E-2</v>
      </c>
      <c r="E1177" s="173">
        <v>3.8134696761210597E-2</v>
      </c>
      <c r="F1177" s="173">
        <v>1.02451488565128</v>
      </c>
      <c r="G1177" s="173">
        <v>0.95072999999999996</v>
      </c>
      <c r="H1177" s="173">
        <v>1.1040300000000001</v>
      </c>
      <c r="I1177" s="287">
        <v>0.52536538001863198</v>
      </c>
      <c r="J1177" s="282">
        <v>441175</v>
      </c>
      <c r="K1177" s="282">
        <v>870</v>
      </c>
      <c r="L1177" s="283">
        <v>440305</v>
      </c>
      <c r="M1177" s="171"/>
      <c r="N1177" s="171"/>
      <c r="O1177" s="171"/>
      <c r="P1177" s="171"/>
      <c r="Q1177" s="171"/>
      <c r="R1177" s="171"/>
      <c r="S1177" s="171"/>
      <c r="T1177" s="171"/>
      <c r="U1177" s="171"/>
      <c r="V1177" s="171"/>
      <c r="W1177" s="171"/>
      <c r="X1177" s="171"/>
      <c r="Y1177" s="171"/>
      <c r="Z1177" s="171"/>
      <c r="AA1177" s="171"/>
      <c r="AB1177" s="171"/>
    </row>
    <row r="1178" spans="1:28" ht="15.75" customHeight="1" x14ac:dyDescent="0.2">
      <c r="A1178" s="281">
        <v>622.1</v>
      </c>
      <c r="B1178" s="171" t="s">
        <v>2509</v>
      </c>
      <c r="C1178" s="171" t="s">
        <v>1918</v>
      </c>
      <c r="D1178" s="173">
        <v>-3.8544640791322901E-2</v>
      </c>
      <c r="E1178" s="173">
        <v>6.0788519807171801E-2</v>
      </c>
      <c r="F1178" s="173">
        <v>0.96218875091383504</v>
      </c>
      <c r="G1178" s="173">
        <v>0.85411000000000004</v>
      </c>
      <c r="H1178" s="173">
        <v>1.0839399999999999</v>
      </c>
      <c r="I1178" s="287">
        <v>0.52603015856034696</v>
      </c>
      <c r="J1178" s="282">
        <v>441556</v>
      </c>
      <c r="K1178" s="282">
        <v>351</v>
      </c>
      <c r="L1178" s="283">
        <v>441205</v>
      </c>
      <c r="M1178" s="171"/>
      <c r="N1178" s="171"/>
      <c r="O1178" s="171"/>
      <c r="P1178" s="171"/>
      <c r="Q1178" s="171"/>
      <c r="R1178" s="171"/>
      <c r="S1178" s="171"/>
      <c r="T1178" s="171"/>
      <c r="U1178" s="171"/>
      <c r="V1178" s="171"/>
      <c r="W1178" s="171"/>
      <c r="X1178" s="171"/>
      <c r="Y1178" s="171"/>
      <c r="Z1178" s="171"/>
      <c r="AA1178" s="171"/>
      <c r="AB1178" s="171"/>
    </row>
    <row r="1179" spans="1:28" ht="15.75" customHeight="1" x14ac:dyDescent="0.2">
      <c r="A1179" s="281">
        <v>573.9</v>
      </c>
      <c r="B1179" s="171" t="s">
        <v>2650</v>
      </c>
      <c r="C1179" s="171" t="s">
        <v>1849</v>
      </c>
      <c r="D1179" s="173">
        <v>-1.0173398322982001E-2</v>
      </c>
      <c r="E1179" s="173">
        <v>1.6045683217303899E-2</v>
      </c>
      <c r="F1179" s="173">
        <v>0.98987817565137104</v>
      </c>
      <c r="G1179" s="173">
        <v>0.95923000000000003</v>
      </c>
      <c r="H1179" s="173">
        <v>1.0215000000000001</v>
      </c>
      <c r="I1179" s="287">
        <v>0.52606312319783599</v>
      </c>
      <c r="J1179" s="282">
        <v>429273</v>
      </c>
      <c r="K1179" s="282">
        <v>4952</v>
      </c>
      <c r="L1179" s="283">
        <v>424321</v>
      </c>
      <c r="M1179" s="171"/>
      <c r="N1179" s="171"/>
      <c r="O1179" s="171"/>
      <c r="P1179" s="171"/>
      <c r="Q1179" s="171"/>
      <c r="R1179" s="171"/>
      <c r="S1179" s="171"/>
      <c r="T1179" s="171"/>
      <c r="U1179" s="171"/>
      <c r="V1179" s="171"/>
      <c r="W1179" s="171"/>
      <c r="X1179" s="171"/>
      <c r="Y1179" s="171"/>
      <c r="Z1179" s="171"/>
      <c r="AA1179" s="171"/>
      <c r="AB1179" s="171"/>
    </row>
    <row r="1180" spans="1:28" ht="15.75" customHeight="1" x14ac:dyDescent="0.2">
      <c r="A1180" s="281">
        <v>187.8</v>
      </c>
      <c r="B1180" s="171" t="s">
        <v>3444</v>
      </c>
      <c r="C1180" s="171" t="s">
        <v>1820</v>
      </c>
      <c r="D1180" s="173">
        <v>-3.01249841091242E-2</v>
      </c>
      <c r="E1180" s="173">
        <v>4.7535167076038602E-2</v>
      </c>
      <c r="F1180" s="173">
        <v>0.97032425085740603</v>
      </c>
      <c r="G1180" s="173">
        <v>0.88400000000000001</v>
      </c>
      <c r="H1180" s="173">
        <v>1.06507</v>
      </c>
      <c r="I1180" s="287">
        <v>0.52624986589804801</v>
      </c>
      <c r="J1180" s="282">
        <v>440707</v>
      </c>
      <c r="K1180" s="282">
        <v>554</v>
      </c>
      <c r="L1180" s="283">
        <v>440153</v>
      </c>
      <c r="M1180" s="171"/>
      <c r="N1180" s="171"/>
      <c r="O1180" s="171"/>
      <c r="P1180" s="171"/>
      <c r="Q1180" s="171"/>
      <c r="R1180" s="171"/>
      <c r="S1180" s="171"/>
      <c r="T1180" s="171"/>
      <c r="U1180" s="171"/>
      <c r="V1180" s="171"/>
      <c r="W1180" s="171"/>
      <c r="X1180" s="171"/>
      <c r="Y1180" s="171"/>
      <c r="Z1180" s="171"/>
      <c r="AA1180" s="171"/>
      <c r="AB1180" s="171"/>
    </row>
    <row r="1181" spans="1:28" ht="15.75" customHeight="1" x14ac:dyDescent="0.2">
      <c r="A1181" s="281">
        <v>327.72</v>
      </c>
      <c r="B1181" s="171" t="s">
        <v>2630</v>
      </c>
      <c r="C1181" s="171" t="s">
        <v>1878</v>
      </c>
      <c r="D1181" s="173">
        <v>-2.0146533274915002E-2</v>
      </c>
      <c r="E1181" s="173">
        <v>3.1826708186407503E-2</v>
      </c>
      <c r="F1181" s="173">
        <v>0.98005505210798805</v>
      </c>
      <c r="G1181" s="173">
        <v>0.92079</v>
      </c>
      <c r="H1181" s="173">
        <v>1.04314</v>
      </c>
      <c r="I1181" s="287">
        <v>0.52672898550354996</v>
      </c>
      <c r="J1181" s="282">
        <v>438658</v>
      </c>
      <c r="K1181" s="282">
        <v>1234</v>
      </c>
      <c r="L1181" s="283">
        <v>437424</v>
      </c>
      <c r="M1181" s="171"/>
      <c r="N1181" s="171"/>
      <c r="O1181" s="171"/>
      <c r="P1181" s="171"/>
      <c r="Q1181" s="171"/>
      <c r="R1181" s="171"/>
      <c r="S1181" s="171"/>
      <c r="T1181" s="171"/>
      <c r="U1181" s="171"/>
      <c r="V1181" s="171"/>
      <c r="W1181" s="171"/>
      <c r="X1181" s="171"/>
      <c r="Y1181" s="171"/>
      <c r="Z1181" s="171"/>
      <c r="AA1181" s="171"/>
      <c r="AB1181" s="171"/>
    </row>
    <row r="1182" spans="1:28" ht="15.75" customHeight="1" x14ac:dyDescent="0.2">
      <c r="A1182" s="281">
        <v>214</v>
      </c>
      <c r="B1182" s="171" t="s">
        <v>3384</v>
      </c>
      <c r="C1182" s="171" t="s">
        <v>1820</v>
      </c>
      <c r="D1182" s="173">
        <v>-6.10342470144324E-3</v>
      </c>
      <c r="E1182" s="173">
        <v>9.6758065619561694E-3</v>
      </c>
      <c r="F1182" s="173">
        <v>0.99391516335893104</v>
      </c>
      <c r="G1182" s="173">
        <v>0.97524</v>
      </c>
      <c r="H1182" s="173">
        <v>1.01294</v>
      </c>
      <c r="I1182" s="287">
        <v>0.52817630993928499</v>
      </c>
      <c r="J1182" s="282">
        <v>425633</v>
      </c>
      <c r="K1182" s="282">
        <v>13925</v>
      </c>
      <c r="L1182" s="283">
        <v>411708</v>
      </c>
      <c r="M1182" s="171"/>
      <c r="N1182" s="171"/>
      <c r="O1182" s="171"/>
      <c r="P1182" s="171"/>
      <c r="Q1182" s="171"/>
      <c r="R1182" s="171"/>
      <c r="S1182" s="171"/>
      <c r="T1182" s="171"/>
      <c r="U1182" s="171"/>
      <c r="V1182" s="171"/>
      <c r="W1182" s="171"/>
      <c r="X1182" s="171"/>
      <c r="Y1182" s="171"/>
      <c r="Z1182" s="171"/>
      <c r="AA1182" s="171"/>
      <c r="AB1182" s="171"/>
    </row>
    <row r="1183" spans="1:28" ht="15.75" customHeight="1" x14ac:dyDescent="0.2">
      <c r="A1183" s="281">
        <v>281.89999999999998</v>
      </c>
      <c r="B1183" s="171" t="s">
        <v>2566</v>
      </c>
      <c r="C1183" s="171" t="s">
        <v>1852</v>
      </c>
      <c r="D1183" s="173">
        <v>1.2971850417134599E-2</v>
      </c>
      <c r="E1183" s="173">
        <v>2.05697211698933E-2</v>
      </c>
      <c r="F1183" s="173">
        <v>1.01305634984477</v>
      </c>
      <c r="G1183" s="173">
        <v>0.97302999999999995</v>
      </c>
      <c r="H1183" s="173">
        <v>1.0547299999999999</v>
      </c>
      <c r="I1183" s="287">
        <v>0.52828352276544199</v>
      </c>
      <c r="J1183" s="282">
        <v>436352</v>
      </c>
      <c r="K1183" s="282">
        <v>2954</v>
      </c>
      <c r="L1183" s="283">
        <v>433398</v>
      </c>
      <c r="M1183" s="171"/>
      <c r="N1183" s="171"/>
      <c r="O1183" s="171"/>
      <c r="P1183" s="171"/>
      <c r="Q1183" s="171"/>
      <c r="R1183" s="171"/>
      <c r="S1183" s="171"/>
      <c r="T1183" s="171"/>
      <c r="U1183" s="171"/>
      <c r="V1183" s="171"/>
      <c r="W1183" s="171"/>
      <c r="X1183" s="171"/>
      <c r="Y1183" s="171"/>
      <c r="Z1183" s="171"/>
      <c r="AA1183" s="171"/>
      <c r="AB1183" s="171"/>
    </row>
    <row r="1184" spans="1:28" ht="15.75" customHeight="1" x14ac:dyDescent="0.2">
      <c r="A1184" s="281">
        <v>537</v>
      </c>
      <c r="B1184" s="171" t="s">
        <v>2025</v>
      </c>
      <c r="C1184" s="171" t="s">
        <v>1849</v>
      </c>
      <c r="D1184" s="173">
        <v>8.7781699447202904E-3</v>
      </c>
      <c r="E1184" s="173">
        <v>1.3977917710647899E-2</v>
      </c>
      <c r="F1184" s="173">
        <v>1.0088168110618501</v>
      </c>
      <c r="G1184" s="173">
        <v>0.98155000000000003</v>
      </c>
      <c r="H1184" s="173">
        <v>1.03684</v>
      </c>
      <c r="I1184" s="287">
        <v>0.53000217677501305</v>
      </c>
      <c r="J1184" s="282">
        <v>428671</v>
      </c>
      <c r="K1184" s="282">
        <v>6507</v>
      </c>
      <c r="L1184" s="283">
        <v>422164</v>
      </c>
      <c r="M1184" s="171"/>
      <c r="N1184" s="171"/>
      <c r="O1184" s="171"/>
      <c r="P1184" s="171"/>
      <c r="Q1184" s="171"/>
      <c r="R1184" s="171"/>
      <c r="S1184" s="171"/>
      <c r="T1184" s="171"/>
      <c r="U1184" s="171"/>
      <c r="V1184" s="171"/>
      <c r="W1184" s="171"/>
      <c r="X1184" s="171"/>
      <c r="Y1184" s="171"/>
      <c r="Z1184" s="171"/>
      <c r="AA1184" s="171"/>
      <c r="AB1184" s="171"/>
    </row>
    <row r="1185" spans="1:28" ht="15.75" customHeight="1" x14ac:dyDescent="0.2">
      <c r="A1185" s="281">
        <v>614.30999999999995</v>
      </c>
      <c r="B1185" s="171" t="s">
        <v>2916</v>
      </c>
      <c r="C1185" s="171" t="s">
        <v>1918</v>
      </c>
      <c r="D1185" s="173">
        <v>0.12902945376684299</v>
      </c>
      <c r="E1185" s="173">
        <v>0.205534867222295</v>
      </c>
      <c r="F1185" s="173">
        <v>1.1377236339188801</v>
      </c>
      <c r="G1185" s="173">
        <v>0.76046999999999998</v>
      </c>
      <c r="H1185" s="173">
        <v>1.7021299999999999</v>
      </c>
      <c r="I1185" s="287">
        <v>0.53015197512774703</v>
      </c>
      <c r="J1185" s="282">
        <v>441921</v>
      </c>
      <c r="K1185" s="282">
        <v>30</v>
      </c>
      <c r="L1185" s="283">
        <v>441891</v>
      </c>
      <c r="M1185" s="171"/>
      <c r="N1185" s="171"/>
      <c r="O1185" s="171"/>
      <c r="P1185" s="171"/>
      <c r="Q1185" s="171"/>
      <c r="R1185" s="171"/>
      <c r="S1185" s="171"/>
      <c r="T1185" s="171"/>
      <c r="U1185" s="171"/>
      <c r="V1185" s="171"/>
      <c r="W1185" s="171"/>
      <c r="X1185" s="171"/>
      <c r="Y1185" s="171"/>
      <c r="Z1185" s="171"/>
      <c r="AA1185" s="171"/>
      <c r="AB1185" s="171"/>
    </row>
    <row r="1186" spans="1:28" ht="15.75" customHeight="1" x14ac:dyDescent="0.2">
      <c r="A1186" s="281">
        <v>586.29999999999995</v>
      </c>
      <c r="B1186" s="171" t="s">
        <v>3064</v>
      </c>
      <c r="C1186" s="171" t="s">
        <v>1918</v>
      </c>
      <c r="D1186" s="173">
        <v>-4.1236001915007599E-2</v>
      </c>
      <c r="E1186" s="173">
        <v>6.5712498574093198E-2</v>
      </c>
      <c r="F1186" s="173">
        <v>0.95960263516270405</v>
      </c>
      <c r="G1186" s="173">
        <v>0.84363999999999995</v>
      </c>
      <c r="H1186" s="173">
        <v>1.09151</v>
      </c>
      <c r="I1186" s="287">
        <v>0.53031748490611097</v>
      </c>
      <c r="J1186" s="282">
        <v>441338</v>
      </c>
      <c r="K1186" s="282">
        <v>290</v>
      </c>
      <c r="L1186" s="283">
        <v>441048</v>
      </c>
      <c r="M1186" s="171"/>
      <c r="N1186" s="171"/>
      <c r="O1186" s="171"/>
      <c r="P1186" s="171"/>
      <c r="Q1186" s="171"/>
      <c r="R1186" s="171"/>
      <c r="S1186" s="171"/>
      <c r="T1186" s="171"/>
      <c r="U1186" s="171"/>
      <c r="V1186" s="171"/>
      <c r="W1186" s="171"/>
      <c r="X1186" s="171"/>
      <c r="Y1186" s="171"/>
      <c r="Z1186" s="171"/>
      <c r="AA1186" s="171"/>
      <c r="AB1186" s="171"/>
    </row>
    <row r="1187" spans="1:28" ht="15.75" customHeight="1" x14ac:dyDescent="0.2">
      <c r="A1187" s="281">
        <v>575.1</v>
      </c>
      <c r="B1187" s="171" t="s">
        <v>3013</v>
      </c>
      <c r="C1187" s="171" t="s">
        <v>1849</v>
      </c>
      <c r="D1187" s="173">
        <v>-2.09445335951375E-2</v>
      </c>
      <c r="E1187" s="173">
        <v>3.3399243160861403E-2</v>
      </c>
      <c r="F1187" s="173">
        <v>0.97927327983131995</v>
      </c>
      <c r="G1187" s="173">
        <v>0.91722000000000004</v>
      </c>
      <c r="H1187" s="173">
        <v>1.04552</v>
      </c>
      <c r="I1187" s="287">
        <v>0.53059627353991901</v>
      </c>
      <c r="J1187" s="282">
        <v>441113</v>
      </c>
      <c r="K1187" s="282">
        <v>1121</v>
      </c>
      <c r="L1187" s="283">
        <v>439992</v>
      </c>
      <c r="M1187" s="171"/>
      <c r="N1187" s="171"/>
      <c r="O1187" s="171"/>
      <c r="P1187" s="171"/>
      <c r="Q1187" s="171"/>
      <c r="R1187" s="171"/>
      <c r="S1187" s="171"/>
      <c r="T1187" s="171"/>
      <c r="U1187" s="171"/>
      <c r="V1187" s="171"/>
      <c r="W1187" s="171"/>
      <c r="X1187" s="171"/>
      <c r="Y1187" s="171"/>
      <c r="Z1187" s="171"/>
      <c r="AA1187" s="171"/>
      <c r="AB1187" s="171"/>
    </row>
    <row r="1188" spans="1:28" ht="15.75" customHeight="1" x14ac:dyDescent="0.2">
      <c r="A1188" s="281">
        <v>580.13</v>
      </c>
      <c r="B1188" s="171" t="s">
        <v>2811</v>
      </c>
      <c r="C1188" s="171" t="s">
        <v>1918</v>
      </c>
      <c r="D1188" s="173">
        <v>-6.1355046766419001E-2</v>
      </c>
      <c r="E1188" s="173">
        <v>9.8106913933799694E-2</v>
      </c>
      <c r="F1188" s="173">
        <v>0.94048926281918299</v>
      </c>
      <c r="G1188" s="173">
        <v>0.77597000000000005</v>
      </c>
      <c r="H1188" s="173">
        <v>1.1398900000000001</v>
      </c>
      <c r="I1188" s="287">
        <v>0.53171536544537001</v>
      </c>
      <c r="J1188" s="282">
        <v>441647</v>
      </c>
      <c r="K1188" s="282">
        <v>130</v>
      </c>
      <c r="L1188" s="283">
        <v>441517</v>
      </c>
      <c r="M1188" s="171"/>
      <c r="N1188" s="171"/>
      <c r="O1188" s="171"/>
      <c r="P1188" s="171"/>
      <c r="Q1188" s="171"/>
      <c r="R1188" s="171"/>
      <c r="S1188" s="171"/>
      <c r="T1188" s="171"/>
      <c r="U1188" s="171"/>
      <c r="V1188" s="171"/>
      <c r="W1188" s="171"/>
      <c r="X1188" s="171"/>
      <c r="Y1188" s="171"/>
      <c r="Z1188" s="171"/>
      <c r="AA1188" s="171"/>
      <c r="AB1188" s="171"/>
    </row>
    <row r="1189" spans="1:28" ht="15.75" customHeight="1" x14ac:dyDescent="0.2">
      <c r="A1189" s="281">
        <v>446.3</v>
      </c>
      <c r="B1189" s="171" t="s">
        <v>3482</v>
      </c>
      <c r="C1189" s="171" t="s">
        <v>1831</v>
      </c>
      <c r="D1189" s="173">
        <v>-6.2363963559929403E-2</v>
      </c>
      <c r="E1189" s="173">
        <v>9.99136869231428E-2</v>
      </c>
      <c r="F1189" s="173">
        <v>0.93954086591503905</v>
      </c>
      <c r="G1189" s="173">
        <v>0.77244000000000002</v>
      </c>
      <c r="H1189" s="173">
        <v>1.1427799999999999</v>
      </c>
      <c r="I1189" s="287">
        <v>0.532510441665906</v>
      </c>
      <c r="J1189" s="282">
        <v>441790</v>
      </c>
      <c r="K1189" s="282">
        <v>126</v>
      </c>
      <c r="L1189" s="283">
        <v>441664</v>
      </c>
      <c r="M1189" s="171"/>
      <c r="N1189" s="171"/>
      <c r="O1189" s="171"/>
      <c r="P1189" s="171"/>
      <c r="Q1189" s="171"/>
      <c r="R1189" s="171"/>
      <c r="S1189" s="171"/>
      <c r="T1189" s="171"/>
      <c r="U1189" s="171"/>
      <c r="V1189" s="171"/>
      <c r="W1189" s="171"/>
      <c r="X1189" s="171"/>
      <c r="Y1189" s="171"/>
      <c r="Z1189" s="171"/>
      <c r="AA1189" s="171"/>
      <c r="AB1189" s="171"/>
    </row>
    <row r="1190" spans="1:28" ht="15.75" customHeight="1" x14ac:dyDescent="0.2">
      <c r="A1190" s="281">
        <v>291.8</v>
      </c>
      <c r="B1190" s="171" t="s">
        <v>2594</v>
      </c>
      <c r="C1190" s="171" t="s">
        <v>1816</v>
      </c>
      <c r="D1190" s="173">
        <v>1.29160963735636E-2</v>
      </c>
      <c r="E1190" s="173">
        <v>2.08391932703107E-2</v>
      </c>
      <c r="F1190" s="173">
        <v>1.01299986943142</v>
      </c>
      <c r="G1190" s="173">
        <v>0.97245999999999999</v>
      </c>
      <c r="H1190" s="173">
        <v>1.0552299999999999</v>
      </c>
      <c r="I1190" s="287">
        <v>0.53539059401409195</v>
      </c>
      <c r="J1190" s="282">
        <v>432143</v>
      </c>
      <c r="K1190" s="282">
        <v>2908</v>
      </c>
      <c r="L1190" s="283">
        <v>429235</v>
      </c>
      <c r="M1190" s="171"/>
      <c r="N1190" s="171"/>
      <c r="O1190" s="171"/>
      <c r="P1190" s="171"/>
      <c r="Q1190" s="171"/>
      <c r="R1190" s="171"/>
      <c r="S1190" s="171"/>
      <c r="T1190" s="171"/>
      <c r="U1190" s="171"/>
      <c r="V1190" s="171"/>
      <c r="W1190" s="171"/>
      <c r="X1190" s="171"/>
      <c r="Y1190" s="171"/>
      <c r="Z1190" s="171"/>
      <c r="AA1190" s="171"/>
      <c r="AB1190" s="171"/>
    </row>
    <row r="1191" spans="1:28" ht="15.75" customHeight="1" x14ac:dyDescent="0.2">
      <c r="A1191" s="281">
        <v>345.1</v>
      </c>
      <c r="B1191" s="171" t="s">
        <v>2713</v>
      </c>
      <c r="C1191" s="171" t="s">
        <v>1878</v>
      </c>
      <c r="D1191" s="173">
        <v>7.52188955931281E-3</v>
      </c>
      <c r="E1191" s="173">
        <v>1.2136800524420999E-2</v>
      </c>
      <c r="F1191" s="173">
        <v>1.00755025003411</v>
      </c>
      <c r="G1191" s="173">
        <v>0.98387000000000002</v>
      </c>
      <c r="H1191" s="173">
        <v>1.0318099999999999</v>
      </c>
      <c r="I1191" s="287">
        <v>0.53541656294866902</v>
      </c>
      <c r="J1191" s="282">
        <v>437100</v>
      </c>
      <c r="K1191" s="282">
        <v>8717</v>
      </c>
      <c r="L1191" s="283">
        <v>428383</v>
      </c>
      <c r="M1191" s="171"/>
      <c r="N1191" s="171"/>
      <c r="O1191" s="171"/>
      <c r="P1191" s="171"/>
      <c r="Q1191" s="171"/>
      <c r="R1191" s="171"/>
      <c r="S1191" s="171"/>
      <c r="T1191" s="171"/>
      <c r="U1191" s="171"/>
      <c r="V1191" s="171"/>
      <c r="W1191" s="171"/>
      <c r="X1191" s="171"/>
      <c r="Y1191" s="171"/>
      <c r="Z1191" s="171"/>
      <c r="AA1191" s="171"/>
      <c r="AB1191" s="171"/>
    </row>
    <row r="1192" spans="1:28" ht="15.75" customHeight="1" x14ac:dyDescent="0.2">
      <c r="A1192" s="281">
        <v>573.5</v>
      </c>
      <c r="B1192" s="171" t="s">
        <v>3129</v>
      </c>
      <c r="C1192" s="171" t="s">
        <v>1849</v>
      </c>
      <c r="D1192" s="173">
        <v>-1.5438649585456999E-2</v>
      </c>
      <c r="E1192" s="173">
        <v>2.5022382176867201E-2</v>
      </c>
      <c r="F1192" s="173">
        <v>0.98467991541966904</v>
      </c>
      <c r="G1192" s="173">
        <v>0.93754999999999999</v>
      </c>
      <c r="H1192" s="173">
        <v>1.0341800000000001</v>
      </c>
      <c r="I1192" s="287">
        <v>0.53723894907204806</v>
      </c>
      <c r="J1192" s="282">
        <v>438733</v>
      </c>
      <c r="K1192" s="282">
        <v>2011</v>
      </c>
      <c r="L1192" s="283">
        <v>436722</v>
      </c>
      <c r="M1192" s="171"/>
      <c r="N1192" s="171"/>
      <c r="O1192" s="171"/>
      <c r="P1192" s="171"/>
      <c r="Q1192" s="171"/>
      <c r="R1192" s="171"/>
      <c r="S1192" s="171"/>
      <c r="T1192" s="171"/>
      <c r="U1192" s="171"/>
      <c r="V1192" s="171"/>
      <c r="W1192" s="171"/>
      <c r="X1192" s="171"/>
      <c r="Y1192" s="171"/>
      <c r="Z1192" s="171"/>
      <c r="AA1192" s="171"/>
      <c r="AB1192" s="171"/>
    </row>
    <row r="1193" spans="1:28" ht="15.75" customHeight="1" x14ac:dyDescent="0.2">
      <c r="A1193" s="281">
        <v>792.1</v>
      </c>
      <c r="B1193" s="171" t="s">
        <v>3571</v>
      </c>
      <c r="C1193" s="171" t="s">
        <v>1914</v>
      </c>
      <c r="D1193" s="173">
        <v>1.9122945886834001E-2</v>
      </c>
      <c r="E1193" s="173">
        <v>3.1075340577984799E-2</v>
      </c>
      <c r="F1193" s="173">
        <v>1.0193069605121801</v>
      </c>
      <c r="G1193" s="173">
        <v>0.95908000000000004</v>
      </c>
      <c r="H1193" s="173">
        <v>1.0833200000000001</v>
      </c>
      <c r="I1193" s="287">
        <v>0.53830798614141495</v>
      </c>
      <c r="J1193" s="282">
        <v>440701</v>
      </c>
      <c r="K1193" s="282">
        <v>1414</v>
      </c>
      <c r="L1193" s="283">
        <v>439287</v>
      </c>
      <c r="M1193" s="171"/>
      <c r="N1193" s="171"/>
      <c r="O1193" s="171"/>
      <c r="P1193" s="171"/>
      <c r="Q1193" s="171"/>
      <c r="R1193" s="171"/>
      <c r="S1193" s="171"/>
      <c r="T1193" s="171"/>
      <c r="U1193" s="171"/>
      <c r="V1193" s="171"/>
      <c r="W1193" s="171"/>
      <c r="X1193" s="171"/>
      <c r="Y1193" s="171"/>
      <c r="Z1193" s="171"/>
      <c r="AA1193" s="171"/>
      <c r="AB1193" s="171"/>
    </row>
    <row r="1194" spans="1:28" ht="15.75" customHeight="1" x14ac:dyDescent="0.2">
      <c r="A1194" s="281">
        <v>159</v>
      </c>
      <c r="B1194" s="171" t="s">
        <v>3257</v>
      </c>
      <c r="C1194" s="171" t="s">
        <v>1820</v>
      </c>
      <c r="D1194" s="173">
        <v>-1.6941458714618701E-2</v>
      </c>
      <c r="E1194" s="173">
        <v>2.75454414703728E-2</v>
      </c>
      <c r="F1194" s="173">
        <v>0.98320124081461302</v>
      </c>
      <c r="G1194" s="173">
        <v>0.93152999999999997</v>
      </c>
      <c r="H1194" s="173">
        <v>1.0377400000000001</v>
      </c>
      <c r="I1194" s="287">
        <v>0.53853045289036605</v>
      </c>
      <c r="J1194" s="282">
        <v>440224</v>
      </c>
      <c r="K1194" s="282">
        <v>1653</v>
      </c>
      <c r="L1194" s="283">
        <v>438571</v>
      </c>
      <c r="M1194" s="171"/>
      <c r="N1194" s="171"/>
      <c r="O1194" s="171"/>
      <c r="P1194" s="171"/>
      <c r="Q1194" s="171"/>
      <c r="R1194" s="171"/>
      <c r="S1194" s="171"/>
      <c r="T1194" s="171"/>
      <c r="U1194" s="171"/>
      <c r="V1194" s="171"/>
      <c r="W1194" s="171"/>
      <c r="X1194" s="171"/>
      <c r="Y1194" s="171"/>
      <c r="Z1194" s="171"/>
      <c r="AA1194" s="171"/>
      <c r="AB1194" s="171"/>
    </row>
    <row r="1195" spans="1:28" ht="15.75" customHeight="1" x14ac:dyDescent="0.2">
      <c r="A1195" s="281">
        <v>530.15</v>
      </c>
      <c r="B1195" s="171" t="s">
        <v>3031</v>
      </c>
      <c r="C1195" s="171" t="s">
        <v>1849</v>
      </c>
      <c r="D1195" s="173">
        <v>-2.68786411729382E-2</v>
      </c>
      <c r="E1195" s="173">
        <v>4.3793216627735998E-2</v>
      </c>
      <c r="F1195" s="173">
        <v>0.97347937467102097</v>
      </c>
      <c r="G1195" s="173">
        <v>0.89341000000000004</v>
      </c>
      <c r="H1195" s="173">
        <v>1.06073</v>
      </c>
      <c r="I1195" s="287">
        <v>0.53937217452266195</v>
      </c>
      <c r="J1195" s="282">
        <v>441588</v>
      </c>
      <c r="K1195" s="282">
        <v>663</v>
      </c>
      <c r="L1195" s="283">
        <v>440925</v>
      </c>
      <c r="M1195" s="171"/>
      <c r="N1195" s="171"/>
      <c r="O1195" s="171"/>
      <c r="P1195" s="171"/>
      <c r="Q1195" s="171"/>
      <c r="R1195" s="171"/>
      <c r="S1195" s="171"/>
      <c r="T1195" s="171"/>
      <c r="U1195" s="171"/>
      <c r="V1195" s="171"/>
      <c r="W1195" s="171"/>
      <c r="X1195" s="171"/>
      <c r="Y1195" s="171"/>
      <c r="Z1195" s="171"/>
      <c r="AA1195" s="171"/>
      <c r="AB1195" s="171"/>
    </row>
    <row r="1196" spans="1:28" ht="15.75" customHeight="1" x14ac:dyDescent="0.2">
      <c r="A1196" s="281">
        <v>281.12</v>
      </c>
      <c r="B1196" s="171" t="s">
        <v>2383</v>
      </c>
      <c r="C1196" s="171" t="s">
        <v>1852</v>
      </c>
      <c r="D1196" s="173">
        <v>-6.8287880346955803E-3</v>
      </c>
      <c r="E1196" s="173">
        <v>1.11504588881203E-2</v>
      </c>
      <c r="F1196" s="173">
        <v>0.99319447515506498</v>
      </c>
      <c r="G1196" s="173">
        <v>0.97172000000000003</v>
      </c>
      <c r="H1196" s="173">
        <v>1.0151399999999999</v>
      </c>
      <c r="I1196" s="287">
        <v>0.54025848889325301</v>
      </c>
      <c r="J1196" s="282">
        <v>433818</v>
      </c>
      <c r="K1196" s="282">
        <v>10310</v>
      </c>
      <c r="L1196" s="283">
        <v>423508</v>
      </c>
      <c r="M1196" s="171"/>
      <c r="N1196" s="171"/>
      <c r="O1196" s="171"/>
      <c r="P1196" s="171"/>
      <c r="Q1196" s="171"/>
      <c r="R1196" s="171"/>
      <c r="S1196" s="171"/>
      <c r="T1196" s="171"/>
      <c r="U1196" s="171"/>
      <c r="V1196" s="171"/>
      <c r="W1196" s="171"/>
      <c r="X1196" s="171"/>
      <c r="Y1196" s="171"/>
      <c r="Z1196" s="171"/>
      <c r="AA1196" s="171"/>
      <c r="AB1196" s="171"/>
    </row>
    <row r="1197" spans="1:28" ht="15.75" customHeight="1" x14ac:dyDescent="0.2">
      <c r="A1197" s="281">
        <v>246</v>
      </c>
      <c r="B1197" s="171" t="s">
        <v>3394</v>
      </c>
      <c r="C1197" s="171" t="s">
        <v>1859</v>
      </c>
      <c r="D1197" s="173">
        <v>-1.15024468025492E-2</v>
      </c>
      <c r="E1197" s="173">
        <v>1.8816579243199599E-2</v>
      </c>
      <c r="F1197" s="173">
        <v>0.98856345342537599</v>
      </c>
      <c r="G1197" s="173">
        <v>0.95277000000000001</v>
      </c>
      <c r="H1197" s="173">
        <v>1.0257000000000001</v>
      </c>
      <c r="I1197" s="287">
        <v>0.54100549674028897</v>
      </c>
      <c r="J1197" s="282">
        <v>436036</v>
      </c>
      <c r="K1197" s="282">
        <v>3589</v>
      </c>
      <c r="L1197" s="283">
        <v>432447</v>
      </c>
      <c r="M1197" s="171"/>
      <c r="N1197" s="171"/>
      <c r="O1197" s="171"/>
      <c r="P1197" s="171"/>
      <c r="Q1197" s="171"/>
      <c r="R1197" s="171"/>
      <c r="S1197" s="171"/>
      <c r="T1197" s="171"/>
      <c r="U1197" s="171"/>
      <c r="V1197" s="171"/>
      <c r="W1197" s="171"/>
      <c r="X1197" s="171"/>
      <c r="Y1197" s="171"/>
      <c r="Z1197" s="171"/>
      <c r="AA1197" s="171"/>
      <c r="AB1197" s="171"/>
    </row>
    <row r="1198" spans="1:28" ht="15.75" customHeight="1" x14ac:dyDescent="0.2">
      <c r="A1198" s="281">
        <v>261.41000000000003</v>
      </c>
      <c r="B1198" s="171" t="s">
        <v>2926</v>
      </c>
      <c r="C1198" s="171" t="s">
        <v>1859</v>
      </c>
      <c r="D1198" s="173">
        <v>-3.1112321837968901E-2</v>
      </c>
      <c r="E1198" s="173">
        <v>5.0992656939879803E-2</v>
      </c>
      <c r="F1198" s="173">
        <v>0.96936668591311004</v>
      </c>
      <c r="G1198" s="173">
        <v>0.87717000000000001</v>
      </c>
      <c r="H1198" s="173">
        <v>1.0712600000000001</v>
      </c>
      <c r="I1198" s="287">
        <v>0.541773460176596</v>
      </c>
      <c r="J1198" s="282">
        <v>441400</v>
      </c>
      <c r="K1198" s="282">
        <v>486</v>
      </c>
      <c r="L1198" s="283">
        <v>440914</v>
      </c>
      <c r="M1198" s="171"/>
      <c r="N1198" s="171"/>
      <c r="O1198" s="171"/>
      <c r="P1198" s="171"/>
      <c r="Q1198" s="171"/>
      <c r="R1198" s="171"/>
      <c r="S1198" s="171"/>
      <c r="T1198" s="171"/>
      <c r="U1198" s="171"/>
      <c r="V1198" s="171"/>
      <c r="W1198" s="171"/>
      <c r="X1198" s="171"/>
      <c r="Y1198" s="171"/>
      <c r="Z1198" s="171"/>
      <c r="AA1198" s="171"/>
      <c r="AB1198" s="171"/>
    </row>
    <row r="1199" spans="1:28" ht="15.75" customHeight="1" x14ac:dyDescent="0.2">
      <c r="A1199" s="281">
        <v>531.1</v>
      </c>
      <c r="B1199" s="171" t="s">
        <v>2696</v>
      </c>
      <c r="C1199" s="171" t="s">
        <v>1849</v>
      </c>
      <c r="D1199" s="173">
        <v>1.5175758499821499E-2</v>
      </c>
      <c r="E1199" s="173">
        <v>2.4873734621482201E-2</v>
      </c>
      <c r="F1199" s="173">
        <v>1.0152914950449801</v>
      </c>
      <c r="G1199" s="173">
        <v>0.96697999999999995</v>
      </c>
      <c r="H1199" s="173">
        <v>1.06602</v>
      </c>
      <c r="I1199" s="287">
        <v>0.54178776387882499</v>
      </c>
      <c r="J1199" s="282">
        <v>439208</v>
      </c>
      <c r="K1199" s="282">
        <v>2031</v>
      </c>
      <c r="L1199" s="283">
        <v>437177</v>
      </c>
      <c r="M1199" s="171"/>
      <c r="N1199" s="171"/>
      <c r="O1199" s="171"/>
      <c r="P1199" s="171"/>
      <c r="Q1199" s="171"/>
      <c r="R1199" s="171"/>
      <c r="S1199" s="171"/>
      <c r="T1199" s="171"/>
      <c r="U1199" s="171"/>
      <c r="V1199" s="171"/>
      <c r="W1199" s="171"/>
      <c r="X1199" s="171"/>
      <c r="Y1199" s="171"/>
      <c r="Z1199" s="171"/>
      <c r="AA1199" s="171"/>
      <c r="AB1199" s="171"/>
    </row>
    <row r="1200" spans="1:28" ht="15.75" customHeight="1" x14ac:dyDescent="0.2">
      <c r="A1200" s="281">
        <v>741.4</v>
      </c>
      <c r="B1200" s="171" t="s">
        <v>2711</v>
      </c>
      <c r="C1200" s="171" t="s">
        <v>1902</v>
      </c>
      <c r="D1200" s="173">
        <v>8.0064867932623796E-3</v>
      </c>
      <c r="E1200" s="173">
        <v>1.3126267650350101E-2</v>
      </c>
      <c r="F1200" s="173">
        <v>1.0080386244212201</v>
      </c>
      <c r="G1200" s="173">
        <v>0.98243999999999998</v>
      </c>
      <c r="H1200" s="173">
        <v>1.0343100000000001</v>
      </c>
      <c r="I1200" s="287">
        <v>0.54188888153741299</v>
      </c>
      <c r="J1200" s="282">
        <v>423050</v>
      </c>
      <c r="K1200" s="282">
        <v>7437</v>
      </c>
      <c r="L1200" s="283">
        <v>415613</v>
      </c>
      <c r="M1200" s="171"/>
      <c r="N1200" s="171"/>
      <c r="O1200" s="171"/>
      <c r="P1200" s="171"/>
      <c r="Q1200" s="171"/>
      <c r="R1200" s="171"/>
      <c r="S1200" s="171"/>
      <c r="T1200" s="171"/>
      <c r="U1200" s="171"/>
      <c r="V1200" s="171"/>
      <c r="W1200" s="171"/>
      <c r="X1200" s="171"/>
      <c r="Y1200" s="171"/>
      <c r="Z1200" s="171"/>
      <c r="AA1200" s="171"/>
      <c r="AB1200" s="171"/>
    </row>
    <row r="1201" spans="1:28" ht="15.75" customHeight="1" x14ac:dyDescent="0.2">
      <c r="A1201" s="281">
        <v>283.2</v>
      </c>
      <c r="B1201" s="171" t="s">
        <v>3345</v>
      </c>
      <c r="C1201" s="171" t="s">
        <v>1852</v>
      </c>
      <c r="D1201" s="173">
        <v>-6.7054809781448593E-2</v>
      </c>
      <c r="E1201" s="173">
        <v>0.11054031768815099</v>
      </c>
      <c r="F1201" s="173">
        <v>0.93514394489686903</v>
      </c>
      <c r="G1201" s="173">
        <v>0.75297999999999998</v>
      </c>
      <c r="H1201" s="173">
        <v>1.16137</v>
      </c>
      <c r="I1201" s="287">
        <v>0.54411007651691801</v>
      </c>
      <c r="J1201" s="282">
        <v>441770</v>
      </c>
      <c r="K1201" s="282">
        <v>103</v>
      </c>
      <c r="L1201" s="283">
        <v>441667</v>
      </c>
      <c r="M1201" s="171"/>
      <c r="N1201" s="171"/>
      <c r="O1201" s="171"/>
      <c r="P1201" s="171"/>
      <c r="Q1201" s="171"/>
      <c r="R1201" s="171"/>
      <c r="S1201" s="171"/>
      <c r="T1201" s="171"/>
      <c r="U1201" s="171"/>
      <c r="V1201" s="171"/>
      <c r="W1201" s="171"/>
      <c r="X1201" s="171"/>
      <c r="Y1201" s="171"/>
      <c r="Z1201" s="171"/>
      <c r="AA1201" s="171"/>
      <c r="AB1201" s="171"/>
    </row>
    <row r="1202" spans="1:28" ht="15.75" customHeight="1" x14ac:dyDescent="0.2">
      <c r="A1202" s="281">
        <v>282.89999999999998</v>
      </c>
      <c r="B1202" s="171" t="s">
        <v>3409</v>
      </c>
      <c r="C1202" s="171" t="s">
        <v>1852</v>
      </c>
      <c r="D1202" s="173">
        <v>-4.8784648435122001E-2</v>
      </c>
      <c r="E1202" s="173">
        <v>8.0551440040524405E-2</v>
      </c>
      <c r="F1202" s="173">
        <v>0.95238620547573505</v>
      </c>
      <c r="G1202" s="173">
        <v>0.81328999999999996</v>
      </c>
      <c r="H1202" s="173">
        <v>1.11527</v>
      </c>
      <c r="I1202" s="287">
        <v>0.54475816929408405</v>
      </c>
      <c r="J1202" s="282">
        <v>441656</v>
      </c>
      <c r="K1202" s="282">
        <v>195</v>
      </c>
      <c r="L1202" s="283">
        <v>441461</v>
      </c>
      <c r="M1202" s="171"/>
      <c r="N1202" s="171"/>
      <c r="O1202" s="171"/>
      <c r="P1202" s="171"/>
      <c r="Q1202" s="171"/>
      <c r="R1202" s="171"/>
      <c r="S1202" s="171"/>
      <c r="T1202" s="171"/>
      <c r="U1202" s="171"/>
      <c r="V1202" s="171"/>
      <c r="W1202" s="171"/>
      <c r="X1202" s="171"/>
      <c r="Y1202" s="171"/>
      <c r="Z1202" s="171"/>
      <c r="AA1202" s="171"/>
      <c r="AB1202" s="171"/>
    </row>
    <row r="1203" spans="1:28" ht="15.75" customHeight="1" x14ac:dyDescent="0.2">
      <c r="A1203" s="281">
        <v>580.1</v>
      </c>
      <c r="B1203" s="171" t="s">
        <v>3088</v>
      </c>
      <c r="C1203" s="171" t="s">
        <v>1918</v>
      </c>
      <c r="D1203" s="173">
        <v>1.9896244968950198E-2</v>
      </c>
      <c r="E1203" s="173">
        <v>3.3239936990586902E-2</v>
      </c>
      <c r="F1203" s="173">
        <v>1.02009549449614</v>
      </c>
      <c r="G1203" s="173">
        <v>0.95574999999999999</v>
      </c>
      <c r="H1203" s="173">
        <v>1.08877</v>
      </c>
      <c r="I1203" s="287">
        <v>0.54946336112593797</v>
      </c>
      <c r="J1203" s="282">
        <v>440841</v>
      </c>
      <c r="K1203" s="282">
        <v>1135</v>
      </c>
      <c r="L1203" s="283">
        <v>439706</v>
      </c>
      <c r="M1203" s="171"/>
      <c r="N1203" s="171"/>
      <c r="O1203" s="171"/>
      <c r="P1203" s="171"/>
      <c r="Q1203" s="171"/>
      <c r="R1203" s="171"/>
      <c r="S1203" s="171"/>
      <c r="T1203" s="171"/>
      <c r="U1203" s="171"/>
      <c r="V1203" s="171"/>
      <c r="W1203" s="171"/>
      <c r="X1203" s="171"/>
      <c r="Y1203" s="171"/>
      <c r="Z1203" s="171"/>
      <c r="AA1203" s="171"/>
      <c r="AB1203" s="171"/>
    </row>
    <row r="1204" spans="1:28" ht="15.75" customHeight="1" x14ac:dyDescent="0.2">
      <c r="A1204" s="281">
        <v>337.1</v>
      </c>
      <c r="B1204" s="171" t="s">
        <v>3095</v>
      </c>
      <c r="C1204" s="171" t="s">
        <v>1878</v>
      </c>
      <c r="D1204" s="173">
        <v>-6.3243049435782904E-3</v>
      </c>
      <c r="E1204" s="173">
        <v>1.0571017550240199E-2</v>
      </c>
      <c r="F1204" s="173">
        <v>0.99369565138080895</v>
      </c>
      <c r="G1204" s="173">
        <v>0.97331999999999996</v>
      </c>
      <c r="H1204" s="173">
        <v>1.0145</v>
      </c>
      <c r="I1204" s="287">
        <v>0.54966090934946599</v>
      </c>
      <c r="J1204" s="282">
        <v>428838</v>
      </c>
      <c r="K1204" s="282">
        <v>11521</v>
      </c>
      <c r="L1204" s="283">
        <v>417317</v>
      </c>
      <c r="M1204" s="171"/>
      <c r="N1204" s="171"/>
      <c r="O1204" s="171"/>
      <c r="P1204" s="171"/>
      <c r="Q1204" s="171"/>
      <c r="R1204" s="171"/>
      <c r="S1204" s="171"/>
      <c r="T1204" s="171"/>
      <c r="U1204" s="171"/>
      <c r="V1204" s="171"/>
      <c r="W1204" s="171"/>
      <c r="X1204" s="171"/>
      <c r="Y1204" s="171"/>
      <c r="Z1204" s="171"/>
      <c r="AA1204" s="171"/>
      <c r="AB1204" s="171"/>
    </row>
    <row r="1205" spans="1:28" ht="15.75" customHeight="1" x14ac:dyDescent="0.2">
      <c r="A1205" s="281">
        <v>840.1</v>
      </c>
      <c r="B1205" s="171" t="s">
        <v>3581</v>
      </c>
      <c r="C1205" s="171" t="s">
        <v>1938</v>
      </c>
      <c r="D1205" s="173">
        <v>-2.1160228761540702E-2</v>
      </c>
      <c r="E1205" s="173">
        <v>3.5429661287269799E-2</v>
      </c>
      <c r="F1205" s="173">
        <v>0.97906207809668799</v>
      </c>
      <c r="G1205" s="173">
        <v>0.91337999999999997</v>
      </c>
      <c r="H1205" s="173">
        <v>1.0494699999999999</v>
      </c>
      <c r="I1205" s="287">
        <v>0.55034305211914303</v>
      </c>
      <c r="J1205" s="282">
        <v>439670</v>
      </c>
      <c r="K1205" s="282">
        <v>1000</v>
      </c>
      <c r="L1205" s="283">
        <v>438670</v>
      </c>
      <c r="M1205" s="171"/>
      <c r="N1205" s="171"/>
      <c r="O1205" s="171"/>
      <c r="P1205" s="171"/>
      <c r="Q1205" s="171"/>
      <c r="R1205" s="171"/>
      <c r="S1205" s="171"/>
      <c r="T1205" s="171"/>
      <c r="U1205" s="171"/>
      <c r="V1205" s="171"/>
      <c r="W1205" s="171"/>
      <c r="X1205" s="171"/>
      <c r="Y1205" s="171"/>
      <c r="Z1205" s="171"/>
      <c r="AA1205" s="171"/>
      <c r="AB1205" s="171"/>
    </row>
    <row r="1206" spans="1:28" ht="15.75" customHeight="1" x14ac:dyDescent="0.2">
      <c r="A1206" s="281">
        <v>741</v>
      </c>
      <c r="B1206" s="171" t="s">
        <v>1991</v>
      </c>
      <c r="C1206" s="171" t="s">
        <v>1902</v>
      </c>
      <c r="D1206" s="173">
        <v>-3.4360682858119002E-3</v>
      </c>
      <c r="E1206" s="173">
        <v>5.75419888013001E-3</v>
      </c>
      <c r="F1206" s="173">
        <v>0.99656982824126406</v>
      </c>
      <c r="G1206" s="173">
        <v>0.98538999999999999</v>
      </c>
      <c r="H1206" s="173">
        <v>1.00787</v>
      </c>
      <c r="I1206" s="287">
        <v>0.55041322172387597</v>
      </c>
      <c r="J1206" s="282">
        <v>397188</v>
      </c>
      <c r="K1206" s="282">
        <v>42556</v>
      </c>
      <c r="L1206" s="283">
        <v>354632</v>
      </c>
      <c r="M1206" s="171"/>
      <c r="N1206" s="171"/>
      <c r="O1206" s="171"/>
      <c r="P1206" s="171"/>
      <c r="Q1206" s="171"/>
      <c r="R1206" s="171"/>
      <c r="S1206" s="171"/>
      <c r="T1206" s="171"/>
      <c r="U1206" s="171"/>
      <c r="V1206" s="171"/>
      <c r="W1206" s="171"/>
      <c r="X1206" s="171"/>
      <c r="Y1206" s="171"/>
      <c r="Z1206" s="171"/>
      <c r="AA1206" s="171"/>
      <c r="AB1206" s="171"/>
    </row>
    <row r="1207" spans="1:28" ht="15.75" customHeight="1" x14ac:dyDescent="0.2">
      <c r="A1207" s="281">
        <v>261.3</v>
      </c>
      <c r="B1207" s="171" t="s">
        <v>3235</v>
      </c>
      <c r="C1207" s="171" t="s">
        <v>1859</v>
      </c>
      <c r="D1207" s="173">
        <v>-8.22380918029567E-2</v>
      </c>
      <c r="E1207" s="173">
        <v>0.13783303668574501</v>
      </c>
      <c r="F1207" s="173">
        <v>0.92105263750501398</v>
      </c>
      <c r="G1207" s="173">
        <v>0.70301000000000002</v>
      </c>
      <c r="H1207" s="173">
        <v>1.2067300000000001</v>
      </c>
      <c r="I1207" s="287">
        <v>0.55074103073033598</v>
      </c>
      <c r="J1207" s="282">
        <v>441897</v>
      </c>
      <c r="K1207" s="282">
        <v>66</v>
      </c>
      <c r="L1207" s="283">
        <v>441831</v>
      </c>
      <c r="M1207" s="171"/>
      <c r="N1207" s="171"/>
      <c r="O1207" s="171"/>
      <c r="P1207" s="171"/>
      <c r="Q1207" s="171"/>
      <c r="R1207" s="171"/>
      <c r="S1207" s="171"/>
      <c r="T1207" s="171"/>
      <c r="U1207" s="171"/>
      <c r="V1207" s="171"/>
      <c r="W1207" s="171"/>
      <c r="X1207" s="171"/>
      <c r="Y1207" s="171"/>
      <c r="Z1207" s="171"/>
      <c r="AA1207" s="171"/>
      <c r="AB1207" s="171"/>
    </row>
    <row r="1208" spans="1:28" ht="15.75" customHeight="1" x14ac:dyDescent="0.2">
      <c r="A1208" s="281">
        <v>626.79999999999995</v>
      </c>
      <c r="B1208" s="171" t="s">
        <v>3496</v>
      </c>
      <c r="C1208" s="171" t="s">
        <v>1918</v>
      </c>
      <c r="D1208" s="173">
        <v>2.8700863403718298E-2</v>
      </c>
      <c r="E1208" s="173">
        <v>4.8109865818821602E-2</v>
      </c>
      <c r="F1208" s="173">
        <v>1.0291167019590699</v>
      </c>
      <c r="G1208" s="173">
        <v>0.93650999999999995</v>
      </c>
      <c r="H1208" s="173">
        <v>1.1308800000000001</v>
      </c>
      <c r="I1208" s="287">
        <v>0.55079505041703003</v>
      </c>
      <c r="J1208" s="282">
        <v>441582</v>
      </c>
      <c r="K1208" s="282">
        <v>589</v>
      </c>
      <c r="L1208" s="283">
        <v>440993</v>
      </c>
      <c r="M1208" s="171"/>
      <c r="N1208" s="171"/>
      <c r="O1208" s="171"/>
      <c r="P1208" s="171"/>
      <c r="Q1208" s="171"/>
      <c r="R1208" s="171"/>
      <c r="S1208" s="171"/>
      <c r="T1208" s="171"/>
      <c r="U1208" s="171"/>
      <c r="V1208" s="171"/>
      <c r="W1208" s="171"/>
      <c r="X1208" s="171"/>
      <c r="Y1208" s="171"/>
      <c r="Z1208" s="171"/>
      <c r="AA1208" s="171"/>
      <c r="AB1208" s="171"/>
    </row>
    <row r="1209" spans="1:28" ht="15.75" customHeight="1" x14ac:dyDescent="0.2">
      <c r="A1209" s="281">
        <v>654</v>
      </c>
      <c r="B1209" s="171" t="s">
        <v>2878</v>
      </c>
      <c r="C1209" s="171" t="s">
        <v>2615</v>
      </c>
      <c r="D1209" s="173">
        <v>-4.6490535989048599E-2</v>
      </c>
      <c r="E1209" s="173">
        <v>7.8182985754086207E-2</v>
      </c>
      <c r="F1209" s="173">
        <v>0.95457359462217495</v>
      </c>
      <c r="G1209" s="173">
        <v>0.81894999999999996</v>
      </c>
      <c r="H1209" s="173">
        <v>1.1126499999999999</v>
      </c>
      <c r="I1209" s="287">
        <v>0.55208580095123005</v>
      </c>
      <c r="J1209" s="282">
        <v>441867</v>
      </c>
      <c r="K1209" s="282">
        <v>215</v>
      </c>
      <c r="L1209" s="283">
        <v>441652</v>
      </c>
      <c r="M1209" s="171"/>
      <c r="N1209" s="171"/>
      <c r="O1209" s="171"/>
      <c r="P1209" s="171"/>
      <c r="Q1209" s="171"/>
      <c r="R1209" s="171"/>
      <c r="S1209" s="171"/>
      <c r="T1209" s="171"/>
      <c r="U1209" s="171"/>
      <c r="V1209" s="171"/>
      <c r="W1209" s="171"/>
      <c r="X1209" s="171"/>
      <c r="Y1209" s="171"/>
      <c r="Z1209" s="171"/>
      <c r="AA1209" s="171"/>
      <c r="AB1209" s="171"/>
    </row>
    <row r="1210" spans="1:28" ht="15.75" customHeight="1" x14ac:dyDescent="0.2">
      <c r="A1210" s="281">
        <v>962.3</v>
      </c>
      <c r="B1210" s="171" t="s">
        <v>2742</v>
      </c>
      <c r="C1210" s="171" t="s">
        <v>1938</v>
      </c>
      <c r="D1210" s="173">
        <v>3.2384086499009299E-2</v>
      </c>
      <c r="E1210" s="173">
        <v>5.4495469012998399E-2</v>
      </c>
      <c r="F1210" s="173">
        <v>1.0329141575084</v>
      </c>
      <c r="G1210" s="173">
        <v>0.92827999999999999</v>
      </c>
      <c r="H1210" s="173">
        <v>1.1493500000000001</v>
      </c>
      <c r="I1210" s="287">
        <v>0.55234302493714604</v>
      </c>
      <c r="J1210" s="282">
        <v>439820</v>
      </c>
      <c r="K1210" s="282">
        <v>421</v>
      </c>
      <c r="L1210" s="283">
        <v>439399</v>
      </c>
      <c r="M1210" s="171"/>
      <c r="N1210" s="171"/>
      <c r="O1210" s="171"/>
      <c r="P1210" s="171"/>
      <c r="Q1210" s="171"/>
      <c r="R1210" s="171"/>
      <c r="S1210" s="171"/>
      <c r="T1210" s="171"/>
      <c r="U1210" s="171"/>
      <c r="V1210" s="171"/>
      <c r="W1210" s="171"/>
      <c r="X1210" s="171"/>
      <c r="Y1210" s="171"/>
      <c r="Z1210" s="171"/>
      <c r="AA1210" s="171"/>
      <c r="AB1210" s="171"/>
    </row>
    <row r="1211" spans="1:28" ht="15.75" customHeight="1" x14ac:dyDescent="0.2">
      <c r="A1211" s="281">
        <v>245.21</v>
      </c>
      <c r="B1211" s="171" t="s">
        <v>3468</v>
      </c>
      <c r="C1211" s="171" t="s">
        <v>1859</v>
      </c>
      <c r="D1211" s="173">
        <v>-2.05714981648349E-2</v>
      </c>
      <c r="E1211" s="173">
        <v>3.46384738003657E-2</v>
      </c>
      <c r="F1211" s="173">
        <v>0.97963865160471697</v>
      </c>
      <c r="G1211" s="173">
        <v>0.91534000000000004</v>
      </c>
      <c r="H1211" s="173">
        <v>1.0484599999999999</v>
      </c>
      <c r="I1211" s="287">
        <v>0.55258462656296203</v>
      </c>
      <c r="J1211" s="282">
        <v>441249</v>
      </c>
      <c r="K1211" s="282">
        <v>1064</v>
      </c>
      <c r="L1211" s="283">
        <v>440185</v>
      </c>
      <c r="M1211" s="171"/>
      <c r="N1211" s="171"/>
      <c r="O1211" s="171"/>
      <c r="P1211" s="171"/>
      <c r="Q1211" s="171"/>
      <c r="R1211" s="171"/>
      <c r="S1211" s="171"/>
      <c r="T1211" s="171"/>
      <c r="U1211" s="171"/>
      <c r="V1211" s="171"/>
      <c r="W1211" s="171"/>
      <c r="X1211" s="171"/>
      <c r="Y1211" s="171"/>
      <c r="Z1211" s="171"/>
      <c r="AA1211" s="171"/>
      <c r="AB1211" s="171"/>
    </row>
    <row r="1212" spans="1:28" ht="15.75" customHeight="1" x14ac:dyDescent="0.2">
      <c r="A1212" s="281">
        <v>475.9</v>
      </c>
      <c r="B1212" s="171" t="s">
        <v>3494</v>
      </c>
      <c r="C1212" s="171" t="s">
        <v>1818</v>
      </c>
      <c r="D1212" s="173">
        <v>-1.8404677648941499E-2</v>
      </c>
      <c r="E1212" s="173">
        <v>3.11029854312409E-2</v>
      </c>
      <c r="F1212" s="173">
        <v>0.98176365415130595</v>
      </c>
      <c r="G1212" s="173">
        <v>0.92369999999999997</v>
      </c>
      <c r="H1212" s="173">
        <v>1.04348</v>
      </c>
      <c r="I1212" s="287">
        <v>0.55402907685557201</v>
      </c>
      <c r="J1212" s="282">
        <v>436834</v>
      </c>
      <c r="K1212" s="282">
        <v>1310</v>
      </c>
      <c r="L1212" s="283">
        <v>435524</v>
      </c>
      <c r="M1212" s="171"/>
      <c r="N1212" s="171"/>
      <c r="O1212" s="171"/>
      <c r="P1212" s="171"/>
      <c r="Q1212" s="171"/>
      <c r="R1212" s="171"/>
      <c r="S1212" s="171"/>
      <c r="T1212" s="171"/>
      <c r="U1212" s="171"/>
      <c r="V1212" s="171"/>
      <c r="W1212" s="171"/>
      <c r="X1212" s="171"/>
      <c r="Y1212" s="171"/>
      <c r="Z1212" s="171"/>
      <c r="AA1212" s="171"/>
      <c r="AB1212" s="171"/>
    </row>
    <row r="1213" spans="1:28" ht="15.75" customHeight="1" x14ac:dyDescent="0.2">
      <c r="A1213" s="281">
        <v>377.3</v>
      </c>
      <c r="B1213" s="171" t="s">
        <v>3047</v>
      </c>
      <c r="C1213" s="171" t="s">
        <v>1896</v>
      </c>
      <c r="D1213" s="173">
        <v>1.03674206440664E-2</v>
      </c>
      <c r="E1213" s="173">
        <v>1.7557708520899402E-2</v>
      </c>
      <c r="F1213" s="173">
        <v>1.01042134855279</v>
      </c>
      <c r="G1213" s="173">
        <v>0.97624</v>
      </c>
      <c r="H1213" s="173">
        <v>1.0458000000000001</v>
      </c>
      <c r="I1213" s="287">
        <v>0.55487099312891197</v>
      </c>
      <c r="J1213" s="282">
        <v>437602</v>
      </c>
      <c r="K1213" s="282">
        <v>4104</v>
      </c>
      <c r="L1213" s="283">
        <v>433498</v>
      </c>
      <c r="M1213" s="171"/>
      <c r="N1213" s="171"/>
      <c r="O1213" s="171"/>
      <c r="P1213" s="171"/>
      <c r="Q1213" s="171"/>
      <c r="R1213" s="171"/>
      <c r="S1213" s="171"/>
      <c r="T1213" s="171"/>
      <c r="U1213" s="171"/>
      <c r="V1213" s="171"/>
      <c r="W1213" s="171"/>
      <c r="X1213" s="171"/>
      <c r="Y1213" s="171"/>
      <c r="Z1213" s="171"/>
      <c r="AA1213" s="171"/>
      <c r="AB1213" s="171"/>
    </row>
    <row r="1214" spans="1:28" ht="15.75" customHeight="1" x14ac:dyDescent="0.2">
      <c r="A1214" s="281">
        <v>117.4</v>
      </c>
      <c r="B1214" s="171" t="s">
        <v>2343</v>
      </c>
      <c r="C1214" s="171" t="s">
        <v>1844</v>
      </c>
      <c r="D1214" s="173">
        <v>3.3042664865751997E-2</v>
      </c>
      <c r="E1214" s="173">
        <v>5.6063797388294097E-2</v>
      </c>
      <c r="F1214" s="173">
        <v>1.0335946364769999</v>
      </c>
      <c r="G1214" s="173">
        <v>0.92603999999999997</v>
      </c>
      <c r="H1214" s="173">
        <v>1.1536500000000001</v>
      </c>
      <c r="I1214" s="287">
        <v>0.55560897428323697</v>
      </c>
      <c r="J1214" s="282">
        <v>441646</v>
      </c>
      <c r="K1214" s="282">
        <v>397</v>
      </c>
      <c r="L1214" s="283">
        <v>441249</v>
      </c>
      <c r="M1214" s="171"/>
      <c r="N1214" s="171"/>
      <c r="O1214" s="171"/>
      <c r="P1214" s="171"/>
      <c r="Q1214" s="171"/>
      <c r="R1214" s="171"/>
      <c r="S1214" s="171"/>
      <c r="T1214" s="171"/>
      <c r="U1214" s="171"/>
      <c r="V1214" s="171"/>
      <c r="W1214" s="171"/>
      <c r="X1214" s="171"/>
      <c r="Y1214" s="171"/>
      <c r="Z1214" s="171"/>
      <c r="AA1214" s="171"/>
      <c r="AB1214" s="171"/>
    </row>
    <row r="1215" spans="1:28" ht="15.75" customHeight="1" x14ac:dyDescent="0.2">
      <c r="A1215" s="281">
        <v>535.6</v>
      </c>
      <c r="B1215" s="171" t="s">
        <v>2202</v>
      </c>
      <c r="C1215" s="171" t="s">
        <v>1849</v>
      </c>
      <c r="D1215" s="173">
        <v>1.4913013450137701E-2</v>
      </c>
      <c r="E1215" s="173">
        <v>2.53099783196764E-2</v>
      </c>
      <c r="F1215" s="173">
        <v>1.0150247672729</v>
      </c>
      <c r="G1215" s="173">
        <v>0.96589999999999998</v>
      </c>
      <c r="H1215" s="173">
        <v>1.0666500000000001</v>
      </c>
      <c r="I1215" s="287">
        <v>0.55571719984955403</v>
      </c>
      <c r="J1215" s="282">
        <v>434767</v>
      </c>
      <c r="K1215" s="282">
        <v>1963</v>
      </c>
      <c r="L1215" s="283">
        <v>432804</v>
      </c>
      <c r="M1215" s="171"/>
      <c r="N1215" s="171"/>
      <c r="O1215" s="171"/>
      <c r="P1215" s="171"/>
      <c r="Q1215" s="171"/>
      <c r="R1215" s="171"/>
      <c r="S1215" s="171"/>
      <c r="T1215" s="171"/>
      <c r="U1215" s="171"/>
      <c r="V1215" s="171"/>
      <c r="W1215" s="171"/>
      <c r="X1215" s="171"/>
      <c r="Y1215" s="171"/>
      <c r="Z1215" s="171"/>
      <c r="AA1215" s="171"/>
      <c r="AB1215" s="171"/>
    </row>
    <row r="1216" spans="1:28" ht="15.75" customHeight="1" x14ac:dyDescent="0.2">
      <c r="A1216" s="281">
        <v>394.7</v>
      </c>
      <c r="B1216" s="171" t="s">
        <v>3211</v>
      </c>
      <c r="C1216" s="171" t="s">
        <v>1831</v>
      </c>
      <c r="D1216" s="173">
        <v>-1.8492099730619702E-2</v>
      </c>
      <c r="E1216" s="173">
        <v>3.1462387830501801E-2</v>
      </c>
      <c r="F1216" s="173">
        <v>0.98167783008045895</v>
      </c>
      <c r="G1216" s="173">
        <v>0.92296999999999996</v>
      </c>
      <c r="H1216" s="173">
        <v>1.0441199999999999</v>
      </c>
      <c r="I1216" s="287">
        <v>0.55669837496851504</v>
      </c>
      <c r="J1216" s="282">
        <v>436000</v>
      </c>
      <c r="K1216" s="282">
        <v>1266</v>
      </c>
      <c r="L1216" s="283">
        <v>434734</v>
      </c>
      <c r="M1216" s="171"/>
      <c r="N1216" s="171"/>
      <c r="O1216" s="171"/>
      <c r="P1216" s="171"/>
      <c r="Q1216" s="171"/>
      <c r="R1216" s="171"/>
      <c r="S1216" s="171"/>
      <c r="T1216" s="171"/>
      <c r="U1216" s="171"/>
      <c r="V1216" s="171"/>
      <c r="W1216" s="171"/>
      <c r="X1216" s="171"/>
      <c r="Y1216" s="171"/>
      <c r="Z1216" s="171"/>
      <c r="AA1216" s="171"/>
      <c r="AB1216" s="171"/>
    </row>
    <row r="1217" spans="1:28" ht="15.75" customHeight="1" x14ac:dyDescent="0.2">
      <c r="A1217" s="281">
        <v>512.29999999999995</v>
      </c>
      <c r="B1217" s="171" t="s">
        <v>3122</v>
      </c>
      <c r="C1217" s="171" t="s">
        <v>1818</v>
      </c>
      <c r="D1217" s="173">
        <v>-5.14567567839972E-2</v>
      </c>
      <c r="E1217" s="173">
        <v>8.7721287525346206E-2</v>
      </c>
      <c r="F1217" s="173">
        <v>0.94984472341466297</v>
      </c>
      <c r="G1217" s="173">
        <v>0.79979999999999996</v>
      </c>
      <c r="H1217" s="173">
        <v>1.1280300000000001</v>
      </c>
      <c r="I1217" s="287">
        <v>0.55747659824834495</v>
      </c>
      <c r="J1217" s="282">
        <v>440537</v>
      </c>
      <c r="K1217" s="282">
        <v>162</v>
      </c>
      <c r="L1217" s="283">
        <v>440375</v>
      </c>
      <c r="M1217" s="171"/>
      <c r="N1217" s="171"/>
      <c r="O1217" s="171"/>
      <c r="P1217" s="171"/>
      <c r="Q1217" s="171"/>
      <c r="R1217" s="171"/>
      <c r="S1217" s="171"/>
      <c r="T1217" s="171"/>
      <c r="U1217" s="171"/>
      <c r="V1217" s="171"/>
      <c r="W1217" s="171"/>
      <c r="X1217" s="171"/>
      <c r="Y1217" s="171"/>
      <c r="Z1217" s="171"/>
      <c r="AA1217" s="171"/>
      <c r="AB1217" s="171"/>
    </row>
    <row r="1218" spans="1:28" ht="15.75" customHeight="1" x14ac:dyDescent="0.2">
      <c r="A1218" s="281">
        <v>686.2</v>
      </c>
      <c r="B1218" s="171" t="s">
        <v>3411</v>
      </c>
      <c r="C1218" s="171" t="s">
        <v>1855</v>
      </c>
      <c r="D1218" s="173">
        <v>-2.4802331229132699E-2</v>
      </c>
      <c r="E1218" s="173">
        <v>4.2316100336889602E-2</v>
      </c>
      <c r="F1218" s="173">
        <v>0.97550271939522804</v>
      </c>
      <c r="G1218" s="173">
        <v>0.89785999999999999</v>
      </c>
      <c r="H1218" s="173">
        <v>1.05986</v>
      </c>
      <c r="I1218" s="287">
        <v>0.55779458330084397</v>
      </c>
      <c r="J1218" s="282">
        <v>438712</v>
      </c>
      <c r="K1218" s="282">
        <v>703</v>
      </c>
      <c r="L1218" s="283">
        <v>438009</v>
      </c>
      <c r="M1218" s="171"/>
      <c r="N1218" s="171"/>
      <c r="O1218" s="171"/>
      <c r="P1218" s="171"/>
      <c r="Q1218" s="171"/>
      <c r="R1218" s="171"/>
      <c r="S1218" s="171"/>
      <c r="T1218" s="171"/>
      <c r="U1218" s="171"/>
      <c r="V1218" s="171"/>
      <c r="W1218" s="171"/>
      <c r="X1218" s="171"/>
      <c r="Y1218" s="171"/>
      <c r="Z1218" s="171"/>
      <c r="AA1218" s="171"/>
      <c r="AB1218" s="171"/>
    </row>
    <row r="1219" spans="1:28" ht="15.75" customHeight="1" x14ac:dyDescent="0.2">
      <c r="A1219" s="281">
        <v>395.6</v>
      </c>
      <c r="B1219" s="171" t="s">
        <v>3200</v>
      </c>
      <c r="C1219" s="171" t="s">
        <v>1831</v>
      </c>
      <c r="D1219" s="173">
        <v>-7.3211435772113503E-3</v>
      </c>
      <c r="E1219" s="173">
        <v>1.25032286368309E-2</v>
      </c>
      <c r="F1219" s="173">
        <v>0.99270559071278497</v>
      </c>
      <c r="G1219" s="173">
        <v>0.96867000000000003</v>
      </c>
      <c r="H1219" s="173">
        <v>1.0173300000000001</v>
      </c>
      <c r="I1219" s="287">
        <v>0.55818451319516904</v>
      </c>
      <c r="J1219" s="282">
        <v>439478</v>
      </c>
      <c r="K1219" s="282">
        <v>8177</v>
      </c>
      <c r="L1219" s="283">
        <v>431301</v>
      </c>
      <c r="M1219" s="171"/>
      <c r="N1219" s="171"/>
      <c r="O1219" s="171"/>
      <c r="P1219" s="171"/>
      <c r="Q1219" s="171"/>
      <c r="R1219" s="171"/>
      <c r="S1219" s="171"/>
      <c r="T1219" s="171"/>
      <c r="U1219" s="171"/>
      <c r="V1219" s="171"/>
      <c r="W1219" s="171"/>
      <c r="X1219" s="171"/>
      <c r="Y1219" s="171"/>
      <c r="Z1219" s="171"/>
      <c r="AA1219" s="171"/>
      <c r="AB1219" s="171"/>
    </row>
    <row r="1220" spans="1:28" ht="15.75" customHeight="1" x14ac:dyDescent="0.2">
      <c r="A1220" s="281">
        <v>289</v>
      </c>
      <c r="B1220" s="171" t="s">
        <v>2546</v>
      </c>
      <c r="C1220" s="171" t="s">
        <v>1852</v>
      </c>
      <c r="D1220" s="173">
        <v>1.05004783867148E-2</v>
      </c>
      <c r="E1220" s="173">
        <v>1.7965989406110699E-2</v>
      </c>
      <c r="F1220" s="173">
        <v>1.0105558018813801</v>
      </c>
      <c r="G1220" s="173">
        <v>0.97558999999999996</v>
      </c>
      <c r="H1220" s="173">
        <v>1.04677</v>
      </c>
      <c r="I1220" s="287">
        <v>0.558908015923124</v>
      </c>
      <c r="J1220" s="282">
        <v>434011</v>
      </c>
      <c r="K1220" s="282">
        <v>3905</v>
      </c>
      <c r="L1220" s="283">
        <v>430106</v>
      </c>
      <c r="M1220" s="171"/>
      <c r="N1220" s="171"/>
      <c r="O1220" s="171"/>
      <c r="P1220" s="171"/>
      <c r="Q1220" s="171"/>
      <c r="R1220" s="171"/>
      <c r="S1220" s="171"/>
      <c r="T1220" s="171"/>
      <c r="U1220" s="171"/>
      <c r="V1220" s="171"/>
      <c r="W1220" s="171"/>
      <c r="X1220" s="171"/>
      <c r="Y1220" s="171"/>
      <c r="Z1220" s="171"/>
      <c r="AA1220" s="171"/>
      <c r="AB1220" s="171"/>
    </row>
    <row r="1221" spans="1:28" ht="15.75" customHeight="1" x14ac:dyDescent="0.2">
      <c r="A1221" s="281">
        <v>620</v>
      </c>
      <c r="B1221" s="171" t="s">
        <v>2684</v>
      </c>
      <c r="C1221" s="171" t="s">
        <v>1918</v>
      </c>
      <c r="D1221" s="173">
        <v>3.21310242096415E-2</v>
      </c>
      <c r="E1221" s="173">
        <v>5.5204728775091902E-2</v>
      </c>
      <c r="F1221" s="173">
        <v>1.03265279895837</v>
      </c>
      <c r="G1221" s="173">
        <v>0.92674999999999996</v>
      </c>
      <c r="H1221" s="173">
        <v>1.15066</v>
      </c>
      <c r="I1221" s="287">
        <v>0.56054383925720097</v>
      </c>
      <c r="J1221" s="282">
        <v>441487</v>
      </c>
      <c r="K1221" s="282">
        <v>428</v>
      </c>
      <c r="L1221" s="283">
        <v>441059</v>
      </c>
      <c r="M1221" s="171"/>
      <c r="N1221" s="171"/>
      <c r="O1221" s="171"/>
      <c r="P1221" s="171"/>
      <c r="Q1221" s="171"/>
      <c r="R1221" s="171"/>
      <c r="S1221" s="171"/>
      <c r="T1221" s="171"/>
      <c r="U1221" s="171"/>
      <c r="V1221" s="171"/>
      <c r="W1221" s="171"/>
      <c r="X1221" s="171"/>
      <c r="Y1221" s="171"/>
      <c r="Z1221" s="171"/>
      <c r="AA1221" s="171"/>
      <c r="AB1221" s="171"/>
    </row>
    <row r="1222" spans="1:28" ht="15.75" customHeight="1" x14ac:dyDescent="0.2">
      <c r="A1222" s="281">
        <v>495.1</v>
      </c>
      <c r="B1222" s="171" t="s">
        <v>1958</v>
      </c>
      <c r="C1222" s="171" t="s">
        <v>1818</v>
      </c>
      <c r="D1222" s="173">
        <v>1.04037424743948E-2</v>
      </c>
      <c r="E1222" s="173">
        <v>1.7917168324057001E-2</v>
      </c>
      <c r="F1222" s="173">
        <v>1.0104580495720901</v>
      </c>
      <c r="G1222" s="173">
        <v>0.97558999999999996</v>
      </c>
      <c r="H1222" s="173">
        <v>1.04657</v>
      </c>
      <c r="I1222" s="287">
        <v>0.56147114864471004</v>
      </c>
      <c r="J1222" s="282">
        <v>436901</v>
      </c>
      <c r="K1222" s="282">
        <v>3929</v>
      </c>
      <c r="L1222" s="283">
        <v>432972</v>
      </c>
      <c r="M1222" s="171"/>
      <c r="N1222" s="171"/>
      <c r="O1222" s="171"/>
      <c r="P1222" s="171"/>
      <c r="Q1222" s="171"/>
      <c r="R1222" s="171"/>
      <c r="S1222" s="171"/>
      <c r="T1222" s="171"/>
      <c r="U1222" s="171"/>
      <c r="V1222" s="171"/>
      <c r="W1222" s="171"/>
      <c r="X1222" s="171"/>
      <c r="Y1222" s="171"/>
      <c r="Z1222" s="171"/>
      <c r="AA1222" s="171"/>
      <c r="AB1222" s="171"/>
    </row>
    <row r="1223" spans="1:28" ht="15.75" customHeight="1" x14ac:dyDescent="0.2">
      <c r="A1223" s="281">
        <v>362.7</v>
      </c>
      <c r="B1223" s="171" t="s">
        <v>3192</v>
      </c>
      <c r="C1223" s="171" t="s">
        <v>1896</v>
      </c>
      <c r="D1223" s="173">
        <v>1.5980826016634701E-2</v>
      </c>
      <c r="E1223" s="173">
        <v>2.7556909712260099E-2</v>
      </c>
      <c r="F1223" s="173">
        <v>1.01610920235837</v>
      </c>
      <c r="G1223" s="173">
        <v>0.96267999999999998</v>
      </c>
      <c r="H1223" s="173">
        <v>1.0725</v>
      </c>
      <c r="I1223" s="287">
        <v>0.56196800652731205</v>
      </c>
      <c r="J1223" s="282">
        <v>438613</v>
      </c>
      <c r="K1223" s="282">
        <v>1652</v>
      </c>
      <c r="L1223" s="283">
        <v>436961</v>
      </c>
      <c r="M1223" s="171"/>
      <c r="N1223" s="171"/>
      <c r="O1223" s="171"/>
      <c r="P1223" s="171"/>
      <c r="Q1223" s="171"/>
      <c r="R1223" s="171"/>
      <c r="S1223" s="171"/>
      <c r="T1223" s="171"/>
      <c r="U1223" s="171"/>
      <c r="V1223" s="171"/>
      <c r="W1223" s="171"/>
      <c r="X1223" s="171"/>
      <c r="Y1223" s="171"/>
      <c r="Z1223" s="171"/>
      <c r="AA1223" s="171"/>
      <c r="AB1223" s="171"/>
    </row>
    <row r="1224" spans="1:28" ht="15.75" customHeight="1" x14ac:dyDescent="0.2">
      <c r="A1224" s="281">
        <v>635.20000000000005</v>
      </c>
      <c r="B1224" s="171" t="s">
        <v>2819</v>
      </c>
      <c r="C1224" s="171" t="s">
        <v>2615</v>
      </c>
      <c r="D1224" s="173">
        <v>-7.06227217141355E-2</v>
      </c>
      <c r="E1224" s="173">
        <v>0.122046395322395</v>
      </c>
      <c r="F1224" s="173">
        <v>0.93181337877357295</v>
      </c>
      <c r="G1224" s="173">
        <v>0.73357000000000006</v>
      </c>
      <c r="H1224" s="173">
        <v>1.18363</v>
      </c>
      <c r="I1224" s="287">
        <v>0.56282217993273498</v>
      </c>
      <c r="J1224" s="282">
        <v>441871</v>
      </c>
      <c r="K1224" s="282">
        <v>87</v>
      </c>
      <c r="L1224" s="283">
        <v>441784</v>
      </c>
      <c r="M1224" s="171"/>
      <c r="N1224" s="171"/>
      <c r="O1224" s="171"/>
      <c r="P1224" s="171"/>
      <c r="Q1224" s="171"/>
      <c r="R1224" s="171"/>
      <c r="S1224" s="171"/>
      <c r="T1224" s="171"/>
      <c r="U1224" s="171"/>
      <c r="V1224" s="171"/>
      <c r="W1224" s="171"/>
      <c r="X1224" s="171"/>
      <c r="Y1224" s="171"/>
      <c r="Z1224" s="171"/>
      <c r="AA1224" s="171"/>
      <c r="AB1224" s="171"/>
    </row>
    <row r="1225" spans="1:28" ht="15.75" customHeight="1" x14ac:dyDescent="0.2">
      <c r="A1225" s="281">
        <v>223</v>
      </c>
      <c r="B1225" s="171" t="s">
        <v>2550</v>
      </c>
      <c r="C1225" s="171" t="s">
        <v>1820</v>
      </c>
      <c r="D1225" s="173">
        <v>1.7646391005374601E-2</v>
      </c>
      <c r="E1225" s="173">
        <v>3.0548011175225799E-2</v>
      </c>
      <c r="F1225" s="173">
        <v>1.0178030084510501</v>
      </c>
      <c r="G1225" s="173">
        <v>0.95865</v>
      </c>
      <c r="H1225" s="173">
        <v>1.0806</v>
      </c>
      <c r="I1225" s="287">
        <v>0.56349309584178198</v>
      </c>
      <c r="J1225" s="282">
        <v>439177</v>
      </c>
      <c r="K1225" s="282">
        <v>1342</v>
      </c>
      <c r="L1225" s="283">
        <v>437835</v>
      </c>
      <c r="M1225" s="171"/>
      <c r="N1225" s="171"/>
      <c r="O1225" s="171"/>
      <c r="P1225" s="171"/>
      <c r="Q1225" s="171"/>
      <c r="R1225" s="171"/>
      <c r="S1225" s="171"/>
      <c r="T1225" s="171"/>
      <c r="U1225" s="171"/>
      <c r="V1225" s="171"/>
      <c r="W1225" s="171"/>
      <c r="X1225" s="171"/>
      <c r="Y1225" s="171"/>
      <c r="Z1225" s="171"/>
      <c r="AA1225" s="171"/>
      <c r="AB1225" s="171"/>
    </row>
    <row r="1226" spans="1:28" ht="15.75" customHeight="1" x14ac:dyDescent="0.2">
      <c r="A1226" s="281">
        <v>751</v>
      </c>
      <c r="B1226" s="171" t="s">
        <v>2722</v>
      </c>
      <c r="C1226" s="171" t="s">
        <v>2247</v>
      </c>
      <c r="D1226" s="173">
        <v>-7.5781075041585697E-3</v>
      </c>
      <c r="E1226" s="173">
        <v>1.3139158735388399E-2</v>
      </c>
      <c r="F1226" s="173">
        <v>0.99245053395748895</v>
      </c>
      <c r="G1226" s="173">
        <v>0.96721999999999997</v>
      </c>
      <c r="H1226" s="173">
        <v>1.01834</v>
      </c>
      <c r="I1226" s="287">
        <v>0.56410332651329098</v>
      </c>
      <c r="J1226" s="282">
        <v>430248</v>
      </c>
      <c r="K1226" s="282">
        <v>7403</v>
      </c>
      <c r="L1226" s="283">
        <v>422845</v>
      </c>
      <c r="M1226" s="171"/>
      <c r="N1226" s="171"/>
      <c r="O1226" s="171"/>
      <c r="P1226" s="171"/>
      <c r="Q1226" s="171"/>
      <c r="R1226" s="171"/>
      <c r="S1226" s="171"/>
      <c r="T1226" s="171"/>
      <c r="U1226" s="171"/>
      <c r="V1226" s="171"/>
      <c r="W1226" s="171"/>
      <c r="X1226" s="171"/>
      <c r="Y1226" s="171"/>
      <c r="Z1226" s="171"/>
      <c r="AA1226" s="171"/>
      <c r="AB1226" s="171"/>
    </row>
    <row r="1227" spans="1:28" ht="15.75" customHeight="1" x14ac:dyDescent="0.2">
      <c r="A1227" s="281">
        <v>345</v>
      </c>
      <c r="B1227" s="171" t="s">
        <v>2145</v>
      </c>
      <c r="C1227" s="171" t="s">
        <v>1878</v>
      </c>
      <c r="D1227" s="173">
        <v>5.0066048263118796E-3</v>
      </c>
      <c r="E1227" s="173">
        <v>8.6809193845947593E-3</v>
      </c>
      <c r="F1227" s="173">
        <v>1.0050191588144599</v>
      </c>
      <c r="G1227" s="173">
        <v>0.98806000000000005</v>
      </c>
      <c r="H1227" s="173">
        <v>1.02227</v>
      </c>
      <c r="I1227" s="287">
        <v>0.56411733427307897</v>
      </c>
      <c r="J1227" s="282">
        <v>432301</v>
      </c>
      <c r="K1227" s="282">
        <v>17405</v>
      </c>
      <c r="L1227" s="283">
        <v>414896</v>
      </c>
      <c r="M1227" s="171"/>
      <c r="N1227" s="171"/>
      <c r="O1227" s="171"/>
      <c r="P1227" s="171"/>
      <c r="Q1227" s="171"/>
      <c r="R1227" s="171"/>
      <c r="S1227" s="171"/>
      <c r="T1227" s="171"/>
      <c r="U1227" s="171"/>
      <c r="V1227" s="171"/>
      <c r="W1227" s="171"/>
      <c r="X1227" s="171"/>
      <c r="Y1227" s="171"/>
      <c r="Z1227" s="171"/>
      <c r="AA1227" s="171"/>
      <c r="AB1227" s="171"/>
    </row>
    <row r="1228" spans="1:28" ht="15.75" customHeight="1" x14ac:dyDescent="0.2">
      <c r="A1228" s="281">
        <v>614.4</v>
      </c>
      <c r="B1228" s="171" t="s">
        <v>2930</v>
      </c>
      <c r="C1228" s="171" t="s">
        <v>1918</v>
      </c>
      <c r="D1228" s="173">
        <v>-9.7240943043091194E-2</v>
      </c>
      <c r="E1228" s="173">
        <v>0.16868600813307799</v>
      </c>
      <c r="F1228" s="173">
        <v>0.90733736316868796</v>
      </c>
      <c r="G1228" s="173">
        <v>0.65190000000000003</v>
      </c>
      <c r="H1228" s="173">
        <v>1.2628699999999999</v>
      </c>
      <c r="I1228" s="287">
        <v>0.564303470816794</v>
      </c>
      <c r="J1228" s="282">
        <v>441859</v>
      </c>
      <c r="K1228" s="282">
        <v>46</v>
      </c>
      <c r="L1228" s="283">
        <v>441813</v>
      </c>
      <c r="M1228" s="171"/>
      <c r="N1228" s="171"/>
      <c r="O1228" s="171"/>
      <c r="P1228" s="171"/>
      <c r="Q1228" s="171"/>
      <c r="R1228" s="171"/>
      <c r="S1228" s="171"/>
      <c r="T1228" s="171"/>
      <c r="U1228" s="171"/>
      <c r="V1228" s="171"/>
      <c r="W1228" s="171"/>
      <c r="X1228" s="171"/>
      <c r="Y1228" s="171"/>
      <c r="Z1228" s="171"/>
      <c r="AA1228" s="171"/>
      <c r="AB1228" s="171"/>
    </row>
    <row r="1229" spans="1:28" ht="15.75" customHeight="1" x14ac:dyDescent="0.2">
      <c r="A1229" s="281">
        <v>145.1</v>
      </c>
      <c r="B1229" s="171" t="s">
        <v>2895</v>
      </c>
      <c r="C1229" s="171" t="s">
        <v>1820</v>
      </c>
      <c r="D1229" s="173">
        <v>3.4713977956993297E-2</v>
      </c>
      <c r="E1229" s="173">
        <v>6.0227505953615902E-2</v>
      </c>
      <c r="F1229" s="173">
        <v>1.0353235410920001</v>
      </c>
      <c r="G1229" s="173">
        <v>0.92005000000000003</v>
      </c>
      <c r="H1229" s="173">
        <v>1.1650499999999999</v>
      </c>
      <c r="I1229" s="287">
        <v>0.56435782037598703</v>
      </c>
      <c r="J1229" s="282">
        <v>441517</v>
      </c>
      <c r="K1229" s="282">
        <v>340</v>
      </c>
      <c r="L1229" s="283">
        <v>441177</v>
      </c>
      <c r="M1229" s="171"/>
      <c r="N1229" s="171"/>
      <c r="O1229" s="171"/>
      <c r="P1229" s="171"/>
      <c r="Q1229" s="171"/>
      <c r="R1229" s="171"/>
      <c r="S1229" s="171"/>
      <c r="T1229" s="171"/>
      <c r="U1229" s="171"/>
      <c r="V1229" s="171"/>
      <c r="W1229" s="171"/>
      <c r="X1229" s="171"/>
      <c r="Y1229" s="171"/>
      <c r="Z1229" s="171"/>
      <c r="AA1229" s="171"/>
      <c r="AB1229" s="171"/>
    </row>
    <row r="1230" spans="1:28" ht="15.75" customHeight="1" x14ac:dyDescent="0.2">
      <c r="A1230" s="281">
        <v>246.7</v>
      </c>
      <c r="B1230" s="171" t="s">
        <v>3275</v>
      </c>
      <c r="C1230" s="171" t="s">
        <v>1859</v>
      </c>
      <c r="D1230" s="173">
        <v>-1.07072088902153E-2</v>
      </c>
      <c r="E1230" s="173">
        <v>1.8579905564826998E-2</v>
      </c>
      <c r="F1230" s="173">
        <v>0.98934990923057697</v>
      </c>
      <c r="G1230" s="173">
        <v>0.95396999999999998</v>
      </c>
      <c r="H1230" s="173">
        <v>1.0260400000000001</v>
      </c>
      <c r="I1230" s="287">
        <v>0.56442663334718002</v>
      </c>
      <c r="J1230" s="282">
        <v>434418</v>
      </c>
      <c r="K1230" s="282">
        <v>3676</v>
      </c>
      <c r="L1230" s="283">
        <v>430742</v>
      </c>
      <c r="M1230" s="171"/>
      <c r="N1230" s="171"/>
      <c r="O1230" s="171"/>
      <c r="P1230" s="171"/>
      <c r="Q1230" s="171"/>
      <c r="R1230" s="171"/>
      <c r="S1230" s="171"/>
      <c r="T1230" s="171"/>
      <c r="U1230" s="171"/>
      <c r="V1230" s="171"/>
      <c r="W1230" s="171"/>
      <c r="X1230" s="171"/>
      <c r="Y1230" s="171"/>
      <c r="Z1230" s="171"/>
      <c r="AA1230" s="171"/>
      <c r="AB1230" s="171"/>
    </row>
    <row r="1231" spans="1:28" ht="15.75" customHeight="1" x14ac:dyDescent="0.2">
      <c r="A1231" s="281">
        <v>320</v>
      </c>
      <c r="B1231" s="171" t="s">
        <v>3271</v>
      </c>
      <c r="C1231" s="171" t="s">
        <v>1878</v>
      </c>
      <c r="D1231" s="173">
        <v>-2.22102462982996E-2</v>
      </c>
      <c r="E1231" s="173">
        <v>3.8834377505457797E-2</v>
      </c>
      <c r="F1231" s="173">
        <v>0.97803458528225196</v>
      </c>
      <c r="G1231" s="173">
        <v>0.90634999999999999</v>
      </c>
      <c r="H1231" s="173">
        <v>1.05538</v>
      </c>
      <c r="I1231" s="287">
        <v>0.56737461914571996</v>
      </c>
      <c r="J1231" s="282">
        <v>440965</v>
      </c>
      <c r="K1231" s="282">
        <v>836</v>
      </c>
      <c r="L1231" s="283">
        <v>440129</v>
      </c>
      <c r="M1231" s="171"/>
      <c r="N1231" s="171"/>
      <c r="O1231" s="171"/>
      <c r="P1231" s="171"/>
      <c r="Q1231" s="171"/>
      <c r="R1231" s="171"/>
      <c r="S1231" s="171"/>
      <c r="T1231" s="171"/>
      <c r="U1231" s="171"/>
      <c r="V1231" s="171"/>
      <c r="W1231" s="171"/>
      <c r="X1231" s="171"/>
      <c r="Y1231" s="171"/>
      <c r="Z1231" s="171"/>
      <c r="AA1231" s="171"/>
      <c r="AB1231" s="171"/>
    </row>
    <row r="1232" spans="1:28" ht="15.75" customHeight="1" x14ac:dyDescent="0.2">
      <c r="A1232" s="281">
        <v>962.2</v>
      </c>
      <c r="B1232" s="171" t="s">
        <v>3555</v>
      </c>
      <c r="C1232" s="171" t="s">
        <v>1938</v>
      </c>
      <c r="D1232" s="173">
        <v>-4.8807312942992301E-2</v>
      </c>
      <c r="E1232" s="173">
        <v>8.5495822578843195E-2</v>
      </c>
      <c r="F1232" s="173">
        <v>0.95236462035569402</v>
      </c>
      <c r="G1232" s="173">
        <v>0.80542999999999998</v>
      </c>
      <c r="H1232" s="173">
        <v>1.1261000000000001</v>
      </c>
      <c r="I1232" s="287">
        <v>0.56808528863532903</v>
      </c>
      <c r="J1232" s="282">
        <v>441360</v>
      </c>
      <c r="K1232" s="282">
        <v>171</v>
      </c>
      <c r="L1232" s="283">
        <v>441189</v>
      </c>
      <c r="M1232" s="171"/>
      <c r="N1232" s="171"/>
      <c r="O1232" s="171"/>
      <c r="P1232" s="171"/>
      <c r="Q1232" s="171"/>
      <c r="R1232" s="171"/>
      <c r="S1232" s="171"/>
      <c r="T1232" s="171"/>
      <c r="U1232" s="171"/>
      <c r="V1232" s="171"/>
      <c r="W1232" s="171"/>
      <c r="X1232" s="171"/>
      <c r="Y1232" s="171"/>
      <c r="Z1232" s="171"/>
      <c r="AA1232" s="171"/>
      <c r="AB1232" s="171"/>
    </row>
    <row r="1233" spans="1:28" ht="15.75" customHeight="1" x14ac:dyDescent="0.2">
      <c r="A1233" s="281">
        <v>642</v>
      </c>
      <c r="B1233" s="171" t="s">
        <v>2817</v>
      </c>
      <c r="C1233" s="171" t="s">
        <v>2615</v>
      </c>
      <c r="D1233" s="173">
        <v>-4.1343643741384599E-2</v>
      </c>
      <c r="E1233" s="173">
        <v>7.2430002269985097E-2</v>
      </c>
      <c r="F1233" s="173">
        <v>0.95949934734160303</v>
      </c>
      <c r="G1233" s="173">
        <v>0.83250999999999997</v>
      </c>
      <c r="H1233" s="173">
        <v>1.1058600000000001</v>
      </c>
      <c r="I1233" s="287">
        <v>0.56812962155125402</v>
      </c>
      <c r="J1233" s="282">
        <v>441785</v>
      </c>
      <c r="K1233" s="282">
        <v>249</v>
      </c>
      <c r="L1233" s="283">
        <v>441536</v>
      </c>
      <c r="M1233" s="171"/>
      <c r="N1233" s="171"/>
      <c r="O1233" s="171"/>
      <c r="P1233" s="171"/>
      <c r="Q1233" s="171"/>
      <c r="R1233" s="171"/>
      <c r="S1233" s="171"/>
      <c r="T1233" s="171"/>
      <c r="U1233" s="171"/>
      <c r="V1233" s="171"/>
      <c r="W1233" s="171"/>
      <c r="X1233" s="171"/>
      <c r="Y1233" s="171"/>
      <c r="Z1233" s="171"/>
      <c r="AA1233" s="171"/>
      <c r="AB1233" s="171"/>
    </row>
    <row r="1234" spans="1:28" ht="15.75" customHeight="1" x14ac:dyDescent="0.2">
      <c r="A1234" s="281">
        <v>427.21</v>
      </c>
      <c r="B1234" s="171" t="s">
        <v>1992</v>
      </c>
      <c r="C1234" s="171" t="s">
        <v>1831</v>
      </c>
      <c r="D1234" s="173">
        <v>-2.80628273695289E-3</v>
      </c>
      <c r="E1234" s="173">
        <v>4.9167216249709897E-3</v>
      </c>
      <c r="F1234" s="173">
        <v>0.99719765119367898</v>
      </c>
      <c r="G1234" s="173">
        <v>0.98763000000000001</v>
      </c>
      <c r="H1234" s="173">
        <v>1.00685</v>
      </c>
      <c r="I1234" s="287">
        <v>0.56816031356045305</v>
      </c>
      <c r="J1234" s="282">
        <v>429260</v>
      </c>
      <c r="K1234" s="282">
        <v>65205</v>
      </c>
      <c r="L1234" s="283">
        <v>364055</v>
      </c>
      <c r="M1234" s="171"/>
      <c r="N1234" s="171"/>
      <c r="O1234" s="171"/>
      <c r="P1234" s="171"/>
      <c r="Q1234" s="171"/>
      <c r="R1234" s="171"/>
      <c r="S1234" s="171"/>
      <c r="T1234" s="171"/>
      <c r="U1234" s="171"/>
      <c r="V1234" s="171"/>
      <c r="W1234" s="171"/>
      <c r="X1234" s="171"/>
      <c r="Y1234" s="171"/>
      <c r="Z1234" s="171"/>
      <c r="AA1234" s="171"/>
      <c r="AB1234" s="171"/>
    </row>
    <row r="1235" spans="1:28" ht="15.75" customHeight="1" x14ac:dyDescent="0.2">
      <c r="A1235" s="281">
        <v>738.4</v>
      </c>
      <c r="B1235" s="171" t="s">
        <v>2562</v>
      </c>
      <c r="C1235" s="171" t="s">
        <v>1902</v>
      </c>
      <c r="D1235" s="173">
        <v>9.5566456901514194E-3</v>
      </c>
      <c r="E1235" s="173">
        <v>1.6743743161861401E-2</v>
      </c>
      <c r="F1235" s="173">
        <v>1.00960245624403</v>
      </c>
      <c r="G1235" s="173">
        <v>0.97701000000000005</v>
      </c>
      <c r="H1235" s="173">
        <v>1.04328</v>
      </c>
      <c r="I1235" s="287">
        <v>0.56816287354455597</v>
      </c>
      <c r="J1235" s="282">
        <v>434667</v>
      </c>
      <c r="K1235" s="282">
        <v>4536</v>
      </c>
      <c r="L1235" s="283">
        <v>430131</v>
      </c>
      <c r="M1235" s="171"/>
      <c r="N1235" s="171"/>
      <c r="O1235" s="171"/>
      <c r="P1235" s="171"/>
      <c r="Q1235" s="171"/>
      <c r="R1235" s="171"/>
      <c r="S1235" s="171"/>
      <c r="T1235" s="171"/>
      <c r="U1235" s="171"/>
      <c r="V1235" s="171"/>
      <c r="W1235" s="171"/>
      <c r="X1235" s="171"/>
      <c r="Y1235" s="171"/>
      <c r="Z1235" s="171"/>
      <c r="AA1235" s="171"/>
      <c r="AB1235" s="171"/>
    </row>
    <row r="1236" spans="1:28" ht="15.75" customHeight="1" x14ac:dyDescent="0.2">
      <c r="A1236" s="281">
        <v>414</v>
      </c>
      <c r="B1236" s="171" t="s">
        <v>1977</v>
      </c>
      <c r="C1236" s="171" t="s">
        <v>1831</v>
      </c>
      <c r="D1236" s="173">
        <v>5.7161535365425099E-3</v>
      </c>
      <c r="E1236" s="173">
        <v>1.0042934193894799E-2</v>
      </c>
      <c r="F1236" s="173">
        <v>1.0057325219153599</v>
      </c>
      <c r="G1236" s="173">
        <v>0.98612999999999995</v>
      </c>
      <c r="H1236" s="173">
        <v>1.02573</v>
      </c>
      <c r="I1236" s="287">
        <v>0.56923965046465497</v>
      </c>
      <c r="J1236" s="282">
        <v>425144</v>
      </c>
      <c r="K1236" s="282">
        <v>12877</v>
      </c>
      <c r="L1236" s="283">
        <v>412267</v>
      </c>
      <c r="M1236" s="171"/>
      <c r="N1236" s="171"/>
      <c r="O1236" s="171"/>
      <c r="P1236" s="171"/>
      <c r="Q1236" s="171"/>
      <c r="R1236" s="171"/>
      <c r="S1236" s="171"/>
      <c r="T1236" s="171"/>
      <c r="U1236" s="171"/>
      <c r="V1236" s="171"/>
      <c r="W1236" s="171"/>
      <c r="X1236" s="171"/>
      <c r="Y1236" s="171"/>
      <c r="Z1236" s="171"/>
      <c r="AA1236" s="171"/>
      <c r="AB1236" s="171"/>
    </row>
    <row r="1237" spans="1:28" ht="15.75" customHeight="1" x14ac:dyDescent="0.2">
      <c r="A1237" s="281">
        <v>480.12</v>
      </c>
      <c r="B1237" s="171" t="s">
        <v>2146</v>
      </c>
      <c r="C1237" s="171" t="s">
        <v>1818</v>
      </c>
      <c r="D1237" s="173">
        <v>3.5611890916878199E-2</v>
      </c>
      <c r="E1237" s="173">
        <v>6.2592351253589404E-2</v>
      </c>
      <c r="F1237" s="173">
        <v>1.03625358900577</v>
      </c>
      <c r="G1237" s="173">
        <v>0.91661000000000004</v>
      </c>
      <c r="H1237" s="173">
        <v>1.1715100000000001</v>
      </c>
      <c r="I1237" s="287">
        <v>0.56939036848786195</v>
      </c>
      <c r="J1237" s="282">
        <v>441475</v>
      </c>
      <c r="K1237" s="282">
        <v>318</v>
      </c>
      <c r="L1237" s="283">
        <v>441157</v>
      </c>
      <c r="M1237" s="171"/>
      <c r="N1237" s="171"/>
      <c r="O1237" s="171"/>
      <c r="P1237" s="171"/>
      <c r="Q1237" s="171"/>
      <c r="R1237" s="171"/>
      <c r="S1237" s="171"/>
      <c r="T1237" s="171"/>
      <c r="U1237" s="171"/>
      <c r="V1237" s="171"/>
      <c r="W1237" s="171"/>
      <c r="X1237" s="171"/>
      <c r="Y1237" s="171"/>
      <c r="Z1237" s="171"/>
      <c r="AA1237" s="171"/>
      <c r="AB1237" s="171"/>
    </row>
    <row r="1238" spans="1:28" ht="15.75" customHeight="1" x14ac:dyDescent="0.2">
      <c r="A1238" s="281">
        <v>523.29999999999995</v>
      </c>
      <c r="B1238" s="171" t="s">
        <v>2062</v>
      </c>
      <c r="C1238" s="171" t="s">
        <v>1849</v>
      </c>
      <c r="D1238" s="173">
        <v>3.6348327542047999E-3</v>
      </c>
      <c r="E1238" s="173">
        <v>6.4063001420258904E-3</v>
      </c>
      <c r="F1238" s="173">
        <v>1.0036414467699699</v>
      </c>
      <c r="G1238" s="173">
        <v>0.99112</v>
      </c>
      <c r="H1238" s="173">
        <v>1.0163199999999999</v>
      </c>
      <c r="I1238" s="287">
        <v>0.57045325919183898</v>
      </c>
      <c r="J1238" s="282">
        <v>423187</v>
      </c>
      <c r="K1238" s="282">
        <v>33508</v>
      </c>
      <c r="L1238" s="283">
        <v>389679</v>
      </c>
      <c r="M1238" s="171"/>
      <c r="N1238" s="171"/>
      <c r="O1238" s="171"/>
      <c r="P1238" s="171"/>
      <c r="Q1238" s="171"/>
      <c r="R1238" s="171"/>
      <c r="S1238" s="171"/>
      <c r="T1238" s="171"/>
      <c r="U1238" s="171"/>
      <c r="V1238" s="171"/>
      <c r="W1238" s="171"/>
      <c r="X1238" s="171"/>
      <c r="Y1238" s="171"/>
      <c r="Z1238" s="171"/>
      <c r="AA1238" s="171"/>
      <c r="AB1238" s="171"/>
    </row>
    <row r="1239" spans="1:28" ht="15.75" customHeight="1" x14ac:dyDescent="0.2">
      <c r="A1239" s="281">
        <v>256.39999999999998</v>
      </c>
      <c r="B1239" s="171" t="s">
        <v>2771</v>
      </c>
      <c r="C1239" s="171" t="s">
        <v>1859</v>
      </c>
      <c r="D1239" s="173">
        <v>-2.6219170426192501E-2</v>
      </c>
      <c r="E1239" s="173">
        <v>4.6244398265897303E-2</v>
      </c>
      <c r="F1239" s="173">
        <v>0.97412156757161805</v>
      </c>
      <c r="G1239" s="173">
        <v>0.88971</v>
      </c>
      <c r="H1239" s="173">
        <v>1.06654</v>
      </c>
      <c r="I1239" s="287">
        <v>0.57073479991162501</v>
      </c>
      <c r="J1239" s="282">
        <v>441759</v>
      </c>
      <c r="K1239" s="282">
        <v>635</v>
      </c>
      <c r="L1239" s="283">
        <v>441124</v>
      </c>
      <c r="M1239" s="171"/>
      <c r="N1239" s="171"/>
      <c r="O1239" s="171"/>
      <c r="P1239" s="171"/>
      <c r="Q1239" s="171"/>
      <c r="R1239" s="171"/>
      <c r="S1239" s="171"/>
      <c r="T1239" s="171"/>
      <c r="U1239" s="171"/>
      <c r="V1239" s="171"/>
      <c r="W1239" s="171"/>
      <c r="X1239" s="171"/>
      <c r="Y1239" s="171"/>
      <c r="Z1239" s="171"/>
      <c r="AA1239" s="171"/>
      <c r="AB1239" s="171"/>
    </row>
    <row r="1240" spans="1:28" ht="15.75" customHeight="1" x14ac:dyDescent="0.2">
      <c r="A1240" s="281">
        <v>736.1</v>
      </c>
      <c r="B1240" s="171" t="s">
        <v>3558</v>
      </c>
      <c r="C1240" s="171" t="s">
        <v>1902</v>
      </c>
      <c r="D1240" s="173">
        <v>-3.1575458192165298E-2</v>
      </c>
      <c r="E1240" s="173">
        <v>5.5860724992437098E-2</v>
      </c>
      <c r="F1240" s="173">
        <v>0.96891784090655897</v>
      </c>
      <c r="G1240" s="173">
        <v>0.86843999999999999</v>
      </c>
      <c r="H1240" s="173">
        <v>1.0810299999999999</v>
      </c>
      <c r="I1240" s="287">
        <v>0.57190149952506897</v>
      </c>
      <c r="J1240" s="282">
        <v>440780</v>
      </c>
      <c r="K1240" s="282">
        <v>404</v>
      </c>
      <c r="L1240" s="283">
        <v>440376</v>
      </c>
      <c r="M1240" s="171"/>
      <c r="N1240" s="171"/>
      <c r="O1240" s="171"/>
      <c r="P1240" s="171"/>
      <c r="Q1240" s="171"/>
      <c r="R1240" s="171"/>
      <c r="S1240" s="171"/>
      <c r="T1240" s="171"/>
      <c r="U1240" s="171"/>
      <c r="V1240" s="171"/>
      <c r="W1240" s="171"/>
      <c r="X1240" s="171"/>
      <c r="Y1240" s="171"/>
      <c r="Z1240" s="171"/>
      <c r="AA1240" s="171"/>
      <c r="AB1240" s="171"/>
    </row>
    <row r="1241" spans="1:28" ht="15.75" customHeight="1" x14ac:dyDescent="0.2">
      <c r="A1241" s="281">
        <v>965.2</v>
      </c>
      <c r="B1241" s="171" t="s">
        <v>3369</v>
      </c>
      <c r="C1241" s="171" t="s">
        <v>1938</v>
      </c>
      <c r="D1241" s="173">
        <v>-6.7797191082685004E-2</v>
      </c>
      <c r="E1241" s="173">
        <v>0.12011455672270099</v>
      </c>
      <c r="F1241" s="173">
        <v>0.93444996914739598</v>
      </c>
      <c r="G1241" s="173">
        <v>0.73843999999999999</v>
      </c>
      <c r="H1241" s="173">
        <v>1.1825000000000001</v>
      </c>
      <c r="I1241" s="287">
        <v>0.57245624845705401</v>
      </c>
      <c r="J1241" s="282">
        <v>441274</v>
      </c>
      <c r="K1241" s="282">
        <v>87</v>
      </c>
      <c r="L1241" s="283">
        <v>441187</v>
      </c>
      <c r="M1241" s="171"/>
      <c r="N1241" s="171"/>
      <c r="O1241" s="171"/>
      <c r="P1241" s="171"/>
      <c r="Q1241" s="171"/>
      <c r="R1241" s="171"/>
      <c r="S1241" s="171"/>
      <c r="T1241" s="171"/>
      <c r="U1241" s="171"/>
      <c r="V1241" s="171"/>
      <c r="W1241" s="171"/>
      <c r="X1241" s="171"/>
      <c r="Y1241" s="171"/>
      <c r="Z1241" s="171"/>
      <c r="AA1241" s="171"/>
      <c r="AB1241" s="171"/>
    </row>
    <row r="1242" spans="1:28" ht="15.75" customHeight="1" x14ac:dyDescent="0.2">
      <c r="A1242" s="281">
        <v>592.11</v>
      </c>
      <c r="B1242" s="171" t="s">
        <v>3220</v>
      </c>
      <c r="C1242" s="171" t="s">
        <v>1918</v>
      </c>
      <c r="D1242" s="173">
        <v>-1.7221692773300799E-2</v>
      </c>
      <c r="E1242" s="173">
        <v>3.0520530619709101E-2</v>
      </c>
      <c r="F1242" s="173">
        <v>0.98292575294274298</v>
      </c>
      <c r="G1242" s="173">
        <v>0.92584999999999995</v>
      </c>
      <c r="H1242" s="173">
        <v>1.04352</v>
      </c>
      <c r="I1242" s="287">
        <v>0.57257322729917803</v>
      </c>
      <c r="J1242" s="282">
        <v>436824</v>
      </c>
      <c r="K1242" s="282">
        <v>1347</v>
      </c>
      <c r="L1242" s="283">
        <v>435477</v>
      </c>
      <c r="M1242" s="171"/>
      <c r="N1242" s="171"/>
      <c r="O1242" s="171"/>
      <c r="P1242" s="171"/>
      <c r="Q1242" s="171"/>
      <c r="R1242" s="171"/>
      <c r="S1242" s="171"/>
      <c r="T1242" s="171"/>
      <c r="U1242" s="171"/>
      <c r="V1242" s="171"/>
      <c r="W1242" s="171"/>
      <c r="X1242" s="171"/>
      <c r="Y1242" s="171"/>
      <c r="Z1242" s="171"/>
      <c r="AA1242" s="171"/>
      <c r="AB1242" s="171"/>
    </row>
    <row r="1243" spans="1:28" ht="15.75" customHeight="1" x14ac:dyDescent="0.2">
      <c r="A1243" s="281">
        <v>245.1</v>
      </c>
      <c r="B1243" s="171" t="s">
        <v>2993</v>
      </c>
      <c r="C1243" s="171" t="s">
        <v>1859</v>
      </c>
      <c r="D1243" s="173">
        <v>4.9104890587662299E-2</v>
      </c>
      <c r="E1243" s="173">
        <v>8.7071730986334306E-2</v>
      </c>
      <c r="F1243" s="173">
        <v>1.0503305147472699</v>
      </c>
      <c r="G1243" s="173">
        <v>0.88553999999999999</v>
      </c>
      <c r="H1243" s="173">
        <v>1.2457800000000001</v>
      </c>
      <c r="I1243" s="287">
        <v>0.57278200218578101</v>
      </c>
      <c r="J1243" s="282">
        <v>441671</v>
      </c>
      <c r="K1243" s="282">
        <v>166</v>
      </c>
      <c r="L1243" s="283">
        <v>441505</v>
      </c>
      <c r="M1243" s="171"/>
      <c r="N1243" s="171"/>
      <c r="O1243" s="171"/>
      <c r="P1243" s="171"/>
      <c r="Q1243" s="171"/>
      <c r="R1243" s="171"/>
      <c r="S1243" s="171"/>
      <c r="T1243" s="171"/>
      <c r="U1243" s="171"/>
      <c r="V1243" s="171"/>
      <c r="W1243" s="171"/>
      <c r="X1243" s="171"/>
      <c r="Y1243" s="171"/>
      <c r="Z1243" s="171"/>
      <c r="AA1243" s="171"/>
      <c r="AB1243" s="171"/>
    </row>
    <row r="1244" spans="1:28" ht="15.75" customHeight="1" x14ac:dyDescent="0.2">
      <c r="A1244" s="281">
        <v>575.20000000000005</v>
      </c>
      <c r="B1244" s="171" t="s">
        <v>2893</v>
      </c>
      <c r="C1244" s="171" t="s">
        <v>1849</v>
      </c>
      <c r="D1244" s="173">
        <v>-1.89844567927532E-2</v>
      </c>
      <c r="E1244" s="173">
        <v>3.3796897606846198E-2</v>
      </c>
      <c r="F1244" s="173">
        <v>0.98119461303550204</v>
      </c>
      <c r="G1244" s="173">
        <v>0.91830000000000001</v>
      </c>
      <c r="H1244" s="173">
        <v>1.0483899999999999</v>
      </c>
      <c r="I1244" s="287">
        <v>0.57430552589260597</v>
      </c>
      <c r="J1244" s="282">
        <v>440667</v>
      </c>
      <c r="K1244" s="282">
        <v>1098</v>
      </c>
      <c r="L1244" s="283">
        <v>439569</v>
      </c>
      <c r="M1244" s="171"/>
      <c r="N1244" s="171"/>
      <c r="O1244" s="171"/>
      <c r="P1244" s="171"/>
      <c r="Q1244" s="171"/>
      <c r="R1244" s="171"/>
      <c r="S1244" s="171"/>
      <c r="T1244" s="171"/>
      <c r="U1244" s="171"/>
      <c r="V1244" s="171"/>
      <c r="W1244" s="171"/>
      <c r="X1244" s="171"/>
      <c r="Y1244" s="171"/>
      <c r="Z1244" s="171"/>
      <c r="AA1244" s="171"/>
      <c r="AB1244" s="171"/>
    </row>
    <row r="1245" spans="1:28" ht="15.75" customHeight="1" x14ac:dyDescent="0.2">
      <c r="A1245" s="281">
        <v>790</v>
      </c>
      <c r="B1245" s="171" t="s">
        <v>2547</v>
      </c>
      <c r="C1245" s="171" t="s">
        <v>1914</v>
      </c>
      <c r="D1245" s="173">
        <v>-1.6842640940523099E-2</v>
      </c>
      <c r="E1245" s="173">
        <v>3.0063032363630698E-2</v>
      </c>
      <c r="F1245" s="173">
        <v>0.98329840337333296</v>
      </c>
      <c r="G1245" s="173">
        <v>0.92703000000000002</v>
      </c>
      <c r="H1245" s="173">
        <v>1.04298</v>
      </c>
      <c r="I1245" s="287">
        <v>0.57531285001210797</v>
      </c>
      <c r="J1245" s="282">
        <v>436316</v>
      </c>
      <c r="K1245" s="282">
        <v>1390</v>
      </c>
      <c r="L1245" s="283">
        <v>434926</v>
      </c>
      <c r="M1245" s="171"/>
      <c r="N1245" s="171"/>
      <c r="O1245" s="171"/>
      <c r="P1245" s="171"/>
      <c r="Q1245" s="171"/>
      <c r="R1245" s="171"/>
      <c r="S1245" s="171"/>
      <c r="T1245" s="171"/>
      <c r="U1245" s="171"/>
      <c r="V1245" s="171"/>
      <c r="W1245" s="171"/>
      <c r="X1245" s="171"/>
      <c r="Y1245" s="171"/>
      <c r="Z1245" s="171"/>
      <c r="AA1245" s="171"/>
      <c r="AB1245" s="171"/>
    </row>
    <row r="1246" spans="1:28" ht="15.75" customHeight="1" x14ac:dyDescent="0.2">
      <c r="A1246" s="281">
        <v>270.10000000000002</v>
      </c>
      <c r="B1246" s="171" t="s">
        <v>2989</v>
      </c>
      <c r="C1246" s="171" t="s">
        <v>1859</v>
      </c>
      <c r="D1246" s="173">
        <v>-4.0843215222722197E-2</v>
      </c>
      <c r="E1246" s="173">
        <v>7.2925500199265497E-2</v>
      </c>
      <c r="F1246" s="173">
        <v>0.95997962834178296</v>
      </c>
      <c r="G1246" s="173">
        <v>0.83211999999999997</v>
      </c>
      <c r="H1246" s="173">
        <v>1.10748</v>
      </c>
      <c r="I1246" s="287">
        <v>0.57543327916720299</v>
      </c>
      <c r="J1246" s="282">
        <v>441605</v>
      </c>
      <c r="K1246" s="282">
        <v>236</v>
      </c>
      <c r="L1246" s="283">
        <v>441369</v>
      </c>
      <c r="M1246" s="171"/>
      <c r="N1246" s="171"/>
      <c r="O1246" s="171"/>
      <c r="P1246" s="171"/>
      <c r="Q1246" s="171"/>
      <c r="R1246" s="171"/>
      <c r="S1246" s="171"/>
      <c r="T1246" s="171"/>
      <c r="U1246" s="171"/>
      <c r="V1246" s="171"/>
      <c r="W1246" s="171"/>
      <c r="X1246" s="171"/>
      <c r="Y1246" s="171"/>
      <c r="Z1246" s="171"/>
      <c r="AA1246" s="171"/>
      <c r="AB1246" s="171"/>
    </row>
    <row r="1247" spans="1:28" ht="15.75" customHeight="1" x14ac:dyDescent="0.2">
      <c r="A1247" s="281">
        <v>433</v>
      </c>
      <c r="B1247" s="171" t="s">
        <v>1885</v>
      </c>
      <c r="C1247" s="171" t="s">
        <v>1831</v>
      </c>
      <c r="D1247" s="173">
        <v>-2.72239779549032E-3</v>
      </c>
      <c r="E1247" s="173">
        <v>4.8718546768428796E-3</v>
      </c>
      <c r="F1247" s="173">
        <v>0.997281304568857</v>
      </c>
      <c r="G1247" s="173">
        <v>0.98780000000000001</v>
      </c>
      <c r="H1247" s="173">
        <v>1.00685</v>
      </c>
      <c r="I1247" s="287">
        <v>0.57629746564225204</v>
      </c>
      <c r="J1247" s="282">
        <v>413062</v>
      </c>
      <c r="K1247" s="282">
        <v>64963</v>
      </c>
      <c r="L1247" s="283">
        <v>348099</v>
      </c>
      <c r="M1247" s="171"/>
      <c r="N1247" s="171"/>
      <c r="O1247" s="171"/>
      <c r="P1247" s="171"/>
      <c r="Q1247" s="171"/>
      <c r="R1247" s="171"/>
      <c r="S1247" s="171"/>
      <c r="T1247" s="171"/>
      <c r="U1247" s="171"/>
      <c r="V1247" s="171"/>
      <c r="W1247" s="171"/>
      <c r="X1247" s="171"/>
      <c r="Y1247" s="171"/>
      <c r="Z1247" s="171"/>
      <c r="AA1247" s="171"/>
      <c r="AB1247" s="171"/>
    </row>
    <row r="1248" spans="1:28" ht="15.75" customHeight="1" x14ac:dyDescent="0.2">
      <c r="A1248" s="281">
        <v>531</v>
      </c>
      <c r="B1248" s="171" t="s">
        <v>1983</v>
      </c>
      <c r="C1248" s="171" t="s">
        <v>1849</v>
      </c>
      <c r="D1248" s="173">
        <v>5.0932663887307003E-3</v>
      </c>
      <c r="E1248" s="173">
        <v>9.1420503678547402E-3</v>
      </c>
      <c r="F1248" s="173">
        <v>1.0051062591191</v>
      </c>
      <c r="G1248" s="173">
        <v>0.98726000000000003</v>
      </c>
      <c r="H1248" s="173">
        <v>1.02328</v>
      </c>
      <c r="I1248" s="287">
        <v>0.57744190985120203</v>
      </c>
      <c r="J1248" s="282">
        <v>430340</v>
      </c>
      <c r="K1248" s="282">
        <v>15561</v>
      </c>
      <c r="L1248" s="283">
        <v>414779</v>
      </c>
      <c r="M1248" s="171"/>
      <c r="N1248" s="171"/>
      <c r="O1248" s="171"/>
      <c r="P1248" s="171"/>
      <c r="Q1248" s="171"/>
      <c r="R1248" s="171"/>
      <c r="S1248" s="171"/>
      <c r="T1248" s="171"/>
      <c r="U1248" s="171"/>
      <c r="V1248" s="171"/>
      <c r="W1248" s="171"/>
      <c r="X1248" s="171"/>
      <c r="Y1248" s="171"/>
      <c r="Z1248" s="171"/>
      <c r="AA1248" s="171"/>
      <c r="AB1248" s="171"/>
    </row>
    <row r="1249" spans="1:28" ht="15.75" customHeight="1" x14ac:dyDescent="0.2">
      <c r="A1249" s="281">
        <v>289.3</v>
      </c>
      <c r="B1249" s="171" t="s">
        <v>3582</v>
      </c>
      <c r="C1249" s="171" t="s">
        <v>1852</v>
      </c>
      <c r="D1249" s="173">
        <v>-3.8474805175825001E-2</v>
      </c>
      <c r="E1249" s="173">
        <v>6.9076919749708698E-2</v>
      </c>
      <c r="F1249" s="173">
        <v>0.96225594830383898</v>
      </c>
      <c r="G1249" s="173">
        <v>0.84040999999999999</v>
      </c>
      <c r="H1249" s="173">
        <v>1.1017699999999999</v>
      </c>
      <c r="I1249" s="287">
        <v>0.57753770714969699</v>
      </c>
      <c r="J1249" s="282">
        <v>440669</v>
      </c>
      <c r="K1249" s="282">
        <v>262</v>
      </c>
      <c r="L1249" s="283">
        <v>440407</v>
      </c>
      <c r="M1249" s="171"/>
      <c r="N1249" s="171"/>
      <c r="O1249" s="171"/>
      <c r="P1249" s="171"/>
      <c r="Q1249" s="171"/>
      <c r="R1249" s="171"/>
      <c r="S1249" s="171"/>
      <c r="T1249" s="171"/>
      <c r="U1249" s="171"/>
      <c r="V1249" s="171"/>
      <c r="W1249" s="171"/>
      <c r="X1249" s="171"/>
      <c r="Y1249" s="171"/>
      <c r="Z1249" s="171"/>
      <c r="AA1249" s="171"/>
      <c r="AB1249" s="171"/>
    </row>
    <row r="1250" spans="1:28" ht="15.75" customHeight="1" x14ac:dyDescent="0.2">
      <c r="A1250" s="281">
        <v>90.3</v>
      </c>
      <c r="B1250" s="171" t="s">
        <v>3358</v>
      </c>
      <c r="C1250" s="171" t="s">
        <v>1844</v>
      </c>
      <c r="D1250" s="173">
        <v>7.0339625142937304E-2</v>
      </c>
      <c r="E1250" s="173">
        <v>0.12628814118998699</v>
      </c>
      <c r="F1250" s="173">
        <v>1.0728724938599301</v>
      </c>
      <c r="G1250" s="173">
        <v>0.83762000000000003</v>
      </c>
      <c r="H1250" s="173">
        <v>1.37419</v>
      </c>
      <c r="I1250" s="287">
        <v>0.57754295365864605</v>
      </c>
      <c r="J1250" s="282">
        <v>441715</v>
      </c>
      <c r="K1250" s="282">
        <v>81</v>
      </c>
      <c r="L1250" s="283">
        <v>441634</v>
      </c>
      <c r="M1250" s="171"/>
      <c r="N1250" s="171"/>
      <c r="O1250" s="171"/>
      <c r="P1250" s="171"/>
      <c r="Q1250" s="171"/>
      <c r="R1250" s="171"/>
      <c r="S1250" s="171"/>
      <c r="T1250" s="171"/>
      <c r="U1250" s="171"/>
      <c r="V1250" s="171"/>
      <c r="W1250" s="171"/>
      <c r="X1250" s="171"/>
      <c r="Y1250" s="171"/>
      <c r="Z1250" s="171"/>
      <c r="AA1250" s="171"/>
      <c r="AB1250" s="171"/>
    </row>
    <row r="1251" spans="1:28" ht="15.75" customHeight="1" x14ac:dyDescent="0.2">
      <c r="A1251" s="281">
        <v>359.2</v>
      </c>
      <c r="B1251" s="171" t="s">
        <v>2705</v>
      </c>
      <c r="C1251" s="171" t="s">
        <v>1878</v>
      </c>
      <c r="D1251" s="173">
        <v>1.7188734492786E-2</v>
      </c>
      <c r="E1251" s="173">
        <v>3.0881384994864799E-2</v>
      </c>
      <c r="F1251" s="173">
        <v>1.0173373108485999</v>
      </c>
      <c r="G1251" s="173">
        <v>0.95759000000000005</v>
      </c>
      <c r="H1251" s="173">
        <v>1.0808199999999999</v>
      </c>
      <c r="I1251" s="287">
        <v>0.57779731034425097</v>
      </c>
      <c r="J1251" s="282">
        <v>439781</v>
      </c>
      <c r="K1251" s="282">
        <v>1323</v>
      </c>
      <c r="L1251" s="283">
        <v>438458</v>
      </c>
      <c r="M1251" s="171"/>
      <c r="N1251" s="171"/>
      <c r="O1251" s="171"/>
      <c r="P1251" s="171"/>
      <c r="Q1251" s="171"/>
      <c r="R1251" s="171"/>
      <c r="S1251" s="171"/>
      <c r="T1251" s="171"/>
      <c r="U1251" s="171"/>
      <c r="V1251" s="171"/>
      <c r="W1251" s="171"/>
      <c r="X1251" s="171"/>
      <c r="Y1251" s="171"/>
      <c r="Z1251" s="171"/>
      <c r="AA1251" s="171"/>
      <c r="AB1251" s="171"/>
    </row>
    <row r="1252" spans="1:28" ht="15.75" customHeight="1" x14ac:dyDescent="0.2">
      <c r="A1252" s="281">
        <v>528.12</v>
      </c>
      <c r="B1252" s="171" t="s">
        <v>3596</v>
      </c>
      <c r="C1252" s="171" t="s">
        <v>1849</v>
      </c>
      <c r="D1252" s="173">
        <v>2.4972048354278801E-2</v>
      </c>
      <c r="E1252" s="173">
        <v>4.5140630836607902E-2</v>
      </c>
      <c r="F1252" s="173">
        <v>1.02528646167996</v>
      </c>
      <c r="G1252" s="173">
        <v>0.93847000000000003</v>
      </c>
      <c r="H1252" s="173">
        <v>1.1201300000000001</v>
      </c>
      <c r="I1252" s="287">
        <v>0.58012265419887998</v>
      </c>
      <c r="J1252" s="282">
        <v>439224</v>
      </c>
      <c r="K1252" s="282">
        <v>618</v>
      </c>
      <c r="L1252" s="283">
        <v>438606</v>
      </c>
      <c r="M1252" s="171"/>
      <c r="N1252" s="171"/>
      <c r="O1252" s="171"/>
      <c r="P1252" s="171"/>
      <c r="Q1252" s="171"/>
      <c r="R1252" s="171"/>
      <c r="S1252" s="171"/>
      <c r="T1252" s="171"/>
      <c r="U1252" s="171"/>
      <c r="V1252" s="171"/>
      <c r="W1252" s="171"/>
      <c r="X1252" s="171"/>
      <c r="Y1252" s="171"/>
      <c r="Z1252" s="171"/>
      <c r="AA1252" s="171"/>
      <c r="AB1252" s="171"/>
    </row>
    <row r="1253" spans="1:28" ht="15.75" customHeight="1" x14ac:dyDescent="0.2">
      <c r="A1253" s="281">
        <v>579</v>
      </c>
      <c r="B1253" s="171" t="s">
        <v>2756</v>
      </c>
      <c r="C1253" s="171" t="s">
        <v>1849</v>
      </c>
      <c r="D1253" s="173">
        <v>-7.9189018185491494E-3</v>
      </c>
      <c r="E1253" s="173">
        <v>1.43431667033826E-2</v>
      </c>
      <c r="F1253" s="173">
        <v>0.99211237008363795</v>
      </c>
      <c r="G1253" s="173">
        <v>0.96460999999999997</v>
      </c>
      <c r="H1253" s="173">
        <v>1.0204</v>
      </c>
      <c r="I1253" s="287">
        <v>0.58087795611477899</v>
      </c>
      <c r="J1253" s="282">
        <v>429346</v>
      </c>
      <c r="K1253" s="282">
        <v>6205</v>
      </c>
      <c r="L1253" s="283">
        <v>423141</v>
      </c>
      <c r="M1253" s="171"/>
      <c r="N1253" s="171"/>
      <c r="O1253" s="171"/>
      <c r="P1253" s="171"/>
      <c r="Q1253" s="171"/>
      <c r="R1253" s="171"/>
      <c r="S1253" s="171"/>
      <c r="T1253" s="171"/>
      <c r="U1253" s="171"/>
      <c r="V1253" s="171"/>
      <c r="W1253" s="171"/>
      <c r="X1253" s="171"/>
      <c r="Y1253" s="171"/>
      <c r="Z1253" s="171"/>
      <c r="AA1253" s="171"/>
      <c r="AB1253" s="171"/>
    </row>
    <row r="1254" spans="1:28" ht="15.75" customHeight="1" x14ac:dyDescent="0.2">
      <c r="A1254" s="281">
        <v>850</v>
      </c>
      <c r="B1254" s="171" t="s">
        <v>2218</v>
      </c>
      <c r="C1254" s="171" t="s">
        <v>1938</v>
      </c>
      <c r="D1254" s="173">
        <v>9.9901022971003207E-3</v>
      </c>
      <c r="E1254" s="173">
        <v>1.8108075592737399E-2</v>
      </c>
      <c r="F1254" s="173">
        <v>1.0100401699571699</v>
      </c>
      <c r="G1254" s="173">
        <v>0.97482000000000002</v>
      </c>
      <c r="H1254" s="173">
        <v>1.04653</v>
      </c>
      <c r="I1254" s="287">
        <v>0.58115856482494899</v>
      </c>
      <c r="J1254" s="282">
        <v>434108</v>
      </c>
      <c r="K1254" s="282">
        <v>3846</v>
      </c>
      <c r="L1254" s="283">
        <v>430262</v>
      </c>
      <c r="M1254" s="171"/>
      <c r="N1254" s="171"/>
      <c r="O1254" s="171"/>
      <c r="P1254" s="171"/>
      <c r="Q1254" s="171"/>
      <c r="R1254" s="171"/>
      <c r="S1254" s="171"/>
      <c r="T1254" s="171"/>
      <c r="U1254" s="171"/>
      <c r="V1254" s="171"/>
      <c r="W1254" s="171"/>
      <c r="X1254" s="171"/>
      <c r="Y1254" s="171"/>
      <c r="Z1254" s="171"/>
      <c r="AA1254" s="171"/>
      <c r="AB1254" s="171"/>
    </row>
    <row r="1255" spans="1:28" ht="15.75" customHeight="1" x14ac:dyDescent="0.2">
      <c r="A1255" s="281">
        <v>571.51</v>
      </c>
      <c r="B1255" s="171" t="s">
        <v>2094</v>
      </c>
      <c r="C1255" s="171" t="s">
        <v>1849</v>
      </c>
      <c r="D1255" s="173">
        <v>5.7015062494941799E-3</v>
      </c>
      <c r="E1255" s="173">
        <v>1.0387486095546799E-2</v>
      </c>
      <c r="F1255" s="173">
        <v>1.0057177907703101</v>
      </c>
      <c r="G1255" s="173">
        <v>0.98545000000000005</v>
      </c>
      <c r="H1255" s="173">
        <v>1.0264</v>
      </c>
      <c r="I1255" s="287">
        <v>0.58308629251325395</v>
      </c>
      <c r="J1255" s="282">
        <v>438086</v>
      </c>
      <c r="K1255" s="282">
        <v>12053</v>
      </c>
      <c r="L1255" s="283">
        <v>426033</v>
      </c>
      <c r="M1255" s="171"/>
      <c r="N1255" s="171"/>
      <c r="O1255" s="171"/>
      <c r="P1255" s="171"/>
      <c r="Q1255" s="171"/>
      <c r="R1255" s="171"/>
      <c r="S1255" s="171"/>
      <c r="T1255" s="171"/>
      <c r="U1255" s="171"/>
      <c r="V1255" s="171"/>
      <c r="W1255" s="171"/>
      <c r="X1255" s="171"/>
      <c r="Y1255" s="171"/>
      <c r="Z1255" s="171"/>
      <c r="AA1255" s="171"/>
      <c r="AB1255" s="171"/>
    </row>
    <row r="1256" spans="1:28" ht="15.75" customHeight="1" x14ac:dyDescent="0.2">
      <c r="A1256" s="281">
        <v>610.1</v>
      </c>
      <c r="B1256" s="171" t="s">
        <v>3123</v>
      </c>
      <c r="C1256" s="171" t="s">
        <v>1918</v>
      </c>
      <c r="D1256" s="173">
        <v>1.4732306604110601E-2</v>
      </c>
      <c r="E1256" s="173">
        <v>2.6931476362605601E-2</v>
      </c>
      <c r="F1256" s="173">
        <v>1.01484136192037</v>
      </c>
      <c r="G1256" s="173">
        <v>0.96265999999999996</v>
      </c>
      <c r="H1256" s="173">
        <v>1.06985</v>
      </c>
      <c r="I1256" s="287">
        <v>0.58435860417010499</v>
      </c>
      <c r="J1256" s="282">
        <v>439514</v>
      </c>
      <c r="K1256" s="282">
        <v>1890</v>
      </c>
      <c r="L1256" s="283">
        <v>437624</v>
      </c>
      <c r="M1256" s="171"/>
      <c r="N1256" s="171"/>
      <c r="O1256" s="171"/>
      <c r="P1256" s="171"/>
      <c r="Q1256" s="171"/>
      <c r="R1256" s="171"/>
      <c r="S1256" s="171"/>
      <c r="T1256" s="171"/>
      <c r="U1256" s="171"/>
      <c r="V1256" s="171"/>
      <c r="W1256" s="171"/>
      <c r="X1256" s="171"/>
      <c r="Y1256" s="171"/>
      <c r="Z1256" s="171"/>
      <c r="AA1256" s="171"/>
      <c r="AB1256" s="171"/>
    </row>
    <row r="1257" spans="1:28" ht="15.75" customHeight="1" x14ac:dyDescent="0.2">
      <c r="A1257" s="281">
        <v>624.1</v>
      </c>
      <c r="B1257" s="171" t="s">
        <v>3006</v>
      </c>
      <c r="C1257" s="171" t="s">
        <v>1918</v>
      </c>
      <c r="D1257" s="173">
        <v>-7.1615791149736902E-2</v>
      </c>
      <c r="E1257" s="173">
        <v>0.13145594063187699</v>
      </c>
      <c r="F1257" s="173">
        <v>0.93088848270644597</v>
      </c>
      <c r="G1257" s="173">
        <v>0.71945000000000003</v>
      </c>
      <c r="H1257" s="173">
        <v>1.2044699999999999</v>
      </c>
      <c r="I1257" s="287">
        <v>0.58589843197158997</v>
      </c>
      <c r="J1257" s="282">
        <v>441879</v>
      </c>
      <c r="K1257" s="282">
        <v>74</v>
      </c>
      <c r="L1257" s="283">
        <v>441805</v>
      </c>
      <c r="M1257" s="171"/>
      <c r="N1257" s="171"/>
      <c r="O1257" s="171"/>
      <c r="P1257" s="171"/>
      <c r="Q1257" s="171"/>
      <c r="R1257" s="171"/>
      <c r="S1257" s="171"/>
      <c r="T1257" s="171"/>
      <c r="U1257" s="171"/>
      <c r="V1257" s="171"/>
      <c r="W1257" s="171"/>
      <c r="X1257" s="171"/>
      <c r="Y1257" s="171"/>
      <c r="Z1257" s="171"/>
      <c r="AA1257" s="171"/>
      <c r="AB1257" s="171"/>
    </row>
    <row r="1258" spans="1:28" ht="15.75" customHeight="1" x14ac:dyDescent="0.2">
      <c r="A1258" s="281">
        <v>303</v>
      </c>
      <c r="B1258" s="171" t="s">
        <v>2138</v>
      </c>
      <c r="C1258" s="171" t="s">
        <v>1816</v>
      </c>
      <c r="D1258" s="173">
        <v>6.34353375424517E-3</v>
      </c>
      <c r="E1258" s="173">
        <v>1.1645140001341E-2</v>
      </c>
      <c r="F1258" s="173">
        <v>1.00636369657646</v>
      </c>
      <c r="G1258" s="173">
        <v>0.98365000000000002</v>
      </c>
      <c r="H1258" s="173">
        <v>1.0296000000000001</v>
      </c>
      <c r="I1258" s="287">
        <v>0.58593470147277804</v>
      </c>
      <c r="J1258" s="282">
        <v>433421</v>
      </c>
      <c r="K1258" s="282">
        <v>9598</v>
      </c>
      <c r="L1258" s="283">
        <v>423823</v>
      </c>
      <c r="M1258" s="171"/>
      <c r="N1258" s="171"/>
      <c r="O1258" s="171"/>
      <c r="P1258" s="171"/>
      <c r="Q1258" s="171"/>
      <c r="R1258" s="171"/>
      <c r="S1258" s="171"/>
      <c r="T1258" s="171"/>
      <c r="U1258" s="171"/>
      <c r="V1258" s="171"/>
      <c r="W1258" s="171"/>
      <c r="X1258" s="171"/>
      <c r="Y1258" s="171"/>
      <c r="Z1258" s="171"/>
      <c r="AA1258" s="171"/>
      <c r="AB1258" s="171"/>
    </row>
    <row r="1259" spans="1:28" ht="15.75" customHeight="1" x14ac:dyDescent="0.2">
      <c r="A1259" s="281">
        <v>189.1</v>
      </c>
      <c r="B1259" s="171" t="s">
        <v>2444</v>
      </c>
      <c r="C1259" s="171" t="s">
        <v>1820</v>
      </c>
      <c r="D1259" s="173">
        <v>8.0544390025146292E-3</v>
      </c>
      <c r="E1259" s="173">
        <v>1.4793436331459501E-2</v>
      </c>
      <c r="F1259" s="173">
        <v>1.00808696325924</v>
      </c>
      <c r="G1259" s="173">
        <v>0.97928000000000004</v>
      </c>
      <c r="H1259" s="173">
        <v>1.0377400000000001</v>
      </c>
      <c r="I1259" s="287">
        <v>0.58612475031869604</v>
      </c>
      <c r="J1259" s="282">
        <v>440252</v>
      </c>
      <c r="K1259" s="282">
        <v>5806</v>
      </c>
      <c r="L1259" s="283">
        <v>434446</v>
      </c>
      <c r="M1259" s="171"/>
      <c r="N1259" s="171"/>
      <c r="O1259" s="171"/>
      <c r="P1259" s="171"/>
      <c r="Q1259" s="171"/>
      <c r="R1259" s="171"/>
      <c r="S1259" s="171"/>
      <c r="T1259" s="171"/>
      <c r="U1259" s="171"/>
      <c r="V1259" s="171"/>
      <c r="W1259" s="171"/>
      <c r="X1259" s="171"/>
      <c r="Y1259" s="171"/>
      <c r="Z1259" s="171"/>
      <c r="AA1259" s="171"/>
      <c r="AB1259" s="171"/>
    </row>
    <row r="1260" spans="1:28" ht="15.75" customHeight="1" x14ac:dyDescent="0.2">
      <c r="A1260" s="281">
        <v>531.20000000000005</v>
      </c>
      <c r="B1260" s="171" t="s">
        <v>2107</v>
      </c>
      <c r="C1260" s="171" t="s">
        <v>1849</v>
      </c>
      <c r="D1260" s="173">
        <v>1.05136045162534E-2</v>
      </c>
      <c r="E1260" s="173">
        <v>1.93216292164896E-2</v>
      </c>
      <c r="F1260" s="173">
        <v>1.0105690666548</v>
      </c>
      <c r="G1260" s="173">
        <v>0.97301000000000004</v>
      </c>
      <c r="H1260" s="173">
        <v>1.0495699999999999</v>
      </c>
      <c r="I1260" s="287">
        <v>0.58634751567968302</v>
      </c>
      <c r="J1260" s="282">
        <v>436733</v>
      </c>
      <c r="K1260" s="282">
        <v>3384</v>
      </c>
      <c r="L1260" s="283">
        <v>433349</v>
      </c>
      <c r="M1260" s="171"/>
      <c r="N1260" s="171"/>
      <c r="O1260" s="171"/>
      <c r="P1260" s="171"/>
      <c r="Q1260" s="171"/>
      <c r="R1260" s="171"/>
      <c r="S1260" s="171"/>
      <c r="T1260" s="171"/>
      <c r="U1260" s="171"/>
      <c r="V1260" s="171"/>
      <c r="W1260" s="171"/>
      <c r="X1260" s="171"/>
      <c r="Y1260" s="171"/>
      <c r="Z1260" s="171"/>
      <c r="AA1260" s="171"/>
      <c r="AB1260" s="171"/>
    </row>
    <row r="1261" spans="1:28" ht="15.75" customHeight="1" x14ac:dyDescent="0.2">
      <c r="A1261" s="281">
        <v>281.10000000000002</v>
      </c>
      <c r="B1261" s="171" t="s">
        <v>2215</v>
      </c>
      <c r="C1261" s="171" t="s">
        <v>1852</v>
      </c>
      <c r="D1261" s="173">
        <v>-5.6428423791864898E-3</v>
      </c>
      <c r="E1261" s="173">
        <v>1.03859609387577E-2</v>
      </c>
      <c r="F1261" s="173">
        <v>0.99437304855181496</v>
      </c>
      <c r="G1261" s="173">
        <v>0.97433999999999998</v>
      </c>
      <c r="H1261" s="173">
        <v>1.0148200000000001</v>
      </c>
      <c r="I1261" s="287">
        <v>0.58691333516712796</v>
      </c>
      <c r="J1261" s="282">
        <v>432626</v>
      </c>
      <c r="K1261" s="282">
        <v>11933</v>
      </c>
      <c r="L1261" s="283">
        <v>420693</v>
      </c>
      <c r="M1261" s="171"/>
      <c r="N1261" s="171"/>
      <c r="O1261" s="171"/>
      <c r="P1261" s="171"/>
      <c r="Q1261" s="171"/>
      <c r="R1261" s="171"/>
      <c r="S1261" s="171"/>
      <c r="T1261" s="171"/>
      <c r="U1261" s="171"/>
      <c r="V1261" s="171"/>
      <c r="W1261" s="171"/>
      <c r="X1261" s="171"/>
      <c r="Y1261" s="171"/>
      <c r="Z1261" s="171"/>
      <c r="AA1261" s="171"/>
      <c r="AB1261" s="171"/>
    </row>
    <row r="1262" spans="1:28" ht="15.75" customHeight="1" x14ac:dyDescent="0.2">
      <c r="A1262" s="281">
        <v>427.5</v>
      </c>
      <c r="B1262" s="171" t="s">
        <v>2014</v>
      </c>
      <c r="C1262" s="171" t="s">
        <v>1831</v>
      </c>
      <c r="D1262" s="173">
        <v>-3.6786318118144801E-3</v>
      </c>
      <c r="E1262" s="173">
        <v>6.7787171325641403E-3</v>
      </c>
      <c r="F1262" s="173">
        <v>0.99632812606506904</v>
      </c>
      <c r="G1262" s="173">
        <v>0.98318000000000005</v>
      </c>
      <c r="H1262" s="173">
        <v>1.0096499999999999</v>
      </c>
      <c r="I1262" s="287">
        <v>0.58735445439311895</v>
      </c>
      <c r="J1262" s="282">
        <v>406721</v>
      </c>
      <c r="K1262" s="282">
        <v>29560</v>
      </c>
      <c r="L1262" s="283">
        <v>377161</v>
      </c>
      <c r="M1262" s="171"/>
      <c r="N1262" s="171"/>
      <c r="O1262" s="171"/>
      <c r="P1262" s="171"/>
      <c r="Q1262" s="171"/>
      <c r="R1262" s="171"/>
      <c r="S1262" s="171"/>
      <c r="T1262" s="171"/>
      <c r="U1262" s="171"/>
      <c r="V1262" s="171"/>
      <c r="W1262" s="171"/>
      <c r="X1262" s="171"/>
      <c r="Y1262" s="171"/>
      <c r="Z1262" s="171"/>
      <c r="AA1262" s="171"/>
      <c r="AB1262" s="171"/>
    </row>
    <row r="1263" spans="1:28" ht="15.75" customHeight="1" x14ac:dyDescent="0.2">
      <c r="A1263" s="281">
        <v>282</v>
      </c>
      <c r="B1263" s="171" t="s">
        <v>2772</v>
      </c>
      <c r="C1263" s="171" t="s">
        <v>1852</v>
      </c>
      <c r="D1263" s="173">
        <v>1.9811799294061901E-2</v>
      </c>
      <c r="E1263" s="173">
        <v>3.6511769856713998E-2</v>
      </c>
      <c r="F1263" s="173">
        <v>1.0200093554807399</v>
      </c>
      <c r="G1263" s="173">
        <v>0.94957000000000003</v>
      </c>
      <c r="H1263" s="173">
        <v>1.09568</v>
      </c>
      <c r="I1263" s="287">
        <v>0.58739556364255496</v>
      </c>
      <c r="J1263" s="282">
        <v>440627</v>
      </c>
      <c r="K1263" s="282">
        <v>974</v>
      </c>
      <c r="L1263" s="283">
        <v>439653</v>
      </c>
      <c r="M1263" s="171"/>
      <c r="N1263" s="171"/>
      <c r="O1263" s="171"/>
      <c r="P1263" s="171"/>
      <c r="Q1263" s="171"/>
      <c r="R1263" s="171"/>
      <c r="S1263" s="171"/>
      <c r="T1263" s="171"/>
      <c r="U1263" s="171"/>
      <c r="V1263" s="171"/>
      <c r="W1263" s="171"/>
      <c r="X1263" s="171"/>
      <c r="Y1263" s="171"/>
      <c r="Z1263" s="171"/>
      <c r="AA1263" s="171"/>
      <c r="AB1263" s="171"/>
    </row>
    <row r="1264" spans="1:28" ht="15.75" customHeight="1" x14ac:dyDescent="0.2">
      <c r="A1264" s="281">
        <v>112</v>
      </c>
      <c r="B1264" s="171" t="s">
        <v>2139</v>
      </c>
      <c r="C1264" s="171" t="s">
        <v>1844</v>
      </c>
      <c r="D1264" s="173">
        <v>-7.0164091452022403E-3</v>
      </c>
      <c r="E1264" s="173">
        <v>1.2930904925294801E-2</v>
      </c>
      <c r="F1264" s="173">
        <v>0.99300814838465201</v>
      </c>
      <c r="G1264" s="173">
        <v>0.96816000000000002</v>
      </c>
      <c r="H1264" s="173">
        <v>1.0185</v>
      </c>
      <c r="I1264" s="287">
        <v>0.58739990618076898</v>
      </c>
      <c r="J1264" s="282">
        <v>426191</v>
      </c>
      <c r="K1264" s="282">
        <v>7714</v>
      </c>
      <c r="L1264" s="283">
        <v>418477</v>
      </c>
      <c r="M1264" s="171"/>
      <c r="N1264" s="171"/>
      <c r="O1264" s="171"/>
      <c r="P1264" s="171"/>
      <c r="Q1264" s="171"/>
      <c r="R1264" s="171"/>
      <c r="S1264" s="171"/>
      <c r="T1264" s="171"/>
      <c r="U1264" s="171"/>
      <c r="V1264" s="171"/>
      <c r="W1264" s="171"/>
      <c r="X1264" s="171"/>
      <c r="Y1264" s="171"/>
      <c r="Z1264" s="171"/>
      <c r="AA1264" s="171"/>
      <c r="AB1264" s="171"/>
    </row>
    <row r="1265" spans="1:28" ht="15.75" customHeight="1" x14ac:dyDescent="0.2">
      <c r="A1265" s="281">
        <v>465.2</v>
      </c>
      <c r="B1265" s="171" t="s">
        <v>2682</v>
      </c>
      <c r="C1265" s="171" t="s">
        <v>1818</v>
      </c>
      <c r="D1265" s="173">
        <v>-5.4291844158465196E-3</v>
      </c>
      <c r="E1265" s="173">
        <v>1.0014739868679399E-2</v>
      </c>
      <c r="F1265" s="173">
        <v>0.99458552697021396</v>
      </c>
      <c r="G1265" s="173">
        <v>0.97524999999999995</v>
      </c>
      <c r="H1265" s="173">
        <v>1.0143</v>
      </c>
      <c r="I1265" s="287">
        <v>0.58773627932740702</v>
      </c>
      <c r="J1265" s="282">
        <v>408295</v>
      </c>
      <c r="K1265" s="282">
        <v>13202</v>
      </c>
      <c r="L1265" s="283">
        <v>395093</v>
      </c>
      <c r="M1265" s="171"/>
      <c r="N1265" s="171"/>
      <c r="O1265" s="171"/>
      <c r="P1265" s="171"/>
      <c r="Q1265" s="171"/>
      <c r="R1265" s="171"/>
      <c r="S1265" s="171"/>
      <c r="T1265" s="171"/>
      <c r="U1265" s="171"/>
      <c r="V1265" s="171"/>
      <c r="W1265" s="171"/>
      <c r="X1265" s="171"/>
      <c r="Y1265" s="171"/>
      <c r="Z1265" s="171"/>
      <c r="AA1265" s="171"/>
      <c r="AB1265" s="171"/>
    </row>
    <row r="1266" spans="1:28" ht="15.75" customHeight="1" x14ac:dyDescent="0.2">
      <c r="A1266" s="281">
        <v>701.1</v>
      </c>
      <c r="B1266" s="171" t="s">
        <v>2077</v>
      </c>
      <c r="C1266" s="171" t="s">
        <v>1855</v>
      </c>
      <c r="D1266" s="173">
        <v>5.5434690088929399E-3</v>
      </c>
      <c r="E1266" s="173">
        <v>1.0246504566645999E-2</v>
      </c>
      <c r="F1266" s="173">
        <v>1.00555886246446</v>
      </c>
      <c r="G1266" s="173">
        <v>0.98556999999999995</v>
      </c>
      <c r="H1266" s="173">
        <v>1.02596</v>
      </c>
      <c r="I1266" s="287">
        <v>0.58850018065827703</v>
      </c>
      <c r="J1266" s="282">
        <v>421990</v>
      </c>
      <c r="K1266" s="282">
        <v>12295</v>
      </c>
      <c r="L1266" s="283">
        <v>409695</v>
      </c>
      <c r="M1266" s="171"/>
      <c r="N1266" s="171"/>
      <c r="O1266" s="171"/>
      <c r="P1266" s="171"/>
      <c r="Q1266" s="171"/>
      <c r="R1266" s="171"/>
      <c r="S1266" s="171"/>
      <c r="T1266" s="171"/>
      <c r="U1266" s="171"/>
      <c r="V1266" s="171"/>
      <c r="W1266" s="171"/>
      <c r="X1266" s="171"/>
      <c r="Y1266" s="171"/>
      <c r="Z1266" s="171"/>
      <c r="AA1266" s="171"/>
      <c r="AB1266" s="171"/>
    </row>
    <row r="1267" spans="1:28" ht="15.75" customHeight="1" x14ac:dyDescent="0.2">
      <c r="A1267" s="281">
        <v>182</v>
      </c>
      <c r="B1267" s="171" t="s">
        <v>3185</v>
      </c>
      <c r="C1267" s="171" t="s">
        <v>1820</v>
      </c>
      <c r="D1267" s="173">
        <v>-3.5755203686092703E-2</v>
      </c>
      <c r="E1267" s="173">
        <v>6.6162438296909001E-2</v>
      </c>
      <c r="F1267" s="173">
        <v>0.96487646277672101</v>
      </c>
      <c r="G1267" s="173">
        <v>0.84753000000000001</v>
      </c>
      <c r="H1267" s="173">
        <v>1.0984799999999999</v>
      </c>
      <c r="I1267" s="287">
        <v>0.58891055716576102</v>
      </c>
      <c r="J1267" s="282">
        <v>441871</v>
      </c>
      <c r="K1267" s="282">
        <v>294</v>
      </c>
      <c r="L1267" s="283">
        <v>441577</v>
      </c>
      <c r="M1267" s="171"/>
      <c r="N1267" s="171"/>
      <c r="O1267" s="171"/>
      <c r="P1267" s="171"/>
      <c r="Q1267" s="171"/>
      <c r="R1267" s="171"/>
      <c r="S1267" s="171"/>
      <c r="T1267" s="171"/>
      <c r="U1267" s="171"/>
      <c r="V1267" s="171"/>
      <c r="W1267" s="171"/>
      <c r="X1267" s="171"/>
      <c r="Y1267" s="171"/>
      <c r="Z1267" s="171"/>
      <c r="AA1267" s="171"/>
      <c r="AB1267" s="171"/>
    </row>
    <row r="1268" spans="1:28" ht="15.75" customHeight="1" x14ac:dyDescent="0.2">
      <c r="A1268" s="281">
        <v>508</v>
      </c>
      <c r="B1268" s="171" t="s">
        <v>2000</v>
      </c>
      <c r="C1268" s="171" t="s">
        <v>1818</v>
      </c>
      <c r="D1268" s="173">
        <v>7.15322781033478E-3</v>
      </c>
      <c r="E1268" s="173">
        <v>1.32744921838551E-2</v>
      </c>
      <c r="F1268" s="173">
        <v>1.00717887325716</v>
      </c>
      <c r="G1268" s="173">
        <v>0.98131000000000002</v>
      </c>
      <c r="H1268" s="173">
        <v>1.03373</v>
      </c>
      <c r="I1268" s="287">
        <v>0.58997644401869298</v>
      </c>
      <c r="J1268" s="282">
        <v>424899</v>
      </c>
      <c r="K1268" s="282">
        <v>7233</v>
      </c>
      <c r="L1268" s="283">
        <v>417666</v>
      </c>
      <c r="M1268" s="171"/>
      <c r="N1268" s="171"/>
      <c r="O1268" s="171"/>
      <c r="P1268" s="171"/>
      <c r="Q1268" s="171"/>
      <c r="R1268" s="171"/>
      <c r="S1268" s="171"/>
      <c r="T1268" s="171"/>
      <c r="U1268" s="171"/>
      <c r="V1268" s="171"/>
      <c r="W1268" s="171"/>
      <c r="X1268" s="171"/>
      <c r="Y1268" s="171"/>
      <c r="Z1268" s="171"/>
      <c r="AA1268" s="171"/>
      <c r="AB1268" s="171"/>
    </row>
    <row r="1269" spans="1:28" ht="15.75" customHeight="1" x14ac:dyDescent="0.2">
      <c r="A1269" s="281">
        <v>8</v>
      </c>
      <c r="B1269" s="171" t="s">
        <v>2209</v>
      </c>
      <c r="C1269" s="171" t="s">
        <v>1844</v>
      </c>
      <c r="D1269" s="173">
        <v>6.52891297777818E-3</v>
      </c>
      <c r="E1269" s="173">
        <v>1.21231545106042E-2</v>
      </c>
      <c r="F1269" s="173">
        <v>1.00655027279026</v>
      </c>
      <c r="G1269" s="173">
        <v>0.98292000000000002</v>
      </c>
      <c r="H1269" s="173">
        <v>1.0307500000000001</v>
      </c>
      <c r="I1269" s="287">
        <v>0.590198072431522</v>
      </c>
      <c r="J1269" s="282">
        <v>427389</v>
      </c>
      <c r="K1269" s="282">
        <v>8727</v>
      </c>
      <c r="L1269" s="283">
        <v>418662</v>
      </c>
      <c r="M1269" s="171"/>
      <c r="N1269" s="171"/>
      <c r="O1269" s="171"/>
      <c r="P1269" s="171"/>
      <c r="Q1269" s="171"/>
      <c r="R1269" s="171"/>
      <c r="S1269" s="171"/>
      <c r="T1269" s="171"/>
      <c r="U1269" s="171"/>
      <c r="V1269" s="171"/>
      <c r="W1269" s="171"/>
      <c r="X1269" s="171"/>
      <c r="Y1269" s="171"/>
      <c r="Z1269" s="171"/>
      <c r="AA1269" s="171"/>
      <c r="AB1269" s="171"/>
    </row>
    <row r="1270" spans="1:28" ht="15.75" customHeight="1" x14ac:dyDescent="0.2">
      <c r="A1270" s="281">
        <v>593.1</v>
      </c>
      <c r="B1270" s="171" t="s">
        <v>2104</v>
      </c>
      <c r="C1270" s="171" t="s">
        <v>1918</v>
      </c>
      <c r="D1270" s="173">
        <v>5.3692909463808301E-3</v>
      </c>
      <c r="E1270" s="173">
        <v>1.0002874809327799E-2</v>
      </c>
      <c r="F1270" s="173">
        <v>1.00538373142249</v>
      </c>
      <c r="G1270" s="173">
        <v>0.98585999999999996</v>
      </c>
      <c r="H1270" s="173">
        <v>1.02529</v>
      </c>
      <c r="I1270" s="287">
        <v>0.59142319293624701</v>
      </c>
      <c r="J1270" s="282">
        <v>432030</v>
      </c>
      <c r="K1270" s="282">
        <v>12967</v>
      </c>
      <c r="L1270" s="283">
        <v>419063</v>
      </c>
      <c r="M1270" s="171"/>
      <c r="N1270" s="171"/>
      <c r="O1270" s="171"/>
      <c r="P1270" s="171"/>
      <c r="Q1270" s="171"/>
      <c r="R1270" s="171"/>
      <c r="S1270" s="171"/>
      <c r="T1270" s="171"/>
      <c r="U1270" s="171"/>
      <c r="V1270" s="171"/>
      <c r="W1270" s="171"/>
      <c r="X1270" s="171"/>
      <c r="Y1270" s="171"/>
      <c r="Z1270" s="171"/>
      <c r="AA1270" s="171"/>
      <c r="AB1270" s="171"/>
    </row>
    <row r="1271" spans="1:28" ht="15.75" customHeight="1" x14ac:dyDescent="0.2">
      <c r="A1271" s="281">
        <v>722.7</v>
      </c>
      <c r="B1271" s="171" t="s">
        <v>2313</v>
      </c>
      <c r="C1271" s="171" t="s">
        <v>1902</v>
      </c>
      <c r="D1271" s="173">
        <v>-9.7912223816503802E-3</v>
      </c>
      <c r="E1271" s="173">
        <v>1.82425141548406E-2</v>
      </c>
      <c r="F1271" s="173">
        <v>0.9902565555742</v>
      </c>
      <c r="G1271" s="173">
        <v>0.95548</v>
      </c>
      <c r="H1271" s="173">
        <v>1.0263</v>
      </c>
      <c r="I1271" s="287">
        <v>0.59145724483573903</v>
      </c>
      <c r="J1271" s="282">
        <v>437101</v>
      </c>
      <c r="K1271" s="282">
        <v>3827</v>
      </c>
      <c r="L1271" s="283">
        <v>433274</v>
      </c>
      <c r="M1271" s="171"/>
      <c r="N1271" s="171"/>
      <c r="O1271" s="171"/>
      <c r="P1271" s="171"/>
      <c r="Q1271" s="171"/>
      <c r="R1271" s="171"/>
      <c r="S1271" s="171"/>
      <c r="T1271" s="171"/>
      <c r="U1271" s="171"/>
      <c r="V1271" s="171"/>
      <c r="W1271" s="171"/>
      <c r="X1271" s="171"/>
      <c r="Y1271" s="171"/>
      <c r="Z1271" s="171"/>
      <c r="AA1271" s="171"/>
      <c r="AB1271" s="171"/>
    </row>
    <row r="1272" spans="1:28" ht="15.75" customHeight="1" x14ac:dyDescent="0.2">
      <c r="A1272" s="281">
        <v>291</v>
      </c>
      <c r="B1272" s="171" t="s">
        <v>2503</v>
      </c>
      <c r="C1272" s="171" t="s">
        <v>1816</v>
      </c>
      <c r="D1272" s="173">
        <v>-7.0430687771124703E-3</v>
      </c>
      <c r="E1272" s="173">
        <v>1.3135978443588801E-2</v>
      </c>
      <c r="F1272" s="173">
        <v>0.99298167550581196</v>
      </c>
      <c r="G1272" s="173">
        <v>0.96774000000000004</v>
      </c>
      <c r="H1272" s="173">
        <v>1.01888</v>
      </c>
      <c r="I1272" s="287">
        <v>0.59184363160074704</v>
      </c>
      <c r="J1272" s="282">
        <v>428182</v>
      </c>
      <c r="K1272" s="282">
        <v>7459</v>
      </c>
      <c r="L1272" s="283">
        <v>420723</v>
      </c>
      <c r="M1272" s="171"/>
      <c r="N1272" s="171"/>
      <c r="O1272" s="171"/>
      <c r="P1272" s="171"/>
      <c r="Q1272" s="171"/>
      <c r="R1272" s="171"/>
      <c r="S1272" s="171"/>
      <c r="T1272" s="171"/>
      <c r="U1272" s="171"/>
      <c r="V1272" s="171"/>
      <c r="W1272" s="171"/>
      <c r="X1272" s="171"/>
      <c r="Y1272" s="171"/>
      <c r="Z1272" s="171"/>
      <c r="AA1272" s="171"/>
      <c r="AB1272" s="171"/>
    </row>
    <row r="1273" spans="1:28" ht="15.75" customHeight="1" x14ac:dyDescent="0.2">
      <c r="A1273" s="281">
        <v>709</v>
      </c>
      <c r="B1273" s="171" t="s">
        <v>3035</v>
      </c>
      <c r="C1273" s="171" t="s">
        <v>1855</v>
      </c>
      <c r="D1273" s="173">
        <v>-1.39239555025246E-2</v>
      </c>
      <c r="E1273" s="173">
        <v>2.60016134353061E-2</v>
      </c>
      <c r="F1273" s="173">
        <v>0.98617253440633501</v>
      </c>
      <c r="G1273" s="173">
        <v>0.93716999999999995</v>
      </c>
      <c r="H1273" s="173">
        <v>1.03773</v>
      </c>
      <c r="I1273" s="287">
        <v>0.59230172466667796</v>
      </c>
      <c r="J1273" s="282">
        <v>439231</v>
      </c>
      <c r="K1273" s="282">
        <v>1871</v>
      </c>
      <c r="L1273" s="283">
        <v>437360</v>
      </c>
      <c r="M1273" s="171"/>
      <c r="N1273" s="171"/>
      <c r="O1273" s="171"/>
      <c r="P1273" s="171"/>
      <c r="Q1273" s="171"/>
      <c r="R1273" s="171"/>
      <c r="S1273" s="171"/>
      <c r="T1273" s="171"/>
      <c r="U1273" s="171"/>
      <c r="V1273" s="171"/>
      <c r="W1273" s="171"/>
      <c r="X1273" s="171"/>
      <c r="Y1273" s="171"/>
      <c r="Z1273" s="171"/>
      <c r="AA1273" s="171"/>
      <c r="AB1273" s="171"/>
    </row>
    <row r="1274" spans="1:28" ht="15.75" customHeight="1" x14ac:dyDescent="0.2">
      <c r="A1274" s="281">
        <v>731</v>
      </c>
      <c r="B1274" s="171" t="s">
        <v>2810</v>
      </c>
      <c r="C1274" s="171" t="s">
        <v>1902</v>
      </c>
      <c r="D1274" s="173">
        <v>-1.64827898889192E-2</v>
      </c>
      <c r="E1274" s="173">
        <v>3.0797105633248799E-2</v>
      </c>
      <c r="F1274" s="173">
        <v>0.98365230801048598</v>
      </c>
      <c r="G1274" s="173">
        <v>0.92603000000000002</v>
      </c>
      <c r="H1274" s="173">
        <v>1.0448599999999999</v>
      </c>
      <c r="I1274" s="287">
        <v>0.59250754866178301</v>
      </c>
      <c r="J1274" s="282">
        <v>440585</v>
      </c>
      <c r="K1274" s="282">
        <v>1325</v>
      </c>
      <c r="L1274" s="283">
        <v>439260</v>
      </c>
      <c r="M1274" s="171"/>
      <c r="N1274" s="171"/>
      <c r="O1274" s="171"/>
      <c r="P1274" s="171"/>
      <c r="Q1274" s="171"/>
      <c r="R1274" s="171"/>
      <c r="S1274" s="171"/>
      <c r="T1274" s="171"/>
      <c r="U1274" s="171"/>
      <c r="V1274" s="171"/>
      <c r="W1274" s="171"/>
      <c r="X1274" s="171"/>
      <c r="Y1274" s="171"/>
      <c r="Z1274" s="171"/>
      <c r="AA1274" s="171"/>
      <c r="AB1274" s="171"/>
    </row>
    <row r="1275" spans="1:28" ht="15.75" customHeight="1" x14ac:dyDescent="0.2">
      <c r="A1275" s="281">
        <v>743.1</v>
      </c>
      <c r="B1275" s="171" t="s">
        <v>2455</v>
      </c>
      <c r="C1275" s="171" t="s">
        <v>1902</v>
      </c>
      <c r="D1275" s="173">
        <v>4.60090414381814E-3</v>
      </c>
      <c r="E1275" s="173">
        <v>8.6402277383860193E-3</v>
      </c>
      <c r="F1275" s="173">
        <v>1.0046115045542101</v>
      </c>
      <c r="G1275" s="173">
        <v>0.98773999999999995</v>
      </c>
      <c r="H1275" s="173">
        <v>1.0217700000000001</v>
      </c>
      <c r="I1275" s="287">
        <v>0.59438111433989005</v>
      </c>
      <c r="J1275" s="282">
        <v>433594</v>
      </c>
      <c r="K1275" s="282">
        <v>18366</v>
      </c>
      <c r="L1275" s="283">
        <v>415228</v>
      </c>
      <c r="M1275" s="171"/>
      <c r="N1275" s="171"/>
      <c r="O1275" s="171"/>
      <c r="P1275" s="171"/>
      <c r="Q1275" s="171"/>
      <c r="R1275" s="171"/>
      <c r="S1275" s="171"/>
      <c r="T1275" s="171"/>
      <c r="U1275" s="171"/>
      <c r="V1275" s="171"/>
      <c r="W1275" s="171"/>
      <c r="X1275" s="171"/>
      <c r="Y1275" s="171"/>
      <c r="Z1275" s="171"/>
      <c r="AA1275" s="171"/>
      <c r="AB1275" s="171"/>
    </row>
    <row r="1276" spans="1:28" ht="15.75" customHeight="1" x14ac:dyDescent="0.2">
      <c r="A1276" s="281">
        <v>530.12</v>
      </c>
      <c r="B1276" s="171" t="s">
        <v>2910</v>
      </c>
      <c r="C1276" s="171" t="s">
        <v>1849</v>
      </c>
      <c r="D1276" s="173">
        <v>-1.1835939626492599E-2</v>
      </c>
      <c r="E1276" s="173">
        <v>2.2235755862892E-2</v>
      </c>
      <c r="F1276" s="173">
        <v>0.98823382957429495</v>
      </c>
      <c r="G1276" s="173">
        <v>0.94608999999999999</v>
      </c>
      <c r="H1276" s="173">
        <v>1.03226</v>
      </c>
      <c r="I1276" s="287">
        <v>0.59452300395749602</v>
      </c>
      <c r="J1276" s="282">
        <v>438383</v>
      </c>
      <c r="K1276" s="282">
        <v>2540</v>
      </c>
      <c r="L1276" s="283">
        <v>435843</v>
      </c>
      <c r="M1276" s="171"/>
      <c r="N1276" s="171"/>
      <c r="O1276" s="171"/>
      <c r="P1276" s="171"/>
      <c r="Q1276" s="171"/>
      <c r="R1276" s="171"/>
      <c r="S1276" s="171"/>
      <c r="T1276" s="171"/>
      <c r="U1276" s="171"/>
      <c r="V1276" s="171"/>
      <c r="W1276" s="171"/>
      <c r="X1276" s="171"/>
      <c r="Y1276" s="171"/>
      <c r="Z1276" s="171"/>
      <c r="AA1276" s="171"/>
      <c r="AB1276" s="171"/>
    </row>
    <row r="1277" spans="1:28" ht="15.75" customHeight="1" x14ac:dyDescent="0.2">
      <c r="A1277" s="281">
        <v>282.8</v>
      </c>
      <c r="B1277" s="171" t="s">
        <v>3049</v>
      </c>
      <c r="C1277" s="171" t="s">
        <v>1852</v>
      </c>
      <c r="D1277" s="173">
        <v>2.2298373939892299E-2</v>
      </c>
      <c r="E1277" s="173">
        <v>4.1907325846365098E-2</v>
      </c>
      <c r="F1277" s="173">
        <v>1.0225488408841199</v>
      </c>
      <c r="G1277" s="173">
        <v>0.94191999999999998</v>
      </c>
      <c r="H1277" s="173">
        <v>1.11009</v>
      </c>
      <c r="I1277" s="287">
        <v>0.59466523417655504</v>
      </c>
      <c r="J1277" s="282">
        <v>441066</v>
      </c>
      <c r="K1277" s="282">
        <v>745</v>
      </c>
      <c r="L1277" s="283">
        <v>440321</v>
      </c>
      <c r="M1277" s="171"/>
      <c r="N1277" s="171"/>
      <c r="O1277" s="171"/>
      <c r="P1277" s="171"/>
      <c r="Q1277" s="171"/>
      <c r="R1277" s="171"/>
      <c r="S1277" s="171"/>
      <c r="T1277" s="171"/>
      <c r="U1277" s="171"/>
      <c r="V1277" s="171"/>
      <c r="W1277" s="171"/>
      <c r="X1277" s="171"/>
      <c r="Y1277" s="171"/>
      <c r="Z1277" s="171"/>
      <c r="AA1277" s="171"/>
      <c r="AB1277" s="171"/>
    </row>
    <row r="1278" spans="1:28" ht="15.75" customHeight="1" x14ac:dyDescent="0.2">
      <c r="A1278" s="281">
        <v>564.9</v>
      </c>
      <c r="B1278" s="171" t="s">
        <v>2545</v>
      </c>
      <c r="C1278" s="171" t="s">
        <v>1849</v>
      </c>
      <c r="D1278" s="173">
        <v>1.3995041118630799E-2</v>
      </c>
      <c r="E1278" s="173">
        <v>2.6321146851983002E-2</v>
      </c>
      <c r="F1278" s="173">
        <v>1.0140934301570099</v>
      </c>
      <c r="G1278" s="173">
        <v>0.96309999999999996</v>
      </c>
      <c r="H1278" s="173">
        <v>1.06778</v>
      </c>
      <c r="I1278" s="287">
        <v>0.59493149342446905</v>
      </c>
      <c r="J1278" s="282">
        <v>434326</v>
      </c>
      <c r="K1278" s="282">
        <v>1815</v>
      </c>
      <c r="L1278" s="283">
        <v>432511</v>
      </c>
      <c r="M1278" s="171"/>
      <c r="N1278" s="171"/>
      <c r="O1278" s="171"/>
      <c r="P1278" s="171"/>
      <c r="Q1278" s="171"/>
      <c r="R1278" s="171"/>
      <c r="S1278" s="171"/>
      <c r="T1278" s="171"/>
      <c r="U1278" s="171"/>
      <c r="V1278" s="171"/>
      <c r="W1278" s="171"/>
      <c r="X1278" s="171"/>
      <c r="Y1278" s="171"/>
      <c r="Z1278" s="171"/>
      <c r="AA1278" s="171"/>
      <c r="AB1278" s="171"/>
    </row>
    <row r="1279" spans="1:28" ht="15.75" customHeight="1" x14ac:dyDescent="0.2">
      <c r="A1279" s="281">
        <v>427</v>
      </c>
      <c r="B1279" s="171" t="s">
        <v>1906</v>
      </c>
      <c r="C1279" s="171" t="s">
        <v>1831</v>
      </c>
      <c r="D1279" s="173">
        <v>-2.0457936646060301E-3</v>
      </c>
      <c r="E1279" s="173">
        <v>3.8561739728787498E-3</v>
      </c>
      <c r="F1279" s="173">
        <v>0.99795629754494897</v>
      </c>
      <c r="G1279" s="173">
        <v>0.99043999999999999</v>
      </c>
      <c r="H1279" s="173">
        <v>1.00553</v>
      </c>
      <c r="I1279" s="287">
        <v>0.59574852539824596</v>
      </c>
      <c r="J1279" s="282">
        <v>389096</v>
      </c>
      <c r="K1279" s="282">
        <v>137667</v>
      </c>
      <c r="L1279" s="283">
        <v>251429</v>
      </c>
      <c r="M1279" s="171"/>
      <c r="N1279" s="171"/>
      <c r="O1279" s="171"/>
      <c r="P1279" s="171"/>
      <c r="Q1279" s="171"/>
      <c r="R1279" s="171"/>
      <c r="S1279" s="171"/>
      <c r="T1279" s="171"/>
      <c r="U1279" s="171"/>
      <c r="V1279" s="171"/>
      <c r="W1279" s="171"/>
      <c r="X1279" s="171"/>
      <c r="Y1279" s="171"/>
      <c r="Z1279" s="171"/>
      <c r="AA1279" s="171"/>
      <c r="AB1279" s="171"/>
    </row>
    <row r="1280" spans="1:28" ht="15.75" customHeight="1" x14ac:dyDescent="0.2">
      <c r="A1280" s="281">
        <v>614.32000000000005</v>
      </c>
      <c r="B1280" s="171" t="s">
        <v>2845</v>
      </c>
      <c r="C1280" s="171" t="s">
        <v>1918</v>
      </c>
      <c r="D1280" s="173">
        <v>-6.4066935512969506E-2</v>
      </c>
      <c r="E1280" s="173">
        <v>0.120772479602165</v>
      </c>
      <c r="F1280" s="173">
        <v>0.93794221578617198</v>
      </c>
      <c r="G1280" s="173">
        <v>0.74024000000000001</v>
      </c>
      <c r="H1280" s="173">
        <v>1.18845</v>
      </c>
      <c r="I1280" s="287">
        <v>0.59578175177911596</v>
      </c>
      <c r="J1280" s="282">
        <v>441798</v>
      </c>
      <c r="K1280" s="282">
        <v>87</v>
      </c>
      <c r="L1280" s="283">
        <v>441711</v>
      </c>
      <c r="M1280" s="171"/>
      <c r="N1280" s="171"/>
      <c r="O1280" s="171"/>
      <c r="P1280" s="171"/>
      <c r="Q1280" s="171"/>
      <c r="R1280" s="171"/>
      <c r="S1280" s="171"/>
      <c r="T1280" s="171"/>
      <c r="U1280" s="171"/>
      <c r="V1280" s="171"/>
      <c r="W1280" s="171"/>
      <c r="X1280" s="171"/>
      <c r="Y1280" s="171"/>
      <c r="Z1280" s="171"/>
      <c r="AA1280" s="171"/>
      <c r="AB1280" s="171"/>
    </row>
    <row r="1281" spans="1:28" ht="15.75" customHeight="1" x14ac:dyDescent="0.2">
      <c r="A1281" s="281">
        <v>726.2</v>
      </c>
      <c r="B1281" s="171" t="s">
        <v>2412</v>
      </c>
      <c r="C1281" s="171" t="s">
        <v>1902</v>
      </c>
      <c r="D1281" s="173">
        <v>9.3872544038509295E-3</v>
      </c>
      <c r="E1281" s="173">
        <v>1.7698249006725002E-2</v>
      </c>
      <c r="F1281" s="173">
        <v>1.0094314528689601</v>
      </c>
      <c r="G1281" s="173">
        <v>0.97502</v>
      </c>
      <c r="H1281" s="173">
        <v>1.0450600000000001</v>
      </c>
      <c r="I1281" s="287">
        <v>0.59583058669577404</v>
      </c>
      <c r="J1281" s="282">
        <v>434251</v>
      </c>
      <c r="K1281" s="282">
        <v>4069</v>
      </c>
      <c r="L1281" s="283">
        <v>430182</v>
      </c>
      <c r="M1281" s="171"/>
      <c r="N1281" s="171"/>
      <c r="O1281" s="171"/>
      <c r="P1281" s="171"/>
      <c r="Q1281" s="171"/>
      <c r="R1281" s="171"/>
      <c r="S1281" s="171"/>
      <c r="T1281" s="171"/>
      <c r="U1281" s="171"/>
      <c r="V1281" s="171"/>
      <c r="W1281" s="171"/>
      <c r="X1281" s="171"/>
      <c r="Y1281" s="171"/>
      <c r="Z1281" s="171"/>
      <c r="AA1281" s="171"/>
      <c r="AB1281" s="171"/>
    </row>
    <row r="1282" spans="1:28" ht="15.75" customHeight="1" x14ac:dyDescent="0.2">
      <c r="A1282" s="281">
        <v>381.3</v>
      </c>
      <c r="B1282" s="171" t="s">
        <v>2316</v>
      </c>
      <c r="C1282" s="171" t="s">
        <v>1896</v>
      </c>
      <c r="D1282" s="173">
        <v>-1.6736432257101998E-2</v>
      </c>
      <c r="E1282" s="173">
        <v>3.1586004716772698E-2</v>
      </c>
      <c r="F1282" s="173">
        <v>0.983402843748304</v>
      </c>
      <c r="G1282" s="173">
        <v>0.92437000000000002</v>
      </c>
      <c r="H1282" s="173">
        <v>1.0462100000000001</v>
      </c>
      <c r="I1282" s="287">
        <v>0.59620303476552095</v>
      </c>
      <c r="J1282" s="282">
        <v>440426</v>
      </c>
      <c r="K1282" s="282">
        <v>1254</v>
      </c>
      <c r="L1282" s="283">
        <v>439172</v>
      </c>
      <c r="M1282" s="171"/>
      <c r="N1282" s="171"/>
      <c r="O1282" s="171"/>
      <c r="P1282" s="171"/>
      <c r="Q1282" s="171"/>
      <c r="R1282" s="171"/>
      <c r="S1282" s="171"/>
      <c r="T1282" s="171"/>
      <c r="U1282" s="171"/>
      <c r="V1282" s="171"/>
      <c r="W1282" s="171"/>
      <c r="X1282" s="171"/>
      <c r="Y1282" s="171"/>
      <c r="Z1282" s="171"/>
      <c r="AA1282" s="171"/>
      <c r="AB1282" s="171"/>
    </row>
    <row r="1283" spans="1:28" ht="15.75" customHeight="1" x14ac:dyDescent="0.2">
      <c r="A1283" s="281">
        <v>523.30999999999995</v>
      </c>
      <c r="B1283" s="171" t="s">
        <v>2113</v>
      </c>
      <c r="C1283" s="171" t="s">
        <v>1849</v>
      </c>
      <c r="D1283" s="173">
        <v>4.09502341379214E-3</v>
      </c>
      <c r="E1283" s="173">
        <v>7.7336668128414098E-3</v>
      </c>
      <c r="F1283" s="173">
        <v>1.00410341947895</v>
      </c>
      <c r="G1283" s="173">
        <v>0.98899999999999999</v>
      </c>
      <c r="H1283" s="173">
        <v>1.0194399999999999</v>
      </c>
      <c r="I1283" s="287">
        <v>0.59645444437200001</v>
      </c>
      <c r="J1283" s="282">
        <v>426491</v>
      </c>
      <c r="K1283" s="282">
        <v>22284</v>
      </c>
      <c r="L1283" s="283">
        <v>404207</v>
      </c>
      <c r="M1283" s="171"/>
      <c r="N1283" s="171"/>
      <c r="O1283" s="171"/>
      <c r="P1283" s="171"/>
      <c r="Q1283" s="171"/>
      <c r="R1283" s="171"/>
      <c r="S1283" s="171"/>
      <c r="T1283" s="171"/>
      <c r="U1283" s="171"/>
      <c r="V1283" s="171"/>
      <c r="W1283" s="171"/>
      <c r="X1283" s="171"/>
      <c r="Y1283" s="171"/>
      <c r="Z1283" s="171"/>
      <c r="AA1283" s="171"/>
      <c r="AB1283" s="171"/>
    </row>
    <row r="1284" spans="1:28" ht="15.75" customHeight="1" x14ac:dyDescent="0.2">
      <c r="A1284" s="281">
        <v>555.20000000000005</v>
      </c>
      <c r="B1284" s="171" t="s">
        <v>2850</v>
      </c>
      <c r="C1284" s="171" t="s">
        <v>1849</v>
      </c>
      <c r="D1284" s="173">
        <v>8.5105450385651298E-3</v>
      </c>
      <c r="E1284" s="173">
        <v>1.60873564398499E-2</v>
      </c>
      <c r="F1284" s="173">
        <v>1.0085468626815299</v>
      </c>
      <c r="G1284" s="173">
        <v>0.97724</v>
      </c>
      <c r="H1284" s="173">
        <v>1.0408500000000001</v>
      </c>
      <c r="I1284" s="287">
        <v>0.59679106989457398</v>
      </c>
      <c r="J1284" s="282">
        <v>438367</v>
      </c>
      <c r="K1284" s="282">
        <v>4929</v>
      </c>
      <c r="L1284" s="283">
        <v>433438</v>
      </c>
      <c r="M1284" s="171"/>
      <c r="N1284" s="171"/>
      <c r="O1284" s="171"/>
      <c r="P1284" s="171"/>
      <c r="Q1284" s="171"/>
      <c r="R1284" s="171"/>
      <c r="S1284" s="171"/>
      <c r="T1284" s="171"/>
      <c r="U1284" s="171"/>
      <c r="V1284" s="171"/>
      <c r="W1284" s="171"/>
      <c r="X1284" s="171"/>
      <c r="Y1284" s="171"/>
      <c r="Z1284" s="171"/>
      <c r="AA1284" s="171"/>
      <c r="AB1284" s="171"/>
    </row>
    <row r="1285" spans="1:28" ht="15.75" customHeight="1" x14ac:dyDescent="0.2">
      <c r="A1285" s="281">
        <v>277.39999999999998</v>
      </c>
      <c r="B1285" s="171" t="s">
        <v>2193</v>
      </c>
      <c r="C1285" s="171" t="s">
        <v>1859</v>
      </c>
      <c r="D1285" s="173">
        <v>-1.3096410466859099E-2</v>
      </c>
      <c r="E1285" s="173">
        <v>2.47839996635708E-2</v>
      </c>
      <c r="F1285" s="173">
        <v>0.98698897436531596</v>
      </c>
      <c r="G1285" s="173">
        <v>0.94018999999999997</v>
      </c>
      <c r="H1285" s="173">
        <v>1.0361199999999999</v>
      </c>
      <c r="I1285" s="287">
        <v>0.59720647699823604</v>
      </c>
      <c r="J1285" s="282">
        <v>438424</v>
      </c>
      <c r="K1285" s="282">
        <v>2062</v>
      </c>
      <c r="L1285" s="283">
        <v>436362</v>
      </c>
      <c r="M1285" s="171"/>
      <c r="N1285" s="171"/>
      <c r="O1285" s="171"/>
      <c r="P1285" s="171"/>
      <c r="Q1285" s="171"/>
      <c r="R1285" s="171"/>
      <c r="S1285" s="171"/>
      <c r="T1285" s="171"/>
      <c r="U1285" s="171"/>
      <c r="V1285" s="171"/>
      <c r="W1285" s="171"/>
      <c r="X1285" s="171"/>
      <c r="Y1285" s="171"/>
      <c r="Z1285" s="171"/>
      <c r="AA1285" s="171"/>
      <c r="AB1285" s="171"/>
    </row>
    <row r="1286" spans="1:28" ht="15.75" customHeight="1" x14ac:dyDescent="0.2">
      <c r="A1286" s="281">
        <v>722.8</v>
      </c>
      <c r="B1286" s="171" t="s">
        <v>2076</v>
      </c>
      <c r="C1286" s="171" t="s">
        <v>1902</v>
      </c>
      <c r="D1286" s="173">
        <v>8.1195392869211694E-3</v>
      </c>
      <c r="E1286" s="173">
        <v>1.54280469712724E-2</v>
      </c>
      <c r="F1286" s="173">
        <v>1.00815259214346</v>
      </c>
      <c r="G1286" s="173">
        <v>0.97811999999999999</v>
      </c>
      <c r="H1286" s="173">
        <v>1.0390999999999999</v>
      </c>
      <c r="I1286" s="287">
        <v>0.59869067233834705</v>
      </c>
      <c r="J1286" s="282">
        <v>438853</v>
      </c>
      <c r="K1286" s="282">
        <v>5362</v>
      </c>
      <c r="L1286" s="283">
        <v>433491</v>
      </c>
      <c r="M1286" s="171"/>
      <c r="N1286" s="171"/>
      <c r="O1286" s="171"/>
      <c r="P1286" s="171"/>
      <c r="Q1286" s="171"/>
      <c r="R1286" s="171"/>
      <c r="S1286" s="171"/>
      <c r="T1286" s="171"/>
      <c r="U1286" s="171"/>
      <c r="V1286" s="171"/>
      <c r="W1286" s="171"/>
      <c r="X1286" s="171"/>
      <c r="Y1286" s="171"/>
      <c r="Z1286" s="171"/>
      <c r="AA1286" s="171"/>
      <c r="AB1286" s="171"/>
    </row>
    <row r="1287" spans="1:28" ht="15.75" customHeight="1" x14ac:dyDescent="0.2">
      <c r="A1287" s="281">
        <v>743.9</v>
      </c>
      <c r="B1287" s="171" t="s">
        <v>3588</v>
      </c>
      <c r="C1287" s="171" t="s">
        <v>1902</v>
      </c>
      <c r="D1287" s="173">
        <v>-4.6911481381393099E-3</v>
      </c>
      <c r="E1287" s="173">
        <v>8.9286577853639193E-3</v>
      </c>
      <c r="F1287" s="173">
        <v>0.99531983811119995</v>
      </c>
      <c r="G1287" s="173">
        <v>0.97804999999999997</v>
      </c>
      <c r="H1287" s="173">
        <v>1.0128900000000001</v>
      </c>
      <c r="I1287" s="287">
        <v>0.59930271415492498</v>
      </c>
      <c r="J1287" s="282">
        <v>427405</v>
      </c>
      <c r="K1287" s="282">
        <v>17109</v>
      </c>
      <c r="L1287" s="283">
        <v>410296</v>
      </c>
      <c r="M1287" s="171"/>
      <c r="N1287" s="171"/>
      <c r="O1287" s="171"/>
      <c r="P1287" s="171"/>
      <c r="Q1287" s="171"/>
      <c r="R1287" s="171"/>
      <c r="S1287" s="171"/>
      <c r="T1287" s="171"/>
      <c r="U1287" s="171"/>
      <c r="V1287" s="171"/>
      <c r="W1287" s="171"/>
      <c r="X1287" s="171"/>
      <c r="Y1287" s="171"/>
      <c r="Z1287" s="171"/>
      <c r="AA1287" s="171"/>
      <c r="AB1287" s="171"/>
    </row>
    <row r="1288" spans="1:28" ht="15.75" customHeight="1" x14ac:dyDescent="0.2">
      <c r="A1288" s="281">
        <v>751.21</v>
      </c>
      <c r="B1288" s="171" t="s">
        <v>3050</v>
      </c>
      <c r="C1288" s="171" t="s">
        <v>2247</v>
      </c>
      <c r="D1288" s="173">
        <v>-8.04884504679447E-3</v>
      </c>
      <c r="E1288" s="173">
        <v>1.5345445840656001E-2</v>
      </c>
      <c r="F1288" s="173">
        <v>0.99198346017515404</v>
      </c>
      <c r="G1288" s="173">
        <v>0.96258999999999995</v>
      </c>
      <c r="H1288" s="173">
        <v>1.02227</v>
      </c>
      <c r="I1288" s="287">
        <v>0.59992362849731995</v>
      </c>
      <c r="J1288" s="282">
        <v>434819</v>
      </c>
      <c r="K1288" s="282">
        <v>5402</v>
      </c>
      <c r="L1288" s="283">
        <v>429417</v>
      </c>
      <c r="M1288" s="171"/>
      <c r="N1288" s="171"/>
      <c r="O1288" s="171"/>
      <c r="P1288" s="171"/>
      <c r="Q1288" s="171"/>
      <c r="R1288" s="171"/>
      <c r="S1288" s="171"/>
      <c r="T1288" s="171"/>
      <c r="U1288" s="171"/>
      <c r="V1288" s="171"/>
      <c r="W1288" s="171"/>
      <c r="X1288" s="171"/>
      <c r="Y1288" s="171"/>
      <c r="Z1288" s="171"/>
      <c r="AA1288" s="171"/>
      <c r="AB1288" s="171"/>
    </row>
    <row r="1289" spans="1:28" ht="15.75" customHeight="1" x14ac:dyDescent="0.2">
      <c r="A1289" s="281">
        <v>525.20000000000005</v>
      </c>
      <c r="B1289" s="171" t="s">
        <v>2279</v>
      </c>
      <c r="C1289" s="171" t="s">
        <v>1849</v>
      </c>
      <c r="D1289" s="173">
        <v>-9.3000394307752796E-3</v>
      </c>
      <c r="E1289" s="173">
        <v>1.77773552182778E-2</v>
      </c>
      <c r="F1289" s="173">
        <v>0.99074307218584101</v>
      </c>
      <c r="G1289" s="173">
        <v>0.95682</v>
      </c>
      <c r="H1289" s="173">
        <v>1.0258700000000001</v>
      </c>
      <c r="I1289" s="287">
        <v>0.60087707327692397</v>
      </c>
      <c r="J1289" s="282">
        <v>437014</v>
      </c>
      <c r="K1289" s="282">
        <v>4027</v>
      </c>
      <c r="L1289" s="283">
        <v>432987</v>
      </c>
      <c r="M1289" s="171"/>
      <c r="N1289" s="171"/>
      <c r="O1289" s="171"/>
      <c r="P1289" s="171"/>
      <c r="Q1289" s="171"/>
      <c r="R1289" s="171"/>
      <c r="S1289" s="171"/>
      <c r="T1289" s="171"/>
      <c r="U1289" s="171"/>
      <c r="V1289" s="171"/>
      <c r="W1289" s="171"/>
      <c r="X1289" s="171"/>
      <c r="Y1289" s="171"/>
      <c r="Z1289" s="171"/>
      <c r="AA1289" s="171"/>
      <c r="AB1289" s="171"/>
    </row>
    <row r="1290" spans="1:28" ht="15.75" customHeight="1" x14ac:dyDescent="0.2">
      <c r="A1290" s="281">
        <v>736.6</v>
      </c>
      <c r="B1290" s="171" t="s">
        <v>2848</v>
      </c>
      <c r="C1290" s="171" t="s">
        <v>1902</v>
      </c>
      <c r="D1290" s="173">
        <v>-8.8676182762760809E-3</v>
      </c>
      <c r="E1290" s="173">
        <v>1.6991979557876499E-2</v>
      </c>
      <c r="F1290" s="173">
        <v>0.99117158309084097</v>
      </c>
      <c r="G1290" s="173">
        <v>0.9587</v>
      </c>
      <c r="H1290" s="173">
        <v>1.02474</v>
      </c>
      <c r="I1290" s="287">
        <v>0.60176027756245598</v>
      </c>
      <c r="J1290" s="282">
        <v>437880</v>
      </c>
      <c r="K1290" s="282">
        <v>4392</v>
      </c>
      <c r="L1290" s="283">
        <v>433488</v>
      </c>
      <c r="M1290" s="171"/>
      <c r="N1290" s="171"/>
      <c r="O1290" s="171"/>
      <c r="P1290" s="171"/>
      <c r="Q1290" s="171"/>
      <c r="R1290" s="171"/>
      <c r="S1290" s="171"/>
      <c r="T1290" s="171"/>
      <c r="U1290" s="171"/>
      <c r="V1290" s="171"/>
      <c r="W1290" s="171"/>
      <c r="X1290" s="171"/>
      <c r="Y1290" s="171"/>
      <c r="Z1290" s="171"/>
      <c r="AA1290" s="171"/>
      <c r="AB1290" s="171"/>
    </row>
    <row r="1291" spans="1:28" ht="15.75" customHeight="1" x14ac:dyDescent="0.2">
      <c r="A1291" s="281">
        <v>425.11</v>
      </c>
      <c r="B1291" s="171" t="s">
        <v>3356</v>
      </c>
      <c r="C1291" s="171" t="s">
        <v>1831</v>
      </c>
      <c r="D1291" s="173">
        <v>2.23462988351995E-2</v>
      </c>
      <c r="E1291" s="173">
        <v>4.2827614312332202E-2</v>
      </c>
      <c r="F1291" s="173">
        <v>1.0225978476045801</v>
      </c>
      <c r="G1291" s="173">
        <v>0.94025999999999998</v>
      </c>
      <c r="H1291" s="173">
        <v>1.1121399999999999</v>
      </c>
      <c r="I1291" s="287">
        <v>0.60182829268847005</v>
      </c>
      <c r="J1291" s="282">
        <v>441534</v>
      </c>
      <c r="K1291" s="282">
        <v>686</v>
      </c>
      <c r="L1291" s="283">
        <v>440848</v>
      </c>
      <c r="M1291" s="171"/>
      <c r="N1291" s="171"/>
      <c r="O1291" s="171"/>
      <c r="P1291" s="171"/>
      <c r="Q1291" s="171"/>
      <c r="R1291" s="171"/>
      <c r="S1291" s="171"/>
      <c r="T1291" s="171"/>
      <c r="U1291" s="171"/>
      <c r="V1291" s="171"/>
      <c r="W1291" s="171"/>
      <c r="X1291" s="171"/>
      <c r="Y1291" s="171"/>
      <c r="Z1291" s="171"/>
      <c r="AA1291" s="171"/>
      <c r="AB1291" s="171"/>
    </row>
    <row r="1292" spans="1:28" ht="15.75" customHeight="1" x14ac:dyDescent="0.2">
      <c r="A1292" s="281">
        <v>802</v>
      </c>
      <c r="B1292" s="171" t="s">
        <v>2593</v>
      </c>
      <c r="C1292" s="171" t="s">
        <v>1938</v>
      </c>
      <c r="D1292" s="173">
        <v>1.5177136051708E-2</v>
      </c>
      <c r="E1292" s="173">
        <v>2.9106562647772501E-2</v>
      </c>
      <c r="F1292" s="173">
        <v>1.01529289366266</v>
      </c>
      <c r="G1292" s="173">
        <v>0.95899000000000001</v>
      </c>
      <c r="H1292" s="173">
        <v>1.0749</v>
      </c>
      <c r="I1292" s="287">
        <v>0.60206483842262104</v>
      </c>
      <c r="J1292" s="282">
        <v>441128</v>
      </c>
      <c r="K1292" s="282">
        <v>1479</v>
      </c>
      <c r="L1292" s="283">
        <v>439649</v>
      </c>
      <c r="M1292" s="171"/>
      <c r="N1292" s="171"/>
      <c r="O1292" s="171"/>
      <c r="P1292" s="171"/>
      <c r="Q1292" s="171"/>
      <c r="R1292" s="171"/>
      <c r="S1292" s="171"/>
      <c r="T1292" s="171"/>
      <c r="U1292" s="171"/>
      <c r="V1292" s="171"/>
      <c r="W1292" s="171"/>
      <c r="X1292" s="171"/>
      <c r="Y1292" s="171"/>
      <c r="Z1292" s="171"/>
      <c r="AA1292" s="171"/>
      <c r="AB1292" s="171"/>
    </row>
    <row r="1293" spans="1:28" ht="15.75" customHeight="1" x14ac:dyDescent="0.2">
      <c r="A1293" s="281">
        <v>250.15</v>
      </c>
      <c r="B1293" s="171" t="s">
        <v>2394</v>
      </c>
      <c r="C1293" s="171" t="s">
        <v>1859</v>
      </c>
      <c r="D1293" s="173">
        <v>2.8052115582494298E-2</v>
      </c>
      <c r="E1293" s="173">
        <v>5.3961120850507797E-2</v>
      </c>
      <c r="F1293" s="173">
        <v>1.02844928125816</v>
      </c>
      <c r="G1293" s="173">
        <v>0.92523</v>
      </c>
      <c r="H1293" s="173">
        <v>1.1431800000000001</v>
      </c>
      <c r="I1293" s="287">
        <v>0.60316261237431501</v>
      </c>
      <c r="J1293" s="282">
        <v>441263</v>
      </c>
      <c r="K1293" s="282">
        <v>430</v>
      </c>
      <c r="L1293" s="283">
        <v>440833</v>
      </c>
      <c r="M1293" s="171"/>
      <c r="N1293" s="171"/>
      <c r="O1293" s="171"/>
      <c r="P1293" s="171"/>
      <c r="Q1293" s="171"/>
      <c r="R1293" s="171"/>
      <c r="S1293" s="171"/>
      <c r="T1293" s="171"/>
      <c r="U1293" s="171"/>
      <c r="V1293" s="171"/>
      <c r="W1293" s="171"/>
      <c r="X1293" s="171"/>
      <c r="Y1293" s="171"/>
      <c r="Z1293" s="171"/>
      <c r="AA1293" s="171"/>
      <c r="AB1293" s="171"/>
    </row>
    <row r="1294" spans="1:28" ht="15.75" customHeight="1" x14ac:dyDescent="0.2">
      <c r="A1294" s="281">
        <v>735.23</v>
      </c>
      <c r="B1294" s="171" t="s">
        <v>3054</v>
      </c>
      <c r="C1294" s="171" t="s">
        <v>1902</v>
      </c>
      <c r="D1294" s="173">
        <v>-6.9789916031246704E-3</v>
      </c>
      <c r="E1294" s="173">
        <v>1.34650502669749E-2</v>
      </c>
      <c r="F1294" s="173">
        <v>0.99304530500397803</v>
      </c>
      <c r="G1294" s="173">
        <v>0.96718000000000004</v>
      </c>
      <c r="H1294" s="173">
        <v>1.0196000000000001</v>
      </c>
      <c r="I1294" s="287">
        <v>0.60424606909982004</v>
      </c>
      <c r="J1294" s="282">
        <v>437453</v>
      </c>
      <c r="K1294" s="282">
        <v>7094</v>
      </c>
      <c r="L1294" s="283">
        <v>430359</v>
      </c>
      <c r="M1294" s="171"/>
      <c r="N1294" s="171"/>
      <c r="O1294" s="171"/>
      <c r="P1294" s="171"/>
      <c r="Q1294" s="171"/>
      <c r="R1294" s="171"/>
      <c r="S1294" s="171"/>
      <c r="T1294" s="171"/>
      <c r="U1294" s="171"/>
      <c r="V1294" s="171"/>
      <c r="W1294" s="171"/>
      <c r="X1294" s="171"/>
      <c r="Y1294" s="171"/>
      <c r="Z1294" s="171"/>
      <c r="AA1294" s="171"/>
      <c r="AB1294" s="171"/>
    </row>
    <row r="1295" spans="1:28" ht="15.75" customHeight="1" x14ac:dyDescent="0.2">
      <c r="A1295" s="281">
        <v>38.200000000000003</v>
      </c>
      <c r="B1295" s="171" t="s">
        <v>3337</v>
      </c>
      <c r="C1295" s="171" t="s">
        <v>1844</v>
      </c>
      <c r="D1295" s="173">
        <v>-1.5137940228864799E-2</v>
      </c>
      <c r="E1295" s="173">
        <v>2.9281192816746199E-2</v>
      </c>
      <c r="F1295" s="173">
        <v>0.98497606240833702</v>
      </c>
      <c r="G1295" s="173">
        <v>0.93003999999999998</v>
      </c>
      <c r="H1295" s="173">
        <v>1.0431600000000001</v>
      </c>
      <c r="I1295" s="287">
        <v>0.60516656410339498</v>
      </c>
      <c r="J1295" s="282">
        <v>439605</v>
      </c>
      <c r="K1295" s="282">
        <v>1464</v>
      </c>
      <c r="L1295" s="283">
        <v>438141</v>
      </c>
      <c r="M1295" s="171"/>
      <c r="N1295" s="171"/>
      <c r="O1295" s="171"/>
      <c r="P1295" s="171"/>
      <c r="Q1295" s="171"/>
      <c r="R1295" s="171"/>
      <c r="S1295" s="171"/>
      <c r="T1295" s="171"/>
      <c r="U1295" s="171"/>
      <c r="V1295" s="171"/>
      <c r="W1295" s="171"/>
      <c r="X1295" s="171"/>
      <c r="Y1295" s="171"/>
      <c r="Z1295" s="171"/>
      <c r="AA1295" s="171"/>
      <c r="AB1295" s="171"/>
    </row>
    <row r="1296" spans="1:28" ht="15.75" customHeight="1" x14ac:dyDescent="0.2">
      <c r="A1296" s="281">
        <v>470</v>
      </c>
      <c r="B1296" s="171" t="s">
        <v>2478</v>
      </c>
      <c r="C1296" s="171" t="s">
        <v>1818</v>
      </c>
      <c r="D1296" s="173">
        <v>-5.0743136735053301E-3</v>
      </c>
      <c r="E1296" s="173">
        <v>9.82706314809937E-3</v>
      </c>
      <c r="F1296" s="173">
        <v>0.99493853890759099</v>
      </c>
      <c r="G1296" s="173">
        <v>0.97596000000000005</v>
      </c>
      <c r="H1296" s="173">
        <v>1.0142899999999999</v>
      </c>
      <c r="I1296" s="287">
        <v>0.60560219127317905</v>
      </c>
      <c r="J1296" s="282">
        <v>432112</v>
      </c>
      <c r="K1296" s="282">
        <v>13542</v>
      </c>
      <c r="L1296" s="283">
        <v>418570</v>
      </c>
      <c r="M1296" s="171"/>
      <c r="N1296" s="171"/>
      <c r="O1296" s="171"/>
      <c r="P1296" s="171"/>
      <c r="Q1296" s="171"/>
      <c r="R1296" s="171"/>
      <c r="S1296" s="171"/>
      <c r="T1296" s="171"/>
      <c r="U1296" s="171"/>
      <c r="V1296" s="171"/>
      <c r="W1296" s="171"/>
      <c r="X1296" s="171"/>
      <c r="Y1296" s="171"/>
      <c r="Z1296" s="171"/>
      <c r="AA1296" s="171"/>
      <c r="AB1296" s="171"/>
    </row>
    <row r="1297" spans="1:28" ht="15.75" customHeight="1" x14ac:dyDescent="0.2">
      <c r="A1297" s="281">
        <v>751.12</v>
      </c>
      <c r="B1297" s="171" t="s">
        <v>3320</v>
      </c>
      <c r="C1297" s="171" t="s">
        <v>2247</v>
      </c>
      <c r="D1297" s="173">
        <v>-2.5257691536496301E-2</v>
      </c>
      <c r="E1297" s="173">
        <v>4.9010685477004698E-2</v>
      </c>
      <c r="F1297" s="173">
        <v>0.97505861529845295</v>
      </c>
      <c r="G1297" s="173">
        <v>0.88575000000000004</v>
      </c>
      <c r="H1297" s="173">
        <v>1.0733699999999999</v>
      </c>
      <c r="I1297" s="287">
        <v>0.606307969524013</v>
      </c>
      <c r="J1297" s="282">
        <v>440674</v>
      </c>
      <c r="K1297" s="282">
        <v>525</v>
      </c>
      <c r="L1297" s="283">
        <v>440149</v>
      </c>
      <c r="M1297" s="171"/>
      <c r="N1297" s="171"/>
      <c r="O1297" s="171"/>
      <c r="P1297" s="171"/>
      <c r="Q1297" s="171"/>
      <c r="R1297" s="171"/>
      <c r="S1297" s="171"/>
      <c r="T1297" s="171"/>
      <c r="U1297" s="171"/>
      <c r="V1297" s="171"/>
      <c r="W1297" s="171"/>
      <c r="X1297" s="171"/>
      <c r="Y1297" s="171"/>
      <c r="Z1297" s="171"/>
      <c r="AA1297" s="171"/>
      <c r="AB1297" s="171"/>
    </row>
    <row r="1298" spans="1:28" ht="15.75" customHeight="1" x14ac:dyDescent="0.2">
      <c r="A1298" s="281">
        <v>988</v>
      </c>
      <c r="B1298" s="171" t="s">
        <v>2905</v>
      </c>
      <c r="C1298" s="171" t="s">
        <v>1938</v>
      </c>
      <c r="D1298" s="173">
        <v>0.113874352377832</v>
      </c>
      <c r="E1298" s="173">
        <v>0.22109000061963099</v>
      </c>
      <c r="F1298" s="173">
        <v>1.12061131389109</v>
      </c>
      <c r="G1298" s="173">
        <v>0.72653999999999996</v>
      </c>
      <c r="H1298" s="173">
        <v>1.7284299999999999</v>
      </c>
      <c r="I1298" s="287">
        <v>0.60651192551098398</v>
      </c>
      <c r="J1298" s="282">
        <v>441868</v>
      </c>
      <c r="K1298" s="282">
        <v>26</v>
      </c>
      <c r="L1298" s="283">
        <v>441842</v>
      </c>
      <c r="M1298" s="171"/>
      <c r="N1298" s="171"/>
      <c r="O1298" s="171"/>
      <c r="P1298" s="171"/>
      <c r="Q1298" s="171"/>
      <c r="R1298" s="171"/>
      <c r="S1298" s="171"/>
      <c r="T1298" s="171"/>
      <c r="U1298" s="171"/>
      <c r="V1298" s="171"/>
      <c r="W1298" s="171"/>
      <c r="X1298" s="171"/>
      <c r="Y1298" s="171"/>
      <c r="Z1298" s="171"/>
      <c r="AA1298" s="171"/>
      <c r="AB1298" s="171"/>
    </row>
    <row r="1299" spans="1:28" ht="15.75" customHeight="1" x14ac:dyDescent="0.2">
      <c r="A1299" s="281">
        <v>771</v>
      </c>
      <c r="B1299" s="171" t="s">
        <v>3595</v>
      </c>
      <c r="C1299" s="171" t="s">
        <v>1914</v>
      </c>
      <c r="D1299" s="173">
        <v>-1.6152352208316598E-2</v>
      </c>
      <c r="E1299" s="173">
        <v>3.1424249060244297E-2</v>
      </c>
      <c r="F1299" s="173">
        <v>0.98397739750561597</v>
      </c>
      <c r="G1299" s="173">
        <v>0.92520000000000002</v>
      </c>
      <c r="H1299" s="173">
        <v>1.0464899999999999</v>
      </c>
      <c r="I1299" s="287">
        <v>0.60724557878303898</v>
      </c>
      <c r="J1299" s="282">
        <v>436697</v>
      </c>
      <c r="K1299" s="282">
        <v>1275</v>
      </c>
      <c r="L1299" s="283">
        <v>435422</v>
      </c>
      <c r="M1299" s="171"/>
      <c r="N1299" s="171"/>
      <c r="O1299" s="171"/>
      <c r="P1299" s="171"/>
      <c r="Q1299" s="171"/>
      <c r="R1299" s="171"/>
      <c r="S1299" s="171"/>
      <c r="T1299" s="171"/>
      <c r="U1299" s="171"/>
      <c r="V1299" s="171"/>
      <c r="W1299" s="171"/>
      <c r="X1299" s="171"/>
      <c r="Y1299" s="171"/>
      <c r="Z1299" s="171"/>
      <c r="AA1299" s="171"/>
      <c r="AB1299" s="171"/>
    </row>
    <row r="1300" spans="1:28" ht="15.75" customHeight="1" x14ac:dyDescent="0.2">
      <c r="A1300" s="281">
        <v>180.3</v>
      </c>
      <c r="B1300" s="171" t="s">
        <v>2668</v>
      </c>
      <c r="C1300" s="171" t="s">
        <v>1820</v>
      </c>
      <c r="D1300" s="173">
        <v>1.55981971634634E-2</v>
      </c>
      <c r="E1300" s="173">
        <v>3.04699110397369E-2</v>
      </c>
      <c r="F1300" s="173">
        <v>1.01572048403174</v>
      </c>
      <c r="G1300" s="173">
        <v>0.95684000000000002</v>
      </c>
      <c r="H1300" s="173">
        <v>1.07823</v>
      </c>
      <c r="I1300" s="287">
        <v>0.60870607437685698</v>
      </c>
      <c r="J1300" s="282">
        <v>441033</v>
      </c>
      <c r="K1300" s="282">
        <v>1475</v>
      </c>
      <c r="L1300" s="283">
        <v>439558</v>
      </c>
      <c r="M1300" s="171"/>
      <c r="N1300" s="171"/>
      <c r="O1300" s="171"/>
      <c r="P1300" s="171"/>
      <c r="Q1300" s="171"/>
      <c r="R1300" s="171"/>
      <c r="S1300" s="171"/>
      <c r="T1300" s="171"/>
      <c r="U1300" s="171"/>
      <c r="V1300" s="171"/>
      <c r="W1300" s="171"/>
      <c r="X1300" s="171"/>
      <c r="Y1300" s="171"/>
      <c r="Z1300" s="171"/>
      <c r="AA1300" s="171"/>
      <c r="AB1300" s="171"/>
    </row>
    <row r="1301" spans="1:28" ht="15.75" customHeight="1" x14ac:dyDescent="0.2">
      <c r="A1301" s="281">
        <v>556.1</v>
      </c>
      <c r="B1301" s="171" t="s">
        <v>3067</v>
      </c>
      <c r="C1301" s="171" t="s">
        <v>1849</v>
      </c>
      <c r="D1301" s="173">
        <v>-1.70305529152158E-2</v>
      </c>
      <c r="E1301" s="173">
        <v>3.3281444406098898E-2</v>
      </c>
      <c r="F1301" s="173">
        <v>0.98311364718813599</v>
      </c>
      <c r="G1301" s="173">
        <v>0.92103000000000002</v>
      </c>
      <c r="H1301" s="173">
        <v>1.04938</v>
      </c>
      <c r="I1301" s="287">
        <v>0.608851778079744</v>
      </c>
      <c r="J1301" s="282">
        <v>438228</v>
      </c>
      <c r="K1301" s="282">
        <v>1130</v>
      </c>
      <c r="L1301" s="283">
        <v>437098</v>
      </c>
      <c r="M1301" s="171"/>
      <c r="N1301" s="171"/>
      <c r="O1301" s="171"/>
      <c r="P1301" s="171"/>
      <c r="Q1301" s="171"/>
      <c r="R1301" s="171"/>
      <c r="S1301" s="171"/>
      <c r="T1301" s="171"/>
      <c r="U1301" s="171"/>
      <c r="V1301" s="171"/>
      <c r="W1301" s="171"/>
      <c r="X1301" s="171"/>
      <c r="Y1301" s="171"/>
      <c r="Z1301" s="171"/>
      <c r="AA1301" s="171"/>
      <c r="AB1301" s="171"/>
    </row>
    <row r="1302" spans="1:28" ht="15.75" customHeight="1" x14ac:dyDescent="0.2">
      <c r="A1302" s="281">
        <v>446.7</v>
      </c>
      <c r="B1302" s="171" t="s">
        <v>3474</v>
      </c>
      <c r="C1302" s="171" t="s">
        <v>1831</v>
      </c>
      <c r="D1302" s="173">
        <v>-0.118341383444722</v>
      </c>
      <c r="E1302" s="173">
        <v>0.232795067619359</v>
      </c>
      <c r="F1302" s="173">
        <v>0.88839271827447197</v>
      </c>
      <c r="G1302" s="173">
        <v>0.56291999999999998</v>
      </c>
      <c r="H1302" s="173">
        <v>1.40205</v>
      </c>
      <c r="I1302" s="287">
        <v>0.611207878386688</v>
      </c>
      <c r="J1302" s="282">
        <v>441970</v>
      </c>
      <c r="K1302" s="282">
        <v>23</v>
      </c>
      <c r="L1302" s="283">
        <v>441947</v>
      </c>
      <c r="M1302" s="171"/>
      <c r="N1302" s="171"/>
      <c r="O1302" s="171"/>
      <c r="P1302" s="171"/>
      <c r="Q1302" s="171"/>
      <c r="R1302" s="171"/>
      <c r="S1302" s="171"/>
      <c r="T1302" s="171"/>
      <c r="U1302" s="171"/>
      <c r="V1302" s="171"/>
      <c r="W1302" s="171"/>
      <c r="X1302" s="171"/>
      <c r="Y1302" s="171"/>
      <c r="Z1302" s="171"/>
      <c r="AA1302" s="171"/>
      <c r="AB1302" s="171"/>
    </row>
    <row r="1303" spans="1:28" ht="15.75" customHeight="1" x14ac:dyDescent="0.2">
      <c r="A1303" s="281">
        <v>504</v>
      </c>
      <c r="B1303" s="171" t="s">
        <v>2465</v>
      </c>
      <c r="C1303" s="171" t="s">
        <v>1818</v>
      </c>
      <c r="D1303" s="173">
        <v>-9.01244031674415E-3</v>
      </c>
      <c r="E1303" s="173">
        <v>1.7789676290153399E-2</v>
      </c>
      <c r="F1303" s="173">
        <v>0.99102804999335303</v>
      </c>
      <c r="G1303" s="173">
        <v>0.95706999999999998</v>
      </c>
      <c r="H1303" s="173">
        <v>1.0261899999999999</v>
      </c>
      <c r="I1303" s="287">
        <v>0.61242800078953996</v>
      </c>
      <c r="J1303" s="282">
        <v>438754</v>
      </c>
      <c r="K1303" s="282">
        <v>3967</v>
      </c>
      <c r="L1303" s="283">
        <v>434787</v>
      </c>
      <c r="M1303" s="171"/>
      <c r="N1303" s="171"/>
      <c r="O1303" s="171"/>
      <c r="P1303" s="171"/>
      <c r="Q1303" s="171"/>
      <c r="R1303" s="171"/>
      <c r="S1303" s="171"/>
      <c r="T1303" s="171"/>
      <c r="U1303" s="171"/>
      <c r="V1303" s="171"/>
      <c r="W1303" s="171"/>
      <c r="X1303" s="171"/>
      <c r="Y1303" s="171"/>
      <c r="Z1303" s="171"/>
      <c r="AA1303" s="171"/>
      <c r="AB1303" s="171"/>
    </row>
    <row r="1304" spans="1:28" ht="15.75" customHeight="1" x14ac:dyDescent="0.2">
      <c r="A1304" s="281">
        <v>964</v>
      </c>
      <c r="B1304" s="171" t="s">
        <v>2894</v>
      </c>
      <c r="C1304" s="171" t="s">
        <v>1938</v>
      </c>
      <c r="D1304" s="173">
        <v>-1.6452295670062601E-2</v>
      </c>
      <c r="E1304" s="173">
        <v>3.2526033047512698E-2</v>
      </c>
      <c r="F1304" s="173">
        <v>0.98368230417659797</v>
      </c>
      <c r="G1304" s="173">
        <v>0.92293000000000003</v>
      </c>
      <c r="H1304" s="173">
        <v>1.04844</v>
      </c>
      <c r="I1304" s="287">
        <v>0.61298349977186295</v>
      </c>
      <c r="J1304" s="282">
        <v>438896</v>
      </c>
      <c r="K1304" s="282">
        <v>1181</v>
      </c>
      <c r="L1304" s="283">
        <v>437715</v>
      </c>
      <c r="M1304" s="171"/>
      <c r="N1304" s="171"/>
      <c r="O1304" s="171"/>
      <c r="P1304" s="171"/>
      <c r="Q1304" s="171"/>
      <c r="R1304" s="171"/>
      <c r="S1304" s="171"/>
      <c r="T1304" s="171"/>
      <c r="U1304" s="171"/>
      <c r="V1304" s="171"/>
      <c r="W1304" s="171"/>
      <c r="X1304" s="171"/>
      <c r="Y1304" s="171"/>
      <c r="Z1304" s="171"/>
      <c r="AA1304" s="171"/>
      <c r="AB1304" s="171"/>
    </row>
    <row r="1305" spans="1:28" ht="15.75" customHeight="1" x14ac:dyDescent="0.2">
      <c r="A1305" s="281">
        <v>702.4</v>
      </c>
      <c r="B1305" s="171" t="s">
        <v>2786</v>
      </c>
      <c r="C1305" s="171" t="s">
        <v>1855</v>
      </c>
      <c r="D1305" s="173">
        <v>-3.4686221426229701E-2</v>
      </c>
      <c r="E1305" s="173">
        <v>6.8713578819470197E-2</v>
      </c>
      <c r="F1305" s="173">
        <v>0.96590845008818005</v>
      </c>
      <c r="G1305" s="173">
        <v>0.84419999999999995</v>
      </c>
      <c r="H1305" s="173">
        <v>1.1051599999999999</v>
      </c>
      <c r="I1305" s="287">
        <v>0.61370333498064</v>
      </c>
      <c r="J1305" s="282">
        <v>441312</v>
      </c>
      <c r="K1305" s="282">
        <v>264</v>
      </c>
      <c r="L1305" s="283">
        <v>441048</v>
      </c>
      <c r="M1305" s="171"/>
      <c r="N1305" s="171"/>
      <c r="O1305" s="171"/>
      <c r="P1305" s="171"/>
      <c r="Q1305" s="171"/>
      <c r="R1305" s="171"/>
      <c r="S1305" s="171"/>
      <c r="T1305" s="171"/>
      <c r="U1305" s="171"/>
      <c r="V1305" s="171"/>
      <c r="W1305" s="171"/>
      <c r="X1305" s="171"/>
      <c r="Y1305" s="171"/>
      <c r="Z1305" s="171"/>
      <c r="AA1305" s="171"/>
      <c r="AB1305" s="171"/>
    </row>
    <row r="1306" spans="1:28" ht="15.75" customHeight="1" x14ac:dyDescent="0.2">
      <c r="A1306" s="281">
        <v>754.1</v>
      </c>
      <c r="B1306" s="171" t="s">
        <v>2763</v>
      </c>
      <c r="C1306" s="171" t="s">
        <v>2247</v>
      </c>
      <c r="D1306" s="173">
        <v>2.9603076336575902E-2</v>
      </c>
      <c r="E1306" s="173">
        <v>5.86782002240408E-2</v>
      </c>
      <c r="F1306" s="173">
        <v>1.0300456033273999</v>
      </c>
      <c r="G1306" s="173">
        <v>0.91813999999999996</v>
      </c>
      <c r="H1306" s="173">
        <v>1.1555899999999999</v>
      </c>
      <c r="I1306" s="287">
        <v>0.61391096823407199</v>
      </c>
      <c r="J1306" s="282">
        <v>441003</v>
      </c>
      <c r="K1306" s="282">
        <v>367</v>
      </c>
      <c r="L1306" s="283">
        <v>440636</v>
      </c>
      <c r="M1306" s="171"/>
      <c r="N1306" s="171"/>
      <c r="O1306" s="171"/>
      <c r="P1306" s="171"/>
      <c r="Q1306" s="171"/>
      <c r="R1306" s="171"/>
      <c r="S1306" s="171"/>
      <c r="T1306" s="171"/>
      <c r="U1306" s="171"/>
      <c r="V1306" s="171"/>
      <c r="W1306" s="171"/>
      <c r="X1306" s="171"/>
      <c r="Y1306" s="171"/>
      <c r="Z1306" s="171"/>
      <c r="AA1306" s="171"/>
      <c r="AB1306" s="171"/>
    </row>
    <row r="1307" spans="1:28" ht="15.75" customHeight="1" x14ac:dyDescent="0.2">
      <c r="A1307" s="281">
        <v>701.6</v>
      </c>
      <c r="B1307" s="171" t="s">
        <v>2973</v>
      </c>
      <c r="C1307" s="171" t="s">
        <v>1855</v>
      </c>
      <c r="D1307" s="173">
        <v>5.0082197375990997E-2</v>
      </c>
      <c r="E1307" s="173">
        <v>9.9427420697654006E-2</v>
      </c>
      <c r="F1307" s="173">
        <v>1.05135751165311</v>
      </c>
      <c r="G1307" s="173">
        <v>0.86519999999999997</v>
      </c>
      <c r="H1307" s="173">
        <v>1.2775700000000001</v>
      </c>
      <c r="I1307" s="287">
        <v>0.61446792777065096</v>
      </c>
      <c r="J1307" s="282">
        <v>441234</v>
      </c>
      <c r="K1307" s="282">
        <v>127</v>
      </c>
      <c r="L1307" s="283">
        <v>441107</v>
      </c>
      <c r="M1307" s="171"/>
      <c r="N1307" s="171"/>
      <c r="O1307" s="171"/>
      <c r="P1307" s="171"/>
      <c r="Q1307" s="171"/>
      <c r="R1307" s="171"/>
      <c r="S1307" s="171"/>
      <c r="T1307" s="171"/>
      <c r="U1307" s="171"/>
      <c r="V1307" s="171"/>
      <c r="W1307" s="171"/>
      <c r="X1307" s="171"/>
      <c r="Y1307" s="171"/>
      <c r="Z1307" s="171"/>
      <c r="AA1307" s="171"/>
      <c r="AB1307" s="171"/>
    </row>
    <row r="1308" spans="1:28" ht="15.75" customHeight="1" x14ac:dyDescent="0.2">
      <c r="A1308" s="281">
        <v>499</v>
      </c>
      <c r="B1308" s="171" t="s">
        <v>3362</v>
      </c>
      <c r="C1308" s="171" t="s">
        <v>1818</v>
      </c>
      <c r="D1308" s="173">
        <v>-0.122790330645226</v>
      </c>
      <c r="E1308" s="173">
        <v>0.24446919442696999</v>
      </c>
      <c r="F1308" s="173">
        <v>0.88444908499042096</v>
      </c>
      <c r="G1308" s="173">
        <v>0.54774</v>
      </c>
      <c r="H1308" s="173">
        <v>1.4281299999999999</v>
      </c>
      <c r="I1308" s="287">
        <v>0.61547534088966904</v>
      </c>
      <c r="J1308" s="282">
        <v>441923</v>
      </c>
      <c r="K1308" s="282">
        <v>21</v>
      </c>
      <c r="L1308" s="283">
        <v>441902</v>
      </c>
      <c r="M1308" s="171"/>
      <c r="N1308" s="171"/>
      <c r="O1308" s="171"/>
      <c r="P1308" s="171"/>
      <c r="Q1308" s="171"/>
      <c r="R1308" s="171"/>
      <c r="S1308" s="171"/>
      <c r="T1308" s="171"/>
      <c r="U1308" s="171"/>
      <c r="V1308" s="171"/>
      <c r="W1308" s="171"/>
      <c r="X1308" s="171"/>
      <c r="Y1308" s="171"/>
      <c r="Z1308" s="171"/>
      <c r="AA1308" s="171"/>
      <c r="AB1308" s="171"/>
    </row>
    <row r="1309" spans="1:28" ht="15.75" customHeight="1" x14ac:dyDescent="0.2">
      <c r="A1309" s="281">
        <v>292.39999999999998</v>
      </c>
      <c r="B1309" s="171" t="s">
        <v>2084</v>
      </c>
      <c r="C1309" s="171" t="s">
        <v>1816</v>
      </c>
      <c r="D1309" s="173">
        <v>5.0559921431458203E-3</v>
      </c>
      <c r="E1309" s="173">
        <v>1.00965548366051E-2</v>
      </c>
      <c r="F1309" s="173">
        <v>1.0050687952397801</v>
      </c>
      <c r="G1309" s="173">
        <v>0.98536999999999997</v>
      </c>
      <c r="H1309" s="173">
        <v>1.0251600000000001</v>
      </c>
      <c r="I1309" s="287">
        <v>0.61653715770971596</v>
      </c>
      <c r="J1309" s="282">
        <v>426086</v>
      </c>
      <c r="K1309" s="282">
        <v>12641</v>
      </c>
      <c r="L1309" s="283">
        <v>413445</v>
      </c>
      <c r="M1309" s="171"/>
      <c r="N1309" s="171"/>
      <c r="O1309" s="171"/>
      <c r="P1309" s="171"/>
      <c r="Q1309" s="171"/>
      <c r="R1309" s="171"/>
      <c r="S1309" s="171"/>
      <c r="T1309" s="171"/>
      <c r="U1309" s="171"/>
      <c r="V1309" s="171"/>
      <c r="W1309" s="171"/>
      <c r="X1309" s="171"/>
      <c r="Y1309" s="171"/>
      <c r="Z1309" s="171"/>
      <c r="AA1309" s="171"/>
      <c r="AB1309" s="171"/>
    </row>
    <row r="1310" spans="1:28" ht="15.75" customHeight="1" x14ac:dyDescent="0.2">
      <c r="A1310" s="281">
        <v>751.2</v>
      </c>
      <c r="B1310" s="171" t="s">
        <v>2780</v>
      </c>
      <c r="C1310" s="171" t="s">
        <v>2247</v>
      </c>
      <c r="D1310" s="173">
        <v>-7.2792033757371104E-3</v>
      </c>
      <c r="E1310" s="173">
        <v>1.4581336945907601E-2</v>
      </c>
      <c r="F1310" s="173">
        <v>0.99274722585835096</v>
      </c>
      <c r="G1310" s="173">
        <v>0.96477999999999997</v>
      </c>
      <c r="H1310" s="173">
        <v>1.02153</v>
      </c>
      <c r="I1310" s="287">
        <v>0.61762883412795699</v>
      </c>
      <c r="J1310" s="282">
        <v>433911</v>
      </c>
      <c r="K1310" s="282">
        <v>5988</v>
      </c>
      <c r="L1310" s="283">
        <v>427923</v>
      </c>
      <c r="M1310" s="171"/>
      <c r="N1310" s="171"/>
      <c r="O1310" s="171"/>
      <c r="P1310" s="171"/>
      <c r="Q1310" s="171"/>
      <c r="R1310" s="171"/>
      <c r="S1310" s="171"/>
      <c r="T1310" s="171"/>
      <c r="U1310" s="171"/>
      <c r="V1310" s="171"/>
      <c r="W1310" s="171"/>
      <c r="X1310" s="171"/>
      <c r="Y1310" s="171"/>
      <c r="Z1310" s="171"/>
      <c r="AA1310" s="171"/>
      <c r="AB1310" s="171"/>
    </row>
    <row r="1311" spans="1:28" ht="15.75" customHeight="1" x14ac:dyDescent="0.2">
      <c r="A1311" s="281">
        <v>348.4</v>
      </c>
      <c r="B1311" s="171" t="s">
        <v>3395</v>
      </c>
      <c r="C1311" s="171" t="s">
        <v>1878</v>
      </c>
      <c r="D1311" s="173">
        <v>-2.9920350277258999E-2</v>
      </c>
      <c r="E1311" s="173">
        <v>6.0042238134181802E-2</v>
      </c>
      <c r="F1311" s="173">
        <v>0.97052283234456305</v>
      </c>
      <c r="G1311" s="173">
        <v>0.86277000000000004</v>
      </c>
      <c r="H1311" s="173">
        <v>1.0917300000000001</v>
      </c>
      <c r="I1311" s="287">
        <v>0.61825731418572905</v>
      </c>
      <c r="J1311" s="282">
        <v>441364</v>
      </c>
      <c r="K1311" s="282">
        <v>351</v>
      </c>
      <c r="L1311" s="283">
        <v>441013</v>
      </c>
      <c r="M1311" s="171"/>
      <c r="N1311" s="171"/>
      <c r="O1311" s="171"/>
      <c r="P1311" s="171"/>
      <c r="Q1311" s="171"/>
      <c r="R1311" s="171"/>
      <c r="S1311" s="171"/>
      <c r="T1311" s="171"/>
      <c r="U1311" s="171"/>
      <c r="V1311" s="171"/>
      <c r="W1311" s="171"/>
      <c r="X1311" s="171"/>
      <c r="Y1311" s="171"/>
      <c r="Z1311" s="171"/>
      <c r="AA1311" s="171"/>
      <c r="AB1311" s="171"/>
    </row>
    <row r="1312" spans="1:28" ht="15.75" customHeight="1" x14ac:dyDescent="0.2">
      <c r="A1312" s="281">
        <v>285.8</v>
      </c>
      <c r="B1312" s="171" t="s">
        <v>3245</v>
      </c>
      <c r="C1312" s="171" t="s">
        <v>1852</v>
      </c>
      <c r="D1312" s="173">
        <v>-5.72888855494623E-2</v>
      </c>
      <c r="E1312" s="173">
        <v>0.115040690388428</v>
      </c>
      <c r="F1312" s="173">
        <v>0.944321229201464</v>
      </c>
      <c r="G1312" s="173">
        <v>0.75368999999999997</v>
      </c>
      <c r="H1312" s="173">
        <v>1.18316</v>
      </c>
      <c r="I1312" s="287">
        <v>0.61849248658687195</v>
      </c>
      <c r="J1312" s="282">
        <v>441724</v>
      </c>
      <c r="K1312" s="282">
        <v>95</v>
      </c>
      <c r="L1312" s="283">
        <v>441629</v>
      </c>
      <c r="M1312" s="171"/>
      <c r="N1312" s="171"/>
      <c r="O1312" s="171"/>
      <c r="P1312" s="171"/>
      <c r="Q1312" s="171"/>
      <c r="R1312" s="171"/>
      <c r="S1312" s="171"/>
      <c r="T1312" s="171"/>
      <c r="U1312" s="171"/>
      <c r="V1312" s="171"/>
      <c r="W1312" s="171"/>
      <c r="X1312" s="171"/>
      <c r="Y1312" s="171"/>
      <c r="Z1312" s="171"/>
      <c r="AA1312" s="171"/>
      <c r="AB1312" s="171"/>
    </row>
    <row r="1313" spans="1:28" ht="15.75" customHeight="1" x14ac:dyDescent="0.2">
      <c r="A1313" s="281">
        <v>613.79999999999995</v>
      </c>
      <c r="B1313" s="171" t="s">
        <v>3590</v>
      </c>
      <c r="C1313" s="171" t="s">
        <v>1918</v>
      </c>
      <c r="D1313" s="173">
        <v>-1.8478307308024799E-2</v>
      </c>
      <c r="E1313" s="173">
        <v>3.71140034243439E-2</v>
      </c>
      <c r="F1313" s="173">
        <v>0.98169136988931605</v>
      </c>
      <c r="G1313" s="173">
        <v>0.91281999999999996</v>
      </c>
      <c r="H1313" s="173">
        <v>1.05576</v>
      </c>
      <c r="I1313" s="287">
        <v>0.618568866280652</v>
      </c>
      <c r="J1313" s="282">
        <v>439477</v>
      </c>
      <c r="K1313" s="282">
        <v>947</v>
      </c>
      <c r="L1313" s="283">
        <v>438530</v>
      </c>
      <c r="M1313" s="171"/>
      <c r="N1313" s="171"/>
      <c r="O1313" s="171"/>
      <c r="P1313" s="171"/>
      <c r="Q1313" s="171"/>
      <c r="R1313" s="171"/>
      <c r="S1313" s="171"/>
      <c r="T1313" s="171"/>
      <c r="U1313" s="171"/>
      <c r="V1313" s="171"/>
      <c r="W1313" s="171"/>
      <c r="X1313" s="171"/>
      <c r="Y1313" s="171"/>
      <c r="Z1313" s="171"/>
      <c r="AA1313" s="171"/>
      <c r="AB1313" s="171"/>
    </row>
    <row r="1314" spans="1:28" ht="15.75" customHeight="1" x14ac:dyDescent="0.2">
      <c r="A1314" s="281">
        <v>433.11</v>
      </c>
      <c r="B1314" s="171" t="s">
        <v>2454</v>
      </c>
      <c r="C1314" s="171" t="s">
        <v>1831</v>
      </c>
      <c r="D1314" s="173">
        <v>-1.1690542084929499E-2</v>
      </c>
      <c r="E1314" s="173">
        <v>2.3489413467180101E-2</v>
      </c>
      <c r="F1314" s="173">
        <v>0.98837752678996305</v>
      </c>
      <c r="G1314" s="173">
        <v>0.94389999999999996</v>
      </c>
      <c r="H1314" s="173">
        <v>1.03495</v>
      </c>
      <c r="I1314" s="287">
        <v>0.61869967955100702</v>
      </c>
      <c r="J1314" s="282">
        <v>439250</v>
      </c>
      <c r="K1314" s="282">
        <v>2270</v>
      </c>
      <c r="L1314" s="283">
        <v>436980</v>
      </c>
      <c r="M1314" s="171"/>
      <c r="N1314" s="171"/>
      <c r="O1314" s="171"/>
      <c r="P1314" s="171"/>
      <c r="Q1314" s="171"/>
      <c r="R1314" s="171"/>
      <c r="S1314" s="171"/>
      <c r="T1314" s="171"/>
      <c r="U1314" s="171"/>
      <c r="V1314" s="171"/>
      <c r="W1314" s="171"/>
      <c r="X1314" s="171"/>
      <c r="Y1314" s="171"/>
      <c r="Z1314" s="171"/>
      <c r="AA1314" s="171"/>
      <c r="AB1314" s="171"/>
    </row>
    <row r="1315" spans="1:28" ht="15.75" customHeight="1" x14ac:dyDescent="0.2">
      <c r="A1315" s="281">
        <v>442.4</v>
      </c>
      <c r="B1315" s="171" t="s">
        <v>3008</v>
      </c>
      <c r="C1315" s="171" t="s">
        <v>1831</v>
      </c>
      <c r="D1315" s="173">
        <v>-3.3890992832812501E-2</v>
      </c>
      <c r="E1315" s="173">
        <v>6.8502563508166595E-2</v>
      </c>
      <c r="F1315" s="173">
        <v>0.96667687360199295</v>
      </c>
      <c r="G1315" s="173">
        <v>0.84521999999999997</v>
      </c>
      <c r="H1315" s="173">
        <v>1.10558</v>
      </c>
      <c r="I1315" s="287">
        <v>0.620783306053036</v>
      </c>
      <c r="J1315" s="282">
        <v>441578</v>
      </c>
      <c r="K1315" s="282">
        <v>267</v>
      </c>
      <c r="L1315" s="283">
        <v>441311</v>
      </c>
      <c r="M1315" s="171"/>
      <c r="N1315" s="171"/>
      <c r="O1315" s="171"/>
      <c r="P1315" s="171"/>
      <c r="Q1315" s="171"/>
      <c r="R1315" s="171"/>
      <c r="S1315" s="171"/>
      <c r="T1315" s="171"/>
      <c r="U1315" s="171"/>
      <c r="V1315" s="171"/>
      <c r="W1315" s="171"/>
      <c r="X1315" s="171"/>
      <c r="Y1315" s="171"/>
      <c r="Z1315" s="171"/>
      <c r="AA1315" s="171"/>
      <c r="AB1315" s="171"/>
    </row>
    <row r="1316" spans="1:28" ht="15.75" customHeight="1" x14ac:dyDescent="0.2">
      <c r="A1316" s="281">
        <v>184.11</v>
      </c>
      <c r="B1316" s="171" t="s">
        <v>3081</v>
      </c>
      <c r="C1316" s="171" t="s">
        <v>1820</v>
      </c>
      <c r="D1316" s="173">
        <v>-4.0767025553168801E-2</v>
      </c>
      <c r="E1316" s="173">
        <v>8.2536089229164805E-2</v>
      </c>
      <c r="F1316" s="173">
        <v>0.96005277165879099</v>
      </c>
      <c r="G1316" s="173">
        <v>0.81666000000000005</v>
      </c>
      <c r="H1316" s="173">
        <v>1.12863</v>
      </c>
      <c r="I1316" s="287">
        <v>0.62135583060757305</v>
      </c>
      <c r="J1316" s="282">
        <v>441888</v>
      </c>
      <c r="K1316" s="282">
        <v>189</v>
      </c>
      <c r="L1316" s="283">
        <v>441699</v>
      </c>
      <c r="M1316" s="171"/>
      <c r="N1316" s="171"/>
      <c r="O1316" s="171"/>
      <c r="P1316" s="171"/>
      <c r="Q1316" s="171"/>
      <c r="R1316" s="171"/>
      <c r="S1316" s="171"/>
      <c r="T1316" s="171"/>
      <c r="U1316" s="171"/>
      <c r="V1316" s="171"/>
      <c r="W1316" s="171"/>
      <c r="X1316" s="171"/>
      <c r="Y1316" s="171"/>
      <c r="Z1316" s="171"/>
      <c r="AA1316" s="171"/>
      <c r="AB1316" s="171"/>
    </row>
    <row r="1317" spans="1:28" ht="15.75" customHeight="1" x14ac:dyDescent="0.2">
      <c r="A1317" s="281">
        <v>958.2</v>
      </c>
      <c r="B1317" s="171" t="s">
        <v>2592</v>
      </c>
      <c r="C1317" s="171" t="s">
        <v>1938</v>
      </c>
      <c r="D1317" s="173">
        <v>4.99911929315787E-2</v>
      </c>
      <c r="E1317" s="173">
        <v>0.101407656197983</v>
      </c>
      <c r="F1317" s="173">
        <v>1.05126183780032</v>
      </c>
      <c r="G1317" s="173">
        <v>0.86177000000000004</v>
      </c>
      <c r="H1317" s="173">
        <v>1.2824199999999999</v>
      </c>
      <c r="I1317" s="287">
        <v>0.62203196875473798</v>
      </c>
      <c r="J1317" s="282">
        <v>441642</v>
      </c>
      <c r="K1317" s="282">
        <v>121</v>
      </c>
      <c r="L1317" s="283">
        <v>441521</v>
      </c>
      <c r="M1317" s="171"/>
      <c r="N1317" s="171"/>
      <c r="O1317" s="171"/>
      <c r="P1317" s="171"/>
      <c r="Q1317" s="171"/>
      <c r="R1317" s="171"/>
      <c r="S1317" s="171"/>
      <c r="T1317" s="171"/>
      <c r="U1317" s="171"/>
      <c r="V1317" s="171"/>
      <c r="W1317" s="171"/>
      <c r="X1317" s="171"/>
      <c r="Y1317" s="171"/>
      <c r="Z1317" s="171"/>
      <c r="AA1317" s="171"/>
      <c r="AB1317" s="171"/>
    </row>
    <row r="1318" spans="1:28" ht="15.75" customHeight="1" x14ac:dyDescent="0.2">
      <c r="A1318" s="281">
        <v>752</v>
      </c>
      <c r="B1318" s="171" t="s">
        <v>3094</v>
      </c>
      <c r="C1318" s="171" t="s">
        <v>2247</v>
      </c>
      <c r="D1318" s="173">
        <v>-2.2778549644856799E-2</v>
      </c>
      <c r="E1318" s="173">
        <v>4.6239729980399803E-2</v>
      </c>
      <c r="F1318" s="173">
        <v>0.97747892286174898</v>
      </c>
      <c r="G1318" s="173">
        <v>0.89278999999999997</v>
      </c>
      <c r="H1318" s="173">
        <v>1.0702100000000001</v>
      </c>
      <c r="I1318" s="287">
        <v>0.62228212452647802</v>
      </c>
      <c r="J1318" s="282">
        <v>440825</v>
      </c>
      <c r="K1318" s="282">
        <v>589</v>
      </c>
      <c r="L1318" s="283">
        <v>440236</v>
      </c>
      <c r="M1318" s="171"/>
      <c r="N1318" s="171"/>
      <c r="O1318" s="171"/>
      <c r="P1318" s="171"/>
      <c r="Q1318" s="171"/>
      <c r="R1318" s="171"/>
      <c r="S1318" s="171"/>
      <c r="T1318" s="171"/>
      <c r="U1318" s="171"/>
      <c r="V1318" s="171"/>
      <c r="W1318" s="171"/>
      <c r="X1318" s="171"/>
      <c r="Y1318" s="171"/>
      <c r="Z1318" s="171"/>
      <c r="AA1318" s="171"/>
      <c r="AB1318" s="171"/>
    </row>
    <row r="1319" spans="1:28" ht="15.75" customHeight="1" x14ac:dyDescent="0.2">
      <c r="A1319" s="281">
        <v>609.1</v>
      </c>
      <c r="B1319" s="171" t="s">
        <v>3592</v>
      </c>
      <c r="C1319" s="171" t="s">
        <v>1918</v>
      </c>
      <c r="D1319" s="173">
        <v>-1.9640365851840699E-2</v>
      </c>
      <c r="E1319" s="173">
        <v>3.9873866795268401E-2</v>
      </c>
      <c r="F1319" s="173">
        <v>0.98055124961709705</v>
      </c>
      <c r="G1319" s="173">
        <v>0.90683999999999998</v>
      </c>
      <c r="H1319" s="173">
        <v>1.06026</v>
      </c>
      <c r="I1319" s="287">
        <v>0.62232185069329904</v>
      </c>
      <c r="J1319" s="282">
        <v>440877</v>
      </c>
      <c r="K1319" s="282">
        <v>813</v>
      </c>
      <c r="L1319" s="283">
        <v>440064</v>
      </c>
      <c r="M1319" s="171"/>
      <c r="N1319" s="171"/>
      <c r="O1319" s="171"/>
      <c r="P1319" s="171"/>
      <c r="Q1319" s="171"/>
      <c r="R1319" s="171"/>
      <c r="S1319" s="171"/>
      <c r="T1319" s="171"/>
      <c r="U1319" s="171"/>
      <c r="V1319" s="171"/>
      <c r="W1319" s="171"/>
      <c r="X1319" s="171"/>
      <c r="Y1319" s="171"/>
      <c r="Z1319" s="171"/>
      <c r="AA1319" s="171"/>
      <c r="AB1319" s="171"/>
    </row>
    <row r="1320" spans="1:28" ht="15.75" customHeight="1" x14ac:dyDescent="0.2">
      <c r="A1320" s="281">
        <v>253.1</v>
      </c>
      <c r="B1320" s="171" t="s">
        <v>3335</v>
      </c>
      <c r="C1320" s="171" t="s">
        <v>1859</v>
      </c>
      <c r="D1320" s="173">
        <v>1.8929512859809601E-2</v>
      </c>
      <c r="E1320" s="173">
        <v>3.8607850350131499E-2</v>
      </c>
      <c r="F1320" s="173">
        <v>1.0191098119494699</v>
      </c>
      <c r="G1320" s="173">
        <v>0.94484000000000001</v>
      </c>
      <c r="H1320" s="173">
        <v>1.0992200000000001</v>
      </c>
      <c r="I1320" s="287">
        <v>0.62392009070741805</v>
      </c>
      <c r="J1320" s="282">
        <v>441401</v>
      </c>
      <c r="K1320" s="282">
        <v>850</v>
      </c>
      <c r="L1320" s="283">
        <v>440551</v>
      </c>
      <c r="M1320" s="171"/>
      <c r="N1320" s="171"/>
      <c r="O1320" s="171"/>
      <c r="P1320" s="171"/>
      <c r="Q1320" s="171"/>
      <c r="R1320" s="171"/>
      <c r="S1320" s="171"/>
      <c r="T1320" s="171"/>
      <c r="U1320" s="171"/>
      <c r="V1320" s="171"/>
      <c r="W1320" s="171"/>
      <c r="X1320" s="171"/>
      <c r="Y1320" s="171"/>
      <c r="Z1320" s="171"/>
      <c r="AA1320" s="171"/>
      <c r="AB1320" s="171"/>
    </row>
    <row r="1321" spans="1:28" ht="15.75" customHeight="1" x14ac:dyDescent="0.2">
      <c r="A1321" s="281">
        <v>184</v>
      </c>
      <c r="B1321" s="171" t="s">
        <v>2676</v>
      </c>
      <c r="C1321" s="171" t="s">
        <v>1820</v>
      </c>
      <c r="D1321" s="173">
        <v>-2.4267999174399601E-2</v>
      </c>
      <c r="E1321" s="173">
        <v>4.9567750180487501E-2</v>
      </c>
      <c r="F1321" s="173">
        <v>0.976024101050741</v>
      </c>
      <c r="G1321" s="173">
        <v>0.88566</v>
      </c>
      <c r="H1321" s="173">
        <v>1.07561</v>
      </c>
      <c r="I1321" s="287">
        <v>0.62442227835747799</v>
      </c>
      <c r="J1321" s="282">
        <v>441403</v>
      </c>
      <c r="K1321" s="282">
        <v>529</v>
      </c>
      <c r="L1321" s="283">
        <v>440874</v>
      </c>
      <c r="M1321" s="171"/>
      <c r="N1321" s="171"/>
      <c r="O1321" s="171"/>
      <c r="P1321" s="171"/>
      <c r="Q1321" s="171"/>
      <c r="R1321" s="171"/>
      <c r="S1321" s="171"/>
      <c r="T1321" s="171"/>
      <c r="U1321" s="171"/>
      <c r="V1321" s="171"/>
      <c r="W1321" s="171"/>
      <c r="X1321" s="171"/>
      <c r="Y1321" s="171"/>
      <c r="Z1321" s="171"/>
      <c r="AA1321" s="171"/>
      <c r="AB1321" s="171"/>
    </row>
    <row r="1322" spans="1:28" ht="15.75" customHeight="1" x14ac:dyDescent="0.2">
      <c r="A1322" s="281">
        <v>256</v>
      </c>
      <c r="B1322" s="171" t="s">
        <v>3000</v>
      </c>
      <c r="C1322" s="171" t="s">
        <v>1859</v>
      </c>
      <c r="D1322" s="173">
        <v>-2.1456047213788101E-2</v>
      </c>
      <c r="E1322" s="173">
        <v>4.3837632122451599E-2</v>
      </c>
      <c r="F1322" s="173">
        <v>0.97877249630202201</v>
      </c>
      <c r="G1322" s="173">
        <v>0.89819000000000004</v>
      </c>
      <c r="H1322" s="173">
        <v>1.0665899999999999</v>
      </c>
      <c r="I1322" s="287">
        <v>0.62452769536540897</v>
      </c>
      <c r="J1322" s="282">
        <v>441605</v>
      </c>
      <c r="K1322" s="282">
        <v>704</v>
      </c>
      <c r="L1322" s="283">
        <v>440901</v>
      </c>
      <c r="M1322" s="171"/>
      <c r="N1322" s="171"/>
      <c r="O1322" s="171"/>
      <c r="P1322" s="171"/>
      <c r="Q1322" s="171"/>
      <c r="R1322" s="171"/>
      <c r="S1322" s="171"/>
      <c r="T1322" s="171"/>
      <c r="U1322" s="171"/>
      <c r="V1322" s="171"/>
      <c r="W1322" s="171"/>
      <c r="X1322" s="171"/>
      <c r="Y1322" s="171"/>
      <c r="Z1322" s="171"/>
      <c r="AA1322" s="171"/>
      <c r="AB1322" s="171"/>
    </row>
    <row r="1323" spans="1:28" ht="15.75" customHeight="1" x14ac:dyDescent="0.2">
      <c r="A1323" s="281">
        <v>714.2</v>
      </c>
      <c r="B1323" s="171" t="s">
        <v>3526</v>
      </c>
      <c r="C1323" s="171" t="s">
        <v>1902</v>
      </c>
      <c r="D1323" s="173">
        <v>-6.2470499595407798E-2</v>
      </c>
      <c r="E1323" s="173">
        <v>0.12805433402191499</v>
      </c>
      <c r="F1323" s="173">
        <v>0.93944077628768496</v>
      </c>
      <c r="G1323" s="173">
        <v>0.73092000000000001</v>
      </c>
      <c r="H1323" s="173">
        <v>1.20746</v>
      </c>
      <c r="I1323" s="287">
        <v>0.62566055810988697</v>
      </c>
      <c r="J1323" s="282">
        <v>441798</v>
      </c>
      <c r="K1323" s="282">
        <v>77</v>
      </c>
      <c r="L1323" s="283">
        <v>441721</v>
      </c>
      <c r="M1323" s="171"/>
      <c r="N1323" s="171"/>
      <c r="O1323" s="171"/>
      <c r="P1323" s="171"/>
      <c r="Q1323" s="171"/>
      <c r="R1323" s="171"/>
      <c r="S1323" s="171"/>
      <c r="T1323" s="171"/>
      <c r="U1323" s="171"/>
      <c r="V1323" s="171"/>
      <c r="W1323" s="171"/>
      <c r="X1323" s="171"/>
      <c r="Y1323" s="171"/>
      <c r="Z1323" s="171"/>
      <c r="AA1323" s="171"/>
      <c r="AB1323" s="171"/>
    </row>
    <row r="1324" spans="1:28" ht="15.75" customHeight="1" x14ac:dyDescent="0.2">
      <c r="A1324" s="281">
        <v>958</v>
      </c>
      <c r="B1324" s="171" t="s">
        <v>2753</v>
      </c>
      <c r="C1324" s="171" t="s">
        <v>1938</v>
      </c>
      <c r="D1324" s="173">
        <v>1.8648511194094799E-2</v>
      </c>
      <c r="E1324" s="173">
        <v>3.83887997706698E-2</v>
      </c>
      <c r="F1324" s="173">
        <v>1.01882348062644</v>
      </c>
      <c r="G1324" s="173">
        <v>0.94498000000000004</v>
      </c>
      <c r="H1324" s="173">
        <v>1.0984400000000001</v>
      </c>
      <c r="I1324" s="287">
        <v>0.62712315513528605</v>
      </c>
      <c r="J1324" s="282">
        <v>439842</v>
      </c>
      <c r="K1324" s="282">
        <v>853</v>
      </c>
      <c r="L1324" s="283">
        <v>438989</v>
      </c>
      <c r="M1324" s="171"/>
      <c r="N1324" s="171"/>
      <c r="O1324" s="171"/>
      <c r="P1324" s="171"/>
      <c r="Q1324" s="171"/>
      <c r="R1324" s="171"/>
      <c r="S1324" s="171"/>
      <c r="T1324" s="171"/>
      <c r="U1324" s="171"/>
      <c r="V1324" s="171"/>
      <c r="W1324" s="171"/>
      <c r="X1324" s="171"/>
      <c r="Y1324" s="171"/>
      <c r="Z1324" s="171"/>
      <c r="AA1324" s="171"/>
      <c r="AB1324" s="171"/>
    </row>
    <row r="1325" spans="1:28" ht="15.75" customHeight="1" x14ac:dyDescent="0.2">
      <c r="A1325" s="281">
        <v>960.2</v>
      </c>
      <c r="B1325" s="171" t="s">
        <v>2280</v>
      </c>
      <c r="C1325" s="171" t="s">
        <v>1938</v>
      </c>
      <c r="D1325" s="173">
        <v>1.43488112769841E-2</v>
      </c>
      <c r="E1325" s="173">
        <v>2.9572551992411499E-2</v>
      </c>
      <c r="F1325" s="173">
        <v>1.0144522496164401</v>
      </c>
      <c r="G1325" s="173">
        <v>0.95731999999999995</v>
      </c>
      <c r="H1325" s="173">
        <v>1.0749899999999999</v>
      </c>
      <c r="I1325" s="287">
        <v>0.62752946810179699</v>
      </c>
      <c r="J1325" s="282">
        <v>438416</v>
      </c>
      <c r="K1325" s="282">
        <v>1438</v>
      </c>
      <c r="L1325" s="283">
        <v>436978</v>
      </c>
      <c r="M1325" s="171"/>
      <c r="N1325" s="171"/>
      <c r="O1325" s="171"/>
      <c r="P1325" s="171"/>
      <c r="Q1325" s="171"/>
      <c r="R1325" s="171"/>
      <c r="S1325" s="171"/>
      <c r="T1325" s="171"/>
      <c r="U1325" s="171"/>
      <c r="V1325" s="171"/>
      <c r="W1325" s="171"/>
      <c r="X1325" s="171"/>
      <c r="Y1325" s="171"/>
      <c r="Z1325" s="171"/>
      <c r="AA1325" s="171"/>
      <c r="AB1325" s="171"/>
    </row>
    <row r="1326" spans="1:28" ht="15.75" customHeight="1" x14ac:dyDescent="0.2">
      <c r="A1326" s="281">
        <v>957</v>
      </c>
      <c r="B1326" s="171" t="s">
        <v>3202</v>
      </c>
      <c r="C1326" s="171" t="s">
        <v>1938</v>
      </c>
      <c r="D1326" s="173">
        <v>-6.1547939387995E-2</v>
      </c>
      <c r="E1326" s="173">
        <v>0.12685145346042001</v>
      </c>
      <c r="F1326" s="173">
        <v>0.94030786687524603</v>
      </c>
      <c r="G1326" s="173">
        <v>0.73331999999999997</v>
      </c>
      <c r="H1326" s="173">
        <v>1.2057199999999999</v>
      </c>
      <c r="I1326" s="287">
        <v>0.62753663941344695</v>
      </c>
      <c r="J1326" s="282">
        <v>441618</v>
      </c>
      <c r="K1326" s="282">
        <v>79</v>
      </c>
      <c r="L1326" s="283">
        <v>441539</v>
      </c>
      <c r="M1326" s="171"/>
      <c r="N1326" s="171"/>
      <c r="O1326" s="171"/>
      <c r="P1326" s="171"/>
      <c r="Q1326" s="171"/>
      <c r="R1326" s="171"/>
      <c r="S1326" s="171"/>
      <c r="T1326" s="171"/>
      <c r="U1326" s="171"/>
      <c r="V1326" s="171"/>
      <c r="W1326" s="171"/>
      <c r="X1326" s="171"/>
      <c r="Y1326" s="171"/>
      <c r="Z1326" s="171"/>
      <c r="AA1326" s="171"/>
      <c r="AB1326" s="171"/>
    </row>
    <row r="1327" spans="1:28" ht="15.75" customHeight="1" x14ac:dyDescent="0.2">
      <c r="A1327" s="281">
        <v>875</v>
      </c>
      <c r="B1327" s="171" t="s">
        <v>2115</v>
      </c>
      <c r="C1327" s="171" t="s">
        <v>1938</v>
      </c>
      <c r="D1327" s="173">
        <v>9.4557597197853296E-3</v>
      </c>
      <c r="E1327" s="173">
        <v>1.9531083627661799E-2</v>
      </c>
      <c r="F1327" s="173">
        <v>1.0095006066582299</v>
      </c>
      <c r="G1327" s="173">
        <v>0.97158999999999995</v>
      </c>
      <c r="H1327" s="173">
        <v>1.0488900000000001</v>
      </c>
      <c r="I1327" s="287">
        <v>0.62828720939015603</v>
      </c>
      <c r="J1327" s="282">
        <v>438091</v>
      </c>
      <c r="K1327" s="282">
        <v>3306</v>
      </c>
      <c r="L1327" s="283">
        <v>434785</v>
      </c>
      <c r="M1327" s="171"/>
      <c r="N1327" s="171"/>
      <c r="O1327" s="171"/>
      <c r="P1327" s="171"/>
      <c r="Q1327" s="171"/>
      <c r="R1327" s="171"/>
      <c r="S1327" s="171"/>
      <c r="T1327" s="171"/>
      <c r="U1327" s="171"/>
      <c r="V1327" s="171"/>
      <c r="W1327" s="171"/>
      <c r="X1327" s="171"/>
      <c r="Y1327" s="171"/>
      <c r="Z1327" s="171"/>
      <c r="AA1327" s="171"/>
      <c r="AB1327" s="171"/>
    </row>
    <row r="1328" spans="1:28" ht="15.75" customHeight="1" x14ac:dyDescent="0.2">
      <c r="A1328" s="281">
        <v>961.1</v>
      </c>
      <c r="B1328" s="171" t="s">
        <v>3333</v>
      </c>
      <c r="C1328" s="171" t="s">
        <v>1938</v>
      </c>
      <c r="D1328" s="173">
        <v>2.9949493611590602E-2</v>
      </c>
      <c r="E1328" s="173">
        <v>6.2277513418193403E-2</v>
      </c>
      <c r="F1328" s="173">
        <v>1.03040249073086</v>
      </c>
      <c r="G1328" s="173">
        <v>0.91200000000000003</v>
      </c>
      <c r="H1328" s="173">
        <v>1.16418</v>
      </c>
      <c r="I1328" s="287">
        <v>0.63058486329419505</v>
      </c>
      <c r="J1328" s="282">
        <v>440752</v>
      </c>
      <c r="K1328" s="282">
        <v>322</v>
      </c>
      <c r="L1328" s="283">
        <v>440430</v>
      </c>
      <c r="M1328" s="171"/>
      <c r="N1328" s="171"/>
      <c r="O1328" s="171"/>
      <c r="P1328" s="171"/>
      <c r="Q1328" s="171"/>
      <c r="R1328" s="171"/>
      <c r="S1328" s="171"/>
      <c r="T1328" s="171"/>
      <c r="U1328" s="171"/>
      <c r="V1328" s="171"/>
      <c r="W1328" s="171"/>
      <c r="X1328" s="171"/>
      <c r="Y1328" s="171"/>
      <c r="Z1328" s="171"/>
      <c r="AA1328" s="171"/>
      <c r="AB1328" s="171"/>
    </row>
    <row r="1329" spans="1:28" ht="15.75" customHeight="1" x14ac:dyDescent="0.2">
      <c r="A1329" s="281">
        <v>783.1</v>
      </c>
      <c r="B1329" s="171" t="s">
        <v>3360</v>
      </c>
      <c r="C1329" s="171" t="s">
        <v>1914</v>
      </c>
      <c r="D1329" s="173">
        <v>3.5198281657377602E-2</v>
      </c>
      <c r="E1329" s="173">
        <v>7.3234875113519296E-2</v>
      </c>
      <c r="F1329" s="173">
        <v>1.03582507355126</v>
      </c>
      <c r="G1329" s="173">
        <v>0.89732000000000001</v>
      </c>
      <c r="H1329" s="173">
        <v>1.1957100000000001</v>
      </c>
      <c r="I1329" s="287">
        <v>0.63078527842829202</v>
      </c>
      <c r="J1329" s="282">
        <v>440552</v>
      </c>
      <c r="K1329" s="282">
        <v>235</v>
      </c>
      <c r="L1329" s="283">
        <v>440317</v>
      </c>
      <c r="M1329" s="171"/>
      <c r="N1329" s="171"/>
      <c r="O1329" s="171"/>
      <c r="P1329" s="171"/>
      <c r="Q1329" s="171"/>
      <c r="R1329" s="171"/>
      <c r="S1329" s="171"/>
      <c r="T1329" s="171"/>
      <c r="U1329" s="171"/>
      <c r="V1329" s="171"/>
      <c r="W1329" s="171"/>
      <c r="X1329" s="171"/>
      <c r="Y1329" s="171"/>
      <c r="Z1329" s="171"/>
      <c r="AA1329" s="171"/>
      <c r="AB1329" s="171"/>
    </row>
    <row r="1330" spans="1:28" ht="15.75" customHeight="1" x14ac:dyDescent="0.2">
      <c r="A1330" s="281">
        <v>841</v>
      </c>
      <c r="B1330" s="171" t="s">
        <v>2385</v>
      </c>
      <c r="C1330" s="171" t="s">
        <v>1938</v>
      </c>
      <c r="D1330" s="173">
        <v>5.5260090234303099E-3</v>
      </c>
      <c r="E1330" s="173">
        <v>1.15507008394617E-2</v>
      </c>
      <c r="F1330" s="173">
        <v>1.0055413055746101</v>
      </c>
      <c r="G1330" s="173">
        <v>0.98302999999999996</v>
      </c>
      <c r="H1330" s="173">
        <v>1.02857</v>
      </c>
      <c r="I1330" s="287">
        <v>0.63235606199977101</v>
      </c>
      <c r="J1330" s="282">
        <v>423543</v>
      </c>
      <c r="K1330" s="282">
        <v>9752</v>
      </c>
      <c r="L1330" s="283">
        <v>413791</v>
      </c>
      <c r="M1330" s="171"/>
      <c r="N1330" s="171"/>
      <c r="O1330" s="171"/>
      <c r="P1330" s="171"/>
      <c r="Q1330" s="171"/>
      <c r="R1330" s="171"/>
      <c r="S1330" s="171"/>
      <c r="T1330" s="171"/>
      <c r="U1330" s="171"/>
      <c r="V1330" s="171"/>
      <c r="W1330" s="171"/>
      <c r="X1330" s="171"/>
      <c r="Y1330" s="171"/>
      <c r="Z1330" s="171"/>
      <c r="AA1330" s="171"/>
      <c r="AB1330" s="171"/>
    </row>
    <row r="1331" spans="1:28" ht="15.75" customHeight="1" x14ac:dyDescent="0.2">
      <c r="A1331" s="281">
        <v>716.8</v>
      </c>
      <c r="B1331" s="171" t="s">
        <v>3285</v>
      </c>
      <c r="C1331" s="171" t="s">
        <v>1902</v>
      </c>
      <c r="D1331" s="173">
        <v>-4.6551398023721102E-2</v>
      </c>
      <c r="E1331" s="173">
        <v>9.7347537086484803E-2</v>
      </c>
      <c r="F1331" s="173">
        <v>0.954515499098885</v>
      </c>
      <c r="G1331" s="173">
        <v>0.78871000000000002</v>
      </c>
      <c r="H1331" s="173">
        <v>1.15517</v>
      </c>
      <c r="I1331" s="287">
        <v>0.63250928234600701</v>
      </c>
      <c r="J1331" s="282">
        <v>441696</v>
      </c>
      <c r="K1331" s="282">
        <v>133</v>
      </c>
      <c r="L1331" s="283">
        <v>441563</v>
      </c>
      <c r="M1331" s="171"/>
      <c r="N1331" s="171"/>
      <c r="O1331" s="171"/>
      <c r="P1331" s="171"/>
      <c r="Q1331" s="171"/>
      <c r="R1331" s="171"/>
      <c r="S1331" s="171"/>
      <c r="T1331" s="171"/>
      <c r="U1331" s="171"/>
      <c r="V1331" s="171"/>
      <c r="W1331" s="171"/>
      <c r="X1331" s="171"/>
      <c r="Y1331" s="171"/>
      <c r="Z1331" s="171"/>
      <c r="AA1331" s="171"/>
      <c r="AB1331" s="171"/>
    </row>
    <row r="1332" spans="1:28" ht="15.75" customHeight="1" x14ac:dyDescent="0.2">
      <c r="A1332" s="281">
        <v>289.5</v>
      </c>
      <c r="B1332" s="171" t="s">
        <v>3164</v>
      </c>
      <c r="C1332" s="171" t="s">
        <v>1852</v>
      </c>
      <c r="D1332" s="173">
        <v>-1.39870599155941E-2</v>
      </c>
      <c r="E1332" s="173">
        <v>2.9284215291476599E-2</v>
      </c>
      <c r="F1332" s="173">
        <v>0.986110304530876</v>
      </c>
      <c r="G1332" s="173">
        <v>0.93110000000000004</v>
      </c>
      <c r="H1332" s="173">
        <v>1.04437</v>
      </c>
      <c r="I1332" s="287">
        <v>0.63291259816117895</v>
      </c>
      <c r="J1332" s="282">
        <v>440111</v>
      </c>
      <c r="K1332" s="282">
        <v>1470</v>
      </c>
      <c r="L1332" s="283">
        <v>438641</v>
      </c>
      <c r="M1332" s="171"/>
      <c r="N1332" s="171"/>
      <c r="O1332" s="171"/>
      <c r="P1332" s="171"/>
      <c r="Q1332" s="171"/>
      <c r="R1332" s="171"/>
      <c r="S1332" s="171"/>
      <c r="T1332" s="171"/>
      <c r="U1332" s="171"/>
      <c r="V1332" s="171"/>
      <c r="W1332" s="171"/>
      <c r="X1332" s="171"/>
      <c r="Y1332" s="171"/>
      <c r="Z1332" s="171"/>
      <c r="AA1332" s="171"/>
      <c r="AB1332" s="171"/>
    </row>
    <row r="1333" spans="1:28" ht="15.75" customHeight="1" x14ac:dyDescent="0.2">
      <c r="A1333" s="281">
        <v>204.21</v>
      </c>
      <c r="B1333" s="171" t="s">
        <v>3084</v>
      </c>
      <c r="C1333" s="171" t="s">
        <v>1820</v>
      </c>
      <c r="D1333" s="173">
        <v>2.2803616382122801E-2</v>
      </c>
      <c r="E1333" s="173">
        <v>4.7779090026665597E-2</v>
      </c>
      <c r="F1333" s="173">
        <v>1.0230656064927499</v>
      </c>
      <c r="G1333" s="173">
        <v>0.93161000000000005</v>
      </c>
      <c r="H1333" s="173">
        <v>1.1234999999999999</v>
      </c>
      <c r="I1333" s="287">
        <v>0.63316852822926895</v>
      </c>
      <c r="J1333" s="282">
        <v>441725</v>
      </c>
      <c r="K1333" s="282">
        <v>549</v>
      </c>
      <c r="L1333" s="283">
        <v>441176</v>
      </c>
      <c r="M1333" s="171"/>
      <c r="N1333" s="171"/>
      <c r="O1333" s="171"/>
      <c r="P1333" s="171"/>
      <c r="Q1333" s="171"/>
      <c r="R1333" s="171"/>
      <c r="S1333" s="171"/>
      <c r="T1333" s="171"/>
      <c r="U1333" s="171"/>
      <c r="V1333" s="171"/>
      <c r="W1333" s="171"/>
      <c r="X1333" s="171"/>
      <c r="Y1333" s="171"/>
      <c r="Z1333" s="171"/>
      <c r="AA1333" s="171"/>
      <c r="AB1333" s="171"/>
    </row>
    <row r="1334" spans="1:28" ht="15.75" customHeight="1" x14ac:dyDescent="0.2">
      <c r="A1334" s="281">
        <v>715</v>
      </c>
      <c r="B1334" s="171" t="s">
        <v>2689</v>
      </c>
      <c r="C1334" s="171" t="s">
        <v>1902</v>
      </c>
      <c r="D1334" s="173">
        <v>-6.4402159561754704E-3</v>
      </c>
      <c r="E1334" s="173">
        <v>1.35058646416864E-2</v>
      </c>
      <c r="F1334" s="173">
        <v>0.99358047778671599</v>
      </c>
      <c r="G1334" s="173">
        <v>0.96762000000000004</v>
      </c>
      <c r="H1334" s="173">
        <v>1.02023</v>
      </c>
      <c r="I1334" s="287">
        <v>0.63347187002417304</v>
      </c>
      <c r="J1334" s="282">
        <v>435243</v>
      </c>
      <c r="K1334" s="282">
        <v>7045</v>
      </c>
      <c r="L1334" s="283">
        <v>428198</v>
      </c>
      <c r="M1334" s="171"/>
      <c r="N1334" s="171"/>
      <c r="O1334" s="171"/>
      <c r="P1334" s="171"/>
      <c r="Q1334" s="171"/>
      <c r="R1334" s="171"/>
      <c r="S1334" s="171"/>
      <c r="T1334" s="171"/>
      <c r="U1334" s="171"/>
      <c r="V1334" s="171"/>
      <c r="W1334" s="171"/>
      <c r="X1334" s="171"/>
      <c r="Y1334" s="171"/>
      <c r="Z1334" s="171"/>
      <c r="AA1334" s="171"/>
      <c r="AB1334" s="171"/>
    </row>
    <row r="1335" spans="1:28" ht="15.75" customHeight="1" x14ac:dyDescent="0.2">
      <c r="A1335" s="281">
        <v>741.2</v>
      </c>
      <c r="B1335" s="171" t="s">
        <v>2943</v>
      </c>
      <c r="C1335" s="171" t="s">
        <v>1902</v>
      </c>
      <c r="D1335" s="173">
        <v>8.1148105918431804E-3</v>
      </c>
      <c r="E1335" s="173">
        <v>1.7039223100272401E-2</v>
      </c>
      <c r="F1335" s="173">
        <v>1.0081478249085301</v>
      </c>
      <c r="G1335" s="173">
        <v>0.97502999999999995</v>
      </c>
      <c r="H1335" s="173">
        <v>1.0423899999999999</v>
      </c>
      <c r="I1335" s="287">
        <v>0.63390127406747299</v>
      </c>
      <c r="J1335" s="282">
        <v>435139</v>
      </c>
      <c r="K1335" s="282">
        <v>4378</v>
      </c>
      <c r="L1335" s="283">
        <v>430761</v>
      </c>
      <c r="M1335" s="171"/>
      <c r="N1335" s="171"/>
      <c r="O1335" s="171"/>
      <c r="P1335" s="171"/>
      <c r="Q1335" s="171"/>
      <c r="R1335" s="171"/>
      <c r="S1335" s="171"/>
      <c r="T1335" s="171"/>
      <c r="U1335" s="171"/>
      <c r="V1335" s="171"/>
      <c r="W1335" s="171"/>
      <c r="X1335" s="171"/>
      <c r="Y1335" s="171"/>
      <c r="Z1335" s="171"/>
      <c r="AA1335" s="171"/>
      <c r="AB1335" s="171"/>
    </row>
    <row r="1336" spans="1:28" ht="15.75" customHeight="1" x14ac:dyDescent="0.2">
      <c r="A1336" s="281">
        <v>711.2</v>
      </c>
      <c r="B1336" s="171" t="s">
        <v>3368</v>
      </c>
      <c r="C1336" s="171" t="s">
        <v>1902</v>
      </c>
      <c r="D1336" s="173">
        <v>2.57377375132898E-2</v>
      </c>
      <c r="E1336" s="173">
        <v>5.40845585857627E-2</v>
      </c>
      <c r="F1336" s="173">
        <v>1.02607181303769</v>
      </c>
      <c r="G1336" s="173">
        <v>0.92286999999999997</v>
      </c>
      <c r="H1336" s="173">
        <v>1.1408199999999999</v>
      </c>
      <c r="I1336" s="287">
        <v>0.63416016424835697</v>
      </c>
      <c r="J1336" s="282">
        <v>441762</v>
      </c>
      <c r="K1336" s="282">
        <v>433</v>
      </c>
      <c r="L1336" s="283">
        <v>441329</v>
      </c>
      <c r="M1336" s="171"/>
      <c r="N1336" s="171"/>
      <c r="O1336" s="171"/>
      <c r="P1336" s="171"/>
      <c r="Q1336" s="171"/>
      <c r="R1336" s="171"/>
      <c r="S1336" s="171"/>
      <c r="T1336" s="171"/>
      <c r="U1336" s="171"/>
      <c r="V1336" s="171"/>
      <c r="W1336" s="171"/>
      <c r="X1336" s="171"/>
      <c r="Y1336" s="171"/>
      <c r="Z1336" s="171"/>
      <c r="AA1336" s="171"/>
      <c r="AB1336" s="171"/>
    </row>
    <row r="1337" spans="1:28" ht="15.75" customHeight="1" x14ac:dyDescent="0.2">
      <c r="A1337" s="281">
        <v>362</v>
      </c>
      <c r="B1337" s="171" t="s">
        <v>2020</v>
      </c>
      <c r="C1337" s="171" t="s">
        <v>1896</v>
      </c>
      <c r="D1337" s="173">
        <v>-2.1402302452242102E-3</v>
      </c>
      <c r="E1337" s="173">
        <v>4.5006089033838301E-3</v>
      </c>
      <c r="F1337" s="173">
        <v>0.99786205841448306</v>
      </c>
      <c r="G1337" s="173">
        <v>0.98909999999999998</v>
      </c>
      <c r="H1337" s="173">
        <v>1.0066999999999999</v>
      </c>
      <c r="I1337" s="287">
        <v>0.63440043757114695</v>
      </c>
      <c r="J1337" s="282">
        <v>406120</v>
      </c>
      <c r="K1337" s="282">
        <v>83463</v>
      </c>
      <c r="L1337" s="283">
        <v>322657</v>
      </c>
      <c r="M1337" s="171"/>
      <c r="N1337" s="171"/>
      <c r="O1337" s="171"/>
      <c r="P1337" s="171"/>
      <c r="Q1337" s="171"/>
      <c r="R1337" s="171"/>
      <c r="S1337" s="171"/>
      <c r="T1337" s="171"/>
      <c r="U1337" s="171"/>
      <c r="V1337" s="171"/>
      <c r="W1337" s="171"/>
      <c r="X1337" s="171"/>
      <c r="Y1337" s="171"/>
      <c r="Z1337" s="171"/>
      <c r="AA1337" s="171"/>
      <c r="AB1337" s="171"/>
    </row>
    <row r="1338" spans="1:28" ht="15.75" customHeight="1" x14ac:dyDescent="0.2">
      <c r="A1338" s="281">
        <v>79.900000000000006</v>
      </c>
      <c r="B1338" s="171" t="s">
        <v>3377</v>
      </c>
      <c r="C1338" s="171" t="s">
        <v>1844</v>
      </c>
      <c r="D1338" s="173">
        <v>3.2382579972651197E-2</v>
      </c>
      <c r="E1338" s="173">
        <v>6.83315133708262E-2</v>
      </c>
      <c r="F1338" s="173">
        <v>1.0329126013971699</v>
      </c>
      <c r="G1338" s="173">
        <v>0.90344000000000002</v>
      </c>
      <c r="H1338" s="173">
        <v>1.1809400000000001</v>
      </c>
      <c r="I1338" s="287">
        <v>0.63556834099922199</v>
      </c>
      <c r="J1338" s="282">
        <v>438774</v>
      </c>
      <c r="K1338" s="282">
        <v>271</v>
      </c>
      <c r="L1338" s="283">
        <v>438503</v>
      </c>
      <c r="M1338" s="171"/>
      <c r="N1338" s="171"/>
      <c r="O1338" s="171"/>
      <c r="P1338" s="171"/>
      <c r="Q1338" s="171"/>
      <c r="R1338" s="171"/>
      <c r="S1338" s="171"/>
      <c r="T1338" s="171"/>
      <c r="U1338" s="171"/>
      <c r="V1338" s="171"/>
      <c r="W1338" s="171"/>
      <c r="X1338" s="171"/>
      <c r="Y1338" s="171"/>
      <c r="Z1338" s="171"/>
      <c r="AA1338" s="171"/>
      <c r="AB1338" s="171"/>
    </row>
    <row r="1339" spans="1:28" ht="15.75" customHeight="1" x14ac:dyDescent="0.2">
      <c r="A1339" s="281">
        <v>366.3</v>
      </c>
      <c r="B1339" s="171" t="s">
        <v>3437</v>
      </c>
      <c r="C1339" s="171" t="s">
        <v>1896</v>
      </c>
      <c r="D1339" s="173">
        <v>2.1606927850088699E-2</v>
      </c>
      <c r="E1339" s="173">
        <v>4.5861507697779802E-2</v>
      </c>
      <c r="F1339" s="173">
        <v>1.02184204786925</v>
      </c>
      <c r="G1339" s="173">
        <v>0.93400000000000005</v>
      </c>
      <c r="H1339" s="173">
        <v>1.11795</v>
      </c>
      <c r="I1339" s="287">
        <v>0.63754485533090199</v>
      </c>
      <c r="J1339" s="282">
        <v>441022</v>
      </c>
      <c r="K1339" s="282">
        <v>595</v>
      </c>
      <c r="L1339" s="283">
        <v>440427</v>
      </c>
      <c r="M1339" s="171"/>
      <c r="N1339" s="171"/>
      <c r="O1339" s="171"/>
      <c r="P1339" s="171"/>
      <c r="Q1339" s="171"/>
      <c r="R1339" s="171"/>
      <c r="S1339" s="171"/>
      <c r="T1339" s="171"/>
      <c r="U1339" s="171"/>
      <c r="V1339" s="171"/>
      <c r="W1339" s="171"/>
      <c r="X1339" s="171"/>
      <c r="Y1339" s="171"/>
      <c r="Z1339" s="171"/>
      <c r="AA1339" s="171"/>
      <c r="AB1339" s="171"/>
    </row>
    <row r="1340" spans="1:28" ht="15.75" customHeight="1" x14ac:dyDescent="0.2">
      <c r="A1340" s="281">
        <v>601.79999999999995</v>
      </c>
      <c r="B1340" s="171" t="s">
        <v>2784</v>
      </c>
      <c r="C1340" s="171" t="s">
        <v>1918</v>
      </c>
      <c r="D1340" s="173">
        <v>-1.7276982354109301E-2</v>
      </c>
      <c r="E1340" s="173">
        <v>3.67633744089454E-2</v>
      </c>
      <c r="F1340" s="173">
        <v>0.98287140889224101</v>
      </c>
      <c r="G1340" s="173">
        <v>0.91454000000000002</v>
      </c>
      <c r="H1340" s="173">
        <v>1.0563100000000001</v>
      </c>
      <c r="I1340" s="287">
        <v>0.63839006905311801</v>
      </c>
      <c r="J1340" s="282">
        <v>439861</v>
      </c>
      <c r="K1340" s="282">
        <v>930</v>
      </c>
      <c r="L1340" s="283">
        <v>438931</v>
      </c>
      <c r="M1340" s="171"/>
      <c r="N1340" s="171"/>
      <c r="O1340" s="171"/>
      <c r="P1340" s="171"/>
      <c r="Q1340" s="171"/>
      <c r="R1340" s="171"/>
      <c r="S1340" s="171"/>
      <c r="T1340" s="171"/>
      <c r="U1340" s="171"/>
      <c r="V1340" s="171"/>
      <c r="W1340" s="171"/>
      <c r="X1340" s="171"/>
      <c r="Y1340" s="171"/>
      <c r="Z1340" s="171"/>
      <c r="AA1340" s="171"/>
      <c r="AB1340" s="171"/>
    </row>
    <row r="1341" spans="1:28" ht="15.75" customHeight="1" x14ac:dyDescent="0.2">
      <c r="A1341" s="281">
        <v>204.12</v>
      </c>
      <c r="B1341" s="171" t="s">
        <v>3059</v>
      </c>
      <c r="C1341" s="171" t="s">
        <v>1820</v>
      </c>
      <c r="D1341" s="173">
        <v>1.0254382535214599E-2</v>
      </c>
      <c r="E1341" s="173">
        <v>2.1862470247353102E-2</v>
      </c>
      <c r="F1341" s="173">
        <v>1.0103071388895499</v>
      </c>
      <c r="G1341" s="173">
        <v>0.96792999999999996</v>
      </c>
      <c r="H1341" s="173">
        <v>1.05454</v>
      </c>
      <c r="I1341" s="287">
        <v>0.639040734560819</v>
      </c>
      <c r="J1341" s="282">
        <v>441506</v>
      </c>
      <c r="K1341" s="282">
        <v>2636</v>
      </c>
      <c r="L1341" s="283">
        <v>438870</v>
      </c>
      <c r="M1341" s="171"/>
      <c r="N1341" s="171"/>
      <c r="O1341" s="171"/>
      <c r="P1341" s="171"/>
      <c r="Q1341" s="171"/>
      <c r="R1341" s="171"/>
      <c r="S1341" s="171"/>
      <c r="T1341" s="171"/>
      <c r="U1341" s="171"/>
      <c r="V1341" s="171"/>
      <c r="W1341" s="171"/>
      <c r="X1341" s="171"/>
      <c r="Y1341" s="171"/>
      <c r="Z1341" s="171"/>
      <c r="AA1341" s="171"/>
      <c r="AB1341" s="171"/>
    </row>
    <row r="1342" spans="1:28" ht="15.75" customHeight="1" x14ac:dyDescent="0.2">
      <c r="A1342" s="281">
        <v>783</v>
      </c>
      <c r="B1342" s="171" t="s">
        <v>2258</v>
      </c>
      <c r="C1342" s="171" t="s">
        <v>1914</v>
      </c>
      <c r="D1342" s="173">
        <v>-4.6570967210631297E-3</v>
      </c>
      <c r="E1342" s="173">
        <v>9.9627196074650298E-3</v>
      </c>
      <c r="F1342" s="173">
        <v>0.99535373073917399</v>
      </c>
      <c r="G1342" s="173">
        <v>0.97611000000000003</v>
      </c>
      <c r="H1342" s="173">
        <v>1.01498</v>
      </c>
      <c r="I1342" s="287">
        <v>0.64017627393885601</v>
      </c>
      <c r="J1342" s="282">
        <v>416714</v>
      </c>
      <c r="K1342" s="282">
        <v>13058</v>
      </c>
      <c r="L1342" s="283">
        <v>403656</v>
      </c>
      <c r="M1342" s="171"/>
      <c r="N1342" s="171"/>
      <c r="O1342" s="171"/>
      <c r="P1342" s="171"/>
      <c r="Q1342" s="171"/>
      <c r="R1342" s="171"/>
      <c r="S1342" s="171"/>
      <c r="T1342" s="171"/>
      <c r="U1342" s="171"/>
      <c r="V1342" s="171"/>
      <c r="W1342" s="171"/>
      <c r="X1342" s="171"/>
      <c r="Y1342" s="171"/>
      <c r="Z1342" s="171"/>
      <c r="AA1342" s="171"/>
      <c r="AB1342" s="171"/>
    </row>
    <row r="1343" spans="1:28" ht="15.75" customHeight="1" x14ac:dyDescent="0.2">
      <c r="A1343" s="281">
        <v>722.6</v>
      </c>
      <c r="B1343" s="171" t="s">
        <v>1973</v>
      </c>
      <c r="C1343" s="171" t="s">
        <v>1902</v>
      </c>
      <c r="D1343" s="173">
        <v>2.37274791882592E-3</v>
      </c>
      <c r="E1343" s="173">
        <v>5.07607005741366E-3</v>
      </c>
      <c r="F1343" s="173">
        <v>1.0023755651128901</v>
      </c>
      <c r="G1343" s="173">
        <v>0.99245000000000005</v>
      </c>
      <c r="H1343" s="173">
        <v>1.0124</v>
      </c>
      <c r="I1343" s="287">
        <v>0.64018655705340199</v>
      </c>
      <c r="J1343" s="282">
        <v>406105</v>
      </c>
      <c r="K1343" s="282">
        <v>57117</v>
      </c>
      <c r="L1343" s="283">
        <v>348988</v>
      </c>
      <c r="M1343" s="171"/>
      <c r="N1343" s="171"/>
      <c r="O1343" s="171"/>
      <c r="P1343" s="171"/>
      <c r="Q1343" s="171"/>
      <c r="R1343" s="171"/>
      <c r="S1343" s="171"/>
      <c r="T1343" s="171"/>
      <c r="U1343" s="171"/>
      <c r="V1343" s="171"/>
      <c r="W1343" s="171"/>
      <c r="X1343" s="171"/>
      <c r="Y1343" s="171"/>
      <c r="Z1343" s="171"/>
      <c r="AA1343" s="171"/>
      <c r="AB1343" s="171"/>
    </row>
    <row r="1344" spans="1:28" ht="15.75" customHeight="1" x14ac:dyDescent="0.2">
      <c r="A1344" s="281">
        <v>509.5</v>
      </c>
      <c r="B1344" s="171" t="s">
        <v>3033</v>
      </c>
      <c r="C1344" s="171" t="s">
        <v>1818</v>
      </c>
      <c r="D1344" s="173">
        <v>5.4521182018242902E-2</v>
      </c>
      <c r="E1344" s="173">
        <v>0.117310541864811</v>
      </c>
      <c r="F1344" s="173">
        <v>1.0560348451261701</v>
      </c>
      <c r="G1344" s="173">
        <v>0.83911999999999998</v>
      </c>
      <c r="H1344" s="173">
        <v>1.3290299999999999</v>
      </c>
      <c r="I1344" s="287">
        <v>0.64210373500919604</v>
      </c>
      <c r="J1344" s="282">
        <v>441545</v>
      </c>
      <c r="K1344" s="282">
        <v>91</v>
      </c>
      <c r="L1344" s="283">
        <v>441454</v>
      </c>
      <c r="M1344" s="171"/>
      <c r="N1344" s="171"/>
      <c r="O1344" s="171"/>
      <c r="P1344" s="171"/>
      <c r="Q1344" s="171"/>
      <c r="R1344" s="171"/>
      <c r="S1344" s="171"/>
      <c r="T1344" s="171"/>
      <c r="U1344" s="171"/>
      <c r="V1344" s="171"/>
      <c r="W1344" s="171"/>
      <c r="X1344" s="171"/>
      <c r="Y1344" s="171"/>
      <c r="Z1344" s="171"/>
      <c r="AA1344" s="171"/>
      <c r="AB1344" s="171"/>
    </row>
    <row r="1345" spans="1:28" ht="15.75" customHeight="1" x14ac:dyDescent="0.2">
      <c r="A1345" s="281">
        <v>365.11</v>
      </c>
      <c r="B1345" s="171" t="s">
        <v>3392</v>
      </c>
      <c r="C1345" s="171" t="s">
        <v>1896</v>
      </c>
      <c r="D1345" s="173">
        <v>-3.8984972382757198E-3</v>
      </c>
      <c r="E1345" s="173">
        <v>8.3992427225073902E-3</v>
      </c>
      <c r="F1345" s="173">
        <v>0.99610909203662401</v>
      </c>
      <c r="G1345" s="173">
        <v>0.97984000000000004</v>
      </c>
      <c r="H1345" s="173">
        <v>1.01264</v>
      </c>
      <c r="I1345" s="287">
        <v>0.64254124245101096</v>
      </c>
      <c r="J1345" s="282">
        <v>435688</v>
      </c>
      <c r="K1345" s="282">
        <v>18813</v>
      </c>
      <c r="L1345" s="283">
        <v>416875</v>
      </c>
      <c r="M1345" s="171"/>
      <c r="N1345" s="171"/>
      <c r="O1345" s="171"/>
      <c r="P1345" s="171"/>
      <c r="Q1345" s="171"/>
      <c r="R1345" s="171"/>
      <c r="S1345" s="171"/>
      <c r="T1345" s="171"/>
      <c r="U1345" s="171"/>
      <c r="V1345" s="171"/>
      <c r="W1345" s="171"/>
      <c r="X1345" s="171"/>
      <c r="Y1345" s="171"/>
      <c r="Z1345" s="171"/>
      <c r="AA1345" s="171"/>
      <c r="AB1345" s="171"/>
    </row>
    <row r="1346" spans="1:28" ht="15.75" customHeight="1" x14ac:dyDescent="0.2">
      <c r="A1346" s="281">
        <v>371.9</v>
      </c>
      <c r="B1346" s="171" t="s">
        <v>2996</v>
      </c>
      <c r="C1346" s="171" t="s">
        <v>1896</v>
      </c>
      <c r="D1346" s="173">
        <v>-6.1925528960753498E-2</v>
      </c>
      <c r="E1346" s="173">
        <v>0.133779822714783</v>
      </c>
      <c r="F1346" s="173">
        <v>0.93995288345276795</v>
      </c>
      <c r="G1346" s="173">
        <v>0.72314999999999996</v>
      </c>
      <c r="H1346" s="173">
        <v>1.2217499999999999</v>
      </c>
      <c r="I1346" s="287">
        <v>0.64344221468810003</v>
      </c>
      <c r="J1346" s="282">
        <v>441879</v>
      </c>
      <c r="K1346" s="282">
        <v>70</v>
      </c>
      <c r="L1346" s="283">
        <v>441809</v>
      </c>
      <c r="M1346" s="171"/>
      <c r="N1346" s="171"/>
      <c r="O1346" s="171"/>
      <c r="P1346" s="171"/>
      <c r="Q1346" s="171"/>
      <c r="R1346" s="171"/>
      <c r="S1346" s="171"/>
      <c r="T1346" s="171"/>
      <c r="U1346" s="171"/>
      <c r="V1346" s="171"/>
      <c r="W1346" s="171"/>
      <c r="X1346" s="171"/>
      <c r="Y1346" s="171"/>
      <c r="Z1346" s="171"/>
      <c r="AA1346" s="171"/>
      <c r="AB1346" s="171"/>
    </row>
    <row r="1347" spans="1:28" ht="15.75" customHeight="1" x14ac:dyDescent="0.2">
      <c r="A1347" s="281">
        <v>500.2</v>
      </c>
      <c r="B1347" s="171" t="s">
        <v>2227</v>
      </c>
      <c r="C1347" s="171" t="s">
        <v>1818</v>
      </c>
      <c r="D1347" s="173">
        <v>1.16239318085064E-2</v>
      </c>
      <c r="E1347" s="173">
        <v>2.5132970225476101E-2</v>
      </c>
      <c r="F1347" s="173">
        <v>1.01169175222909</v>
      </c>
      <c r="G1347" s="173">
        <v>0.96306000000000003</v>
      </c>
      <c r="H1347" s="173">
        <v>1.0627800000000001</v>
      </c>
      <c r="I1347" s="287">
        <v>0.64372471133786602</v>
      </c>
      <c r="J1347" s="282">
        <v>440508</v>
      </c>
      <c r="K1347" s="282">
        <v>1970</v>
      </c>
      <c r="L1347" s="283">
        <v>438538</v>
      </c>
      <c r="M1347" s="171"/>
      <c r="N1347" s="171"/>
      <c r="O1347" s="171"/>
      <c r="P1347" s="171"/>
      <c r="Q1347" s="171"/>
      <c r="R1347" s="171"/>
      <c r="S1347" s="171"/>
      <c r="T1347" s="171"/>
      <c r="U1347" s="171"/>
      <c r="V1347" s="171"/>
      <c r="W1347" s="171"/>
      <c r="X1347" s="171"/>
      <c r="Y1347" s="171"/>
      <c r="Z1347" s="171"/>
      <c r="AA1347" s="171"/>
      <c r="AB1347" s="171"/>
    </row>
    <row r="1348" spans="1:28" ht="15.75" customHeight="1" x14ac:dyDescent="0.2">
      <c r="A1348" s="281">
        <v>426.7</v>
      </c>
      <c r="B1348" s="171" t="s">
        <v>2106</v>
      </c>
      <c r="C1348" s="171" t="s">
        <v>1831</v>
      </c>
      <c r="D1348" s="173">
        <v>3.2675668493207899E-3</v>
      </c>
      <c r="E1348" s="173">
        <v>7.0708792661090102E-3</v>
      </c>
      <c r="F1348" s="173">
        <v>1.0032729111652601</v>
      </c>
      <c r="G1348" s="173">
        <v>0.98946000000000001</v>
      </c>
      <c r="H1348" s="173">
        <v>1.0172699999999999</v>
      </c>
      <c r="I1348" s="287">
        <v>0.64399809565031196</v>
      </c>
      <c r="J1348" s="282">
        <v>401516</v>
      </c>
      <c r="K1348" s="282">
        <v>27062</v>
      </c>
      <c r="L1348" s="283">
        <v>374454</v>
      </c>
      <c r="M1348" s="171"/>
      <c r="N1348" s="171"/>
      <c r="O1348" s="171"/>
      <c r="P1348" s="171"/>
      <c r="Q1348" s="171"/>
      <c r="R1348" s="171"/>
      <c r="S1348" s="171"/>
      <c r="T1348" s="171"/>
      <c r="U1348" s="171"/>
      <c r="V1348" s="171"/>
      <c r="W1348" s="171"/>
      <c r="X1348" s="171"/>
      <c r="Y1348" s="171"/>
      <c r="Z1348" s="171"/>
      <c r="AA1348" s="171"/>
      <c r="AB1348" s="171"/>
    </row>
    <row r="1349" spans="1:28" ht="15.75" customHeight="1" x14ac:dyDescent="0.2">
      <c r="A1349" s="281">
        <v>728</v>
      </c>
      <c r="B1349" s="171" t="s">
        <v>3372</v>
      </c>
      <c r="C1349" s="171" t="s">
        <v>1902</v>
      </c>
      <c r="D1349" s="173">
        <v>1.3976226093475101E-2</v>
      </c>
      <c r="E1349" s="173">
        <v>3.03970327474282E-2</v>
      </c>
      <c r="F1349" s="173">
        <v>1.0140743501431</v>
      </c>
      <c r="G1349" s="173">
        <v>0.95542000000000005</v>
      </c>
      <c r="H1349" s="173">
        <v>1.07633</v>
      </c>
      <c r="I1349" s="287">
        <v>0.64566756611248499</v>
      </c>
      <c r="J1349" s="282">
        <v>438202</v>
      </c>
      <c r="K1349" s="282">
        <v>1367</v>
      </c>
      <c r="L1349" s="283">
        <v>436835</v>
      </c>
      <c r="M1349" s="171"/>
      <c r="N1349" s="171"/>
      <c r="O1349" s="171"/>
      <c r="P1349" s="171"/>
      <c r="Q1349" s="171"/>
      <c r="R1349" s="171"/>
      <c r="S1349" s="171"/>
      <c r="T1349" s="171"/>
      <c r="U1349" s="171"/>
      <c r="V1349" s="171"/>
      <c r="W1349" s="171"/>
      <c r="X1349" s="171"/>
      <c r="Y1349" s="171"/>
      <c r="Z1349" s="171"/>
      <c r="AA1349" s="171"/>
      <c r="AB1349" s="171"/>
    </row>
    <row r="1350" spans="1:28" ht="15.75" customHeight="1" x14ac:dyDescent="0.2">
      <c r="A1350" s="281">
        <v>289.89999999999998</v>
      </c>
      <c r="B1350" s="171" t="s">
        <v>3286</v>
      </c>
      <c r="C1350" s="171" t="s">
        <v>1852</v>
      </c>
      <c r="D1350" s="173">
        <v>-1.7659824773999799E-2</v>
      </c>
      <c r="E1350" s="173">
        <v>3.8508052493348398E-2</v>
      </c>
      <c r="F1350" s="173">
        <v>0.98249519604333302</v>
      </c>
      <c r="G1350" s="173">
        <v>0.91107000000000005</v>
      </c>
      <c r="H1350" s="173">
        <v>1.05952</v>
      </c>
      <c r="I1350" s="287">
        <v>0.64652084163138901</v>
      </c>
      <c r="J1350" s="282">
        <v>438933</v>
      </c>
      <c r="K1350" s="282">
        <v>848</v>
      </c>
      <c r="L1350" s="283">
        <v>438085</v>
      </c>
      <c r="M1350" s="171"/>
      <c r="N1350" s="171"/>
      <c r="O1350" s="171"/>
      <c r="P1350" s="171"/>
      <c r="Q1350" s="171"/>
      <c r="R1350" s="171"/>
      <c r="S1350" s="171"/>
      <c r="T1350" s="171"/>
      <c r="U1350" s="171"/>
      <c r="V1350" s="171"/>
      <c r="W1350" s="171"/>
      <c r="X1350" s="171"/>
      <c r="Y1350" s="171"/>
      <c r="Z1350" s="171"/>
      <c r="AA1350" s="171"/>
      <c r="AB1350" s="171"/>
    </row>
    <row r="1351" spans="1:28" ht="15.75" customHeight="1" x14ac:dyDescent="0.2">
      <c r="A1351" s="281">
        <v>292.12</v>
      </c>
      <c r="B1351" s="171" t="s">
        <v>3602</v>
      </c>
      <c r="C1351" s="171" t="s">
        <v>1816</v>
      </c>
      <c r="D1351" s="173">
        <v>2.0778979156851E-2</v>
      </c>
      <c r="E1351" s="173">
        <v>4.5410017888990101E-2</v>
      </c>
      <c r="F1351" s="173">
        <v>1.0209963652202501</v>
      </c>
      <c r="G1351" s="173">
        <v>0.93405000000000005</v>
      </c>
      <c r="H1351" s="173">
        <v>1.1160399999999999</v>
      </c>
      <c r="I1351" s="287">
        <v>0.64725005052898799</v>
      </c>
      <c r="J1351" s="282">
        <v>441223</v>
      </c>
      <c r="K1351" s="282">
        <v>610</v>
      </c>
      <c r="L1351" s="283">
        <v>440613</v>
      </c>
      <c r="M1351" s="171"/>
      <c r="N1351" s="171"/>
      <c r="O1351" s="171"/>
      <c r="P1351" s="171"/>
      <c r="Q1351" s="171"/>
      <c r="R1351" s="171"/>
      <c r="S1351" s="171"/>
      <c r="T1351" s="171"/>
      <c r="U1351" s="171"/>
      <c r="V1351" s="171"/>
      <c r="W1351" s="171"/>
      <c r="X1351" s="171"/>
      <c r="Y1351" s="171"/>
      <c r="Z1351" s="171"/>
      <c r="AA1351" s="171"/>
      <c r="AB1351" s="171"/>
    </row>
    <row r="1352" spans="1:28" ht="15.75" customHeight="1" x14ac:dyDescent="0.2">
      <c r="A1352" s="281">
        <v>509.2</v>
      </c>
      <c r="B1352" s="171" t="s">
        <v>2148</v>
      </c>
      <c r="C1352" s="171" t="s">
        <v>1818</v>
      </c>
      <c r="D1352" s="173">
        <v>1.23449203164641E-2</v>
      </c>
      <c r="E1352" s="173">
        <v>2.6991158350418099E-2</v>
      </c>
      <c r="F1352" s="173">
        <v>1.0124214333702899</v>
      </c>
      <c r="G1352" s="173">
        <v>0.96025000000000005</v>
      </c>
      <c r="H1352" s="173">
        <v>1.06742</v>
      </c>
      <c r="I1352" s="287">
        <v>0.64740580997531305</v>
      </c>
      <c r="J1352" s="282">
        <v>438378</v>
      </c>
      <c r="K1352" s="282">
        <v>1720</v>
      </c>
      <c r="L1352" s="283">
        <v>436658</v>
      </c>
      <c r="M1352" s="171"/>
      <c r="N1352" s="171"/>
      <c r="O1352" s="171"/>
      <c r="P1352" s="171"/>
      <c r="Q1352" s="171"/>
      <c r="R1352" s="171"/>
      <c r="S1352" s="171"/>
      <c r="T1352" s="171"/>
      <c r="U1352" s="171"/>
      <c r="V1352" s="171"/>
      <c r="W1352" s="171"/>
      <c r="X1352" s="171"/>
      <c r="Y1352" s="171"/>
      <c r="Z1352" s="171"/>
      <c r="AA1352" s="171"/>
      <c r="AB1352" s="171"/>
    </row>
    <row r="1353" spans="1:28" ht="15.75" customHeight="1" x14ac:dyDescent="0.2">
      <c r="A1353" s="281">
        <v>258</v>
      </c>
      <c r="B1353" s="171" t="s">
        <v>3158</v>
      </c>
      <c r="C1353" s="171" t="s">
        <v>1859</v>
      </c>
      <c r="D1353" s="173">
        <v>-3.4314717321858E-2</v>
      </c>
      <c r="E1353" s="173">
        <v>7.5071071951947801E-2</v>
      </c>
      <c r="F1353" s="173">
        <v>0.96626735570516198</v>
      </c>
      <c r="G1353" s="173">
        <v>0.83406000000000002</v>
      </c>
      <c r="H1353" s="173">
        <v>1.11944</v>
      </c>
      <c r="I1353" s="287">
        <v>0.64760175210521598</v>
      </c>
      <c r="J1353" s="282">
        <v>441673</v>
      </c>
      <c r="K1353" s="282">
        <v>223</v>
      </c>
      <c r="L1353" s="283">
        <v>441450</v>
      </c>
      <c r="M1353" s="171"/>
      <c r="N1353" s="171"/>
      <c r="O1353" s="171"/>
      <c r="P1353" s="171"/>
      <c r="Q1353" s="171"/>
      <c r="R1353" s="171"/>
      <c r="S1353" s="171"/>
      <c r="T1353" s="171"/>
      <c r="U1353" s="171"/>
      <c r="V1353" s="171"/>
      <c r="W1353" s="171"/>
      <c r="X1353" s="171"/>
      <c r="Y1353" s="171"/>
      <c r="Z1353" s="171"/>
      <c r="AA1353" s="171"/>
      <c r="AB1353" s="171"/>
    </row>
    <row r="1354" spans="1:28" ht="15.75" customHeight="1" x14ac:dyDescent="0.2">
      <c r="A1354" s="281">
        <v>278.39999999999998</v>
      </c>
      <c r="B1354" s="171" t="s">
        <v>2492</v>
      </c>
      <c r="C1354" s="171" t="s">
        <v>1859</v>
      </c>
      <c r="D1354" s="173">
        <v>1.0248585677335E-2</v>
      </c>
      <c r="E1354" s="173">
        <v>2.2427071146313499E-2</v>
      </c>
      <c r="F1354" s="173">
        <v>1.01030128229962</v>
      </c>
      <c r="G1354" s="173">
        <v>0.96684999999999999</v>
      </c>
      <c r="H1354" s="173">
        <v>1.0557000000000001</v>
      </c>
      <c r="I1354" s="287">
        <v>0.64768982117799101</v>
      </c>
      <c r="J1354" s="282">
        <v>433248</v>
      </c>
      <c r="K1354" s="282">
        <v>2525</v>
      </c>
      <c r="L1354" s="283">
        <v>430723</v>
      </c>
      <c r="M1354" s="171"/>
      <c r="N1354" s="171"/>
      <c r="O1354" s="171"/>
      <c r="P1354" s="171"/>
      <c r="Q1354" s="171"/>
      <c r="R1354" s="171"/>
      <c r="S1354" s="171"/>
      <c r="T1354" s="171"/>
      <c r="U1354" s="171"/>
      <c r="V1354" s="171"/>
      <c r="W1354" s="171"/>
      <c r="X1354" s="171"/>
      <c r="Y1354" s="171"/>
      <c r="Z1354" s="171"/>
      <c r="AA1354" s="171"/>
      <c r="AB1354" s="171"/>
    </row>
    <row r="1355" spans="1:28" ht="15.75" customHeight="1" x14ac:dyDescent="0.2">
      <c r="A1355" s="281">
        <v>253.2</v>
      </c>
      <c r="B1355" s="171" t="s">
        <v>3140</v>
      </c>
      <c r="C1355" s="171" t="s">
        <v>1859</v>
      </c>
      <c r="D1355" s="173">
        <v>-1.6742577851856101E-2</v>
      </c>
      <c r="E1355" s="173">
        <v>3.6642590912552599E-2</v>
      </c>
      <c r="F1355" s="173">
        <v>0.98339680017151698</v>
      </c>
      <c r="G1355" s="173">
        <v>0.91525000000000001</v>
      </c>
      <c r="H1355" s="173">
        <v>1.0566199999999999</v>
      </c>
      <c r="I1355" s="287">
        <v>0.64773158442036005</v>
      </c>
      <c r="J1355" s="282">
        <v>441447</v>
      </c>
      <c r="K1355" s="282">
        <v>938</v>
      </c>
      <c r="L1355" s="283">
        <v>440509</v>
      </c>
      <c r="M1355" s="171"/>
      <c r="N1355" s="171"/>
      <c r="O1355" s="171"/>
      <c r="P1355" s="171"/>
      <c r="Q1355" s="171"/>
      <c r="R1355" s="171"/>
      <c r="S1355" s="171"/>
      <c r="T1355" s="171"/>
      <c r="U1355" s="171"/>
      <c r="V1355" s="171"/>
      <c r="W1355" s="171"/>
      <c r="X1355" s="171"/>
      <c r="Y1355" s="171"/>
      <c r="Z1355" s="171"/>
      <c r="AA1355" s="171"/>
      <c r="AB1355" s="171"/>
    </row>
    <row r="1356" spans="1:28" ht="15.75" customHeight="1" x14ac:dyDescent="0.2">
      <c r="A1356" s="281">
        <v>430.1</v>
      </c>
      <c r="B1356" s="171" t="s">
        <v>3445</v>
      </c>
      <c r="C1356" s="171" t="s">
        <v>1831</v>
      </c>
      <c r="D1356" s="173">
        <v>-1.97693207118434E-2</v>
      </c>
      <c r="E1356" s="173">
        <v>4.3291930576448298E-2</v>
      </c>
      <c r="F1356" s="173">
        <v>0.98042481092059497</v>
      </c>
      <c r="G1356" s="173">
        <v>0.90066999999999997</v>
      </c>
      <c r="H1356" s="173">
        <v>1.06725</v>
      </c>
      <c r="I1356" s="287">
        <v>0.64792162809088705</v>
      </c>
      <c r="J1356" s="282">
        <v>441323</v>
      </c>
      <c r="K1356" s="282">
        <v>671</v>
      </c>
      <c r="L1356" s="283">
        <v>440652</v>
      </c>
      <c r="M1356" s="171"/>
      <c r="N1356" s="171"/>
      <c r="O1356" s="171"/>
      <c r="P1356" s="171"/>
      <c r="Q1356" s="171"/>
      <c r="R1356" s="171"/>
      <c r="S1356" s="171"/>
      <c r="T1356" s="171"/>
      <c r="U1356" s="171"/>
      <c r="V1356" s="171"/>
      <c r="W1356" s="171"/>
      <c r="X1356" s="171"/>
      <c r="Y1356" s="171"/>
      <c r="Z1356" s="171"/>
      <c r="AA1356" s="171"/>
      <c r="AB1356" s="171"/>
    </row>
    <row r="1357" spans="1:28" ht="15.75" customHeight="1" x14ac:dyDescent="0.2">
      <c r="A1357" s="281">
        <v>440.2</v>
      </c>
      <c r="B1357" s="171" t="s">
        <v>1846</v>
      </c>
      <c r="C1357" s="171" t="s">
        <v>1831</v>
      </c>
      <c r="D1357" s="173">
        <v>4.3938286160059301E-3</v>
      </c>
      <c r="E1357" s="173">
        <v>9.6378923951261491E-3</v>
      </c>
      <c r="F1357" s="173">
        <v>1.0044034956341801</v>
      </c>
      <c r="G1357" s="173">
        <v>0.98560999999999999</v>
      </c>
      <c r="H1357" s="173">
        <v>1.02356</v>
      </c>
      <c r="I1357" s="287">
        <v>0.64846834573519296</v>
      </c>
      <c r="J1357" s="282">
        <v>429833</v>
      </c>
      <c r="K1357" s="282">
        <v>13975</v>
      </c>
      <c r="L1357" s="283">
        <v>415858</v>
      </c>
      <c r="M1357" s="171"/>
      <c r="N1357" s="171"/>
      <c r="O1357" s="171"/>
      <c r="P1357" s="171"/>
      <c r="Q1357" s="171"/>
      <c r="R1357" s="171"/>
      <c r="S1357" s="171"/>
      <c r="T1357" s="171"/>
      <c r="U1357" s="171"/>
      <c r="V1357" s="171"/>
      <c r="W1357" s="171"/>
      <c r="X1357" s="171"/>
      <c r="Y1357" s="171"/>
      <c r="Z1357" s="171"/>
      <c r="AA1357" s="171"/>
      <c r="AB1357" s="171"/>
    </row>
    <row r="1358" spans="1:28" ht="15.75" customHeight="1" x14ac:dyDescent="0.2">
      <c r="A1358" s="281">
        <v>741.5</v>
      </c>
      <c r="B1358" s="171" t="s">
        <v>3492</v>
      </c>
      <c r="C1358" s="171" t="s">
        <v>1902</v>
      </c>
      <c r="D1358" s="173">
        <v>-2.86960078640498E-2</v>
      </c>
      <c r="E1358" s="173">
        <v>6.3010879256466201E-2</v>
      </c>
      <c r="F1358" s="173">
        <v>0.97171181232197301</v>
      </c>
      <c r="G1358" s="173">
        <v>0.85882000000000003</v>
      </c>
      <c r="H1358" s="173">
        <v>1.09944</v>
      </c>
      <c r="I1358" s="287">
        <v>0.64881175283802195</v>
      </c>
      <c r="J1358" s="282">
        <v>441245</v>
      </c>
      <c r="K1358" s="282">
        <v>314</v>
      </c>
      <c r="L1358" s="283">
        <v>440931</v>
      </c>
      <c r="M1358" s="171"/>
      <c r="N1358" s="171"/>
      <c r="O1358" s="171"/>
      <c r="P1358" s="171"/>
      <c r="Q1358" s="171"/>
      <c r="R1358" s="171"/>
      <c r="S1358" s="171"/>
      <c r="T1358" s="171"/>
      <c r="U1358" s="171"/>
      <c r="V1358" s="171"/>
      <c r="W1358" s="171"/>
      <c r="X1358" s="171"/>
      <c r="Y1358" s="171"/>
      <c r="Z1358" s="171"/>
      <c r="AA1358" s="171"/>
      <c r="AB1358" s="171"/>
    </row>
    <row r="1359" spans="1:28" ht="15.75" customHeight="1" x14ac:dyDescent="0.2">
      <c r="A1359" s="281">
        <v>593</v>
      </c>
      <c r="B1359" s="171" t="s">
        <v>1950</v>
      </c>
      <c r="C1359" s="171" t="s">
        <v>1918</v>
      </c>
      <c r="D1359" s="173">
        <v>2.7850238859105599E-3</v>
      </c>
      <c r="E1359" s="173">
        <v>6.16008691648699E-3</v>
      </c>
      <c r="F1359" s="173">
        <v>1.0027889056677199</v>
      </c>
      <c r="G1359" s="173">
        <v>0.99075000000000002</v>
      </c>
      <c r="H1359" s="173">
        <v>1.0149699999999999</v>
      </c>
      <c r="I1359" s="287">
        <v>0.65119126138418304</v>
      </c>
      <c r="J1359" s="282">
        <v>417763</v>
      </c>
      <c r="K1359" s="282">
        <v>36567</v>
      </c>
      <c r="L1359" s="283">
        <v>381196</v>
      </c>
      <c r="M1359" s="171"/>
      <c r="N1359" s="171"/>
      <c r="O1359" s="171"/>
      <c r="P1359" s="171"/>
      <c r="Q1359" s="171"/>
      <c r="R1359" s="171"/>
      <c r="S1359" s="171"/>
      <c r="T1359" s="171"/>
      <c r="U1359" s="171"/>
      <c r="V1359" s="171"/>
      <c r="W1359" s="171"/>
      <c r="X1359" s="171"/>
      <c r="Y1359" s="171"/>
      <c r="Z1359" s="171"/>
      <c r="AA1359" s="171"/>
      <c r="AB1359" s="171"/>
    </row>
    <row r="1360" spans="1:28" ht="15.75" customHeight="1" x14ac:dyDescent="0.2">
      <c r="A1360" s="281">
        <v>523.32000000000005</v>
      </c>
      <c r="B1360" s="171" t="s">
        <v>2611</v>
      </c>
      <c r="C1360" s="171" t="s">
        <v>1849</v>
      </c>
      <c r="D1360" s="173">
        <v>-3.78195616554259E-3</v>
      </c>
      <c r="E1360" s="173">
        <v>8.3996767636113495E-3</v>
      </c>
      <c r="F1360" s="173">
        <v>0.99622518642351998</v>
      </c>
      <c r="G1360" s="173">
        <v>0.97996000000000005</v>
      </c>
      <c r="H1360" s="173">
        <v>1.0127600000000001</v>
      </c>
      <c r="I1360" s="287">
        <v>0.65253004108512802</v>
      </c>
      <c r="J1360" s="282">
        <v>429484</v>
      </c>
      <c r="K1360" s="282">
        <v>18709</v>
      </c>
      <c r="L1360" s="283">
        <v>410775</v>
      </c>
      <c r="M1360" s="171"/>
      <c r="N1360" s="171"/>
      <c r="O1360" s="171"/>
      <c r="P1360" s="171"/>
      <c r="Q1360" s="171"/>
      <c r="R1360" s="171"/>
      <c r="S1360" s="171"/>
      <c r="T1360" s="171"/>
      <c r="U1360" s="171"/>
      <c r="V1360" s="171"/>
      <c r="W1360" s="171"/>
      <c r="X1360" s="171"/>
      <c r="Y1360" s="171"/>
      <c r="Z1360" s="171"/>
      <c r="AA1360" s="171"/>
      <c r="AB1360" s="171"/>
    </row>
    <row r="1361" spans="1:28" ht="15.75" customHeight="1" x14ac:dyDescent="0.2">
      <c r="A1361" s="281">
        <v>795.8</v>
      </c>
      <c r="B1361" s="171" t="s">
        <v>3103</v>
      </c>
      <c r="C1361" s="171" t="s">
        <v>1914</v>
      </c>
      <c r="D1361" s="173">
        <v>4.0955388315834597E-2</v>
      </c>
      <c r="E1361" s="173">
        <v>9.1237645011159899E-2</v>
      </c>
      <c r="F1361" s="173">
        <v>1.04180562780513</v>
      </c>
      <c r="G1361" s="173">
        <v>0.87121000000000004</v>
      </c>
      <c r="H1361" s="173">
        <v>1.2458</v>
      </c>
      <c r="I1361" s="287">
        <v>0.65351320954572001</v>
      </c>
      <c r="J1361" s="282">
        <v>441599</v>
      </c>
      <c r="K1361" s="282">
        <v>150</v>
      </c>
      <c r="L1361" s="283">
        <v>441449</v>
      </c>
      <c r="M1361" s="171"/>
      <c r="N1361" s="171"/>
      <c r="O1361" s="171"/>
      <c r="P1361" s="171"/>
      <c r="Q1361" s="171"/>
      <c r="R1361" s="171"/>
      <c r="S1361" s="171"/>
      <c r="T1361" s="171"/>
      <c r="U1361" s="171"/>
      <c r="V1361" s="171"/>
      <c r="W1361" s="171"/>
      <c r="X1361" s="171"/>
      <c r="Y1361" s="171"/>
      <c r="Z1361" s="171"/>
      <c r="AA1361" s="171"/>
      <c r="AB1361" s="171"/>
    </row>
    <row r="1362" spans="1:28" ht="15.75" customHeight="1" x14ac:dyDescent="0.2">
      <c r="A1362" s="281">
        <v>300.39999999999998</v>
      </c>
      <c r="B1362" s="171" t="s">
        <v>2370</v>
      </c>
      <c r="C1362" s="171" t="s">
        <v>1816</v>
      </c>
      <c r="D1362" s="173">
        <v>-2.9848577836330999E-3</v>
      </c>
      <c r="E1362" s="173">
        <v>6.66259590995949E-3</v>
      </c>
      <c r="F1362" s="173">
        <v>0.99701959247546301</v>
      </c>
      <c r="G1362" s="173">
        <v>0.98407999999999995</v>
      </c>
      <c r="H1362" s="173">
        <v>1.0101199999999999</v>
      </c>
      <c r="I1362" s="287">
        <v>0.65415159172093296</v>
      </c>
      <c r="J1362" s="282">
        <v>424123</v>
      </c>
      <c r="K1362" s="282">
        <v>31033</v>
      </c>
      <c r="L1362" s="283">
        <v>393090</v>
      </c>
      <c r="M1362" s="171"/>
      <c r="N1362" s="171"/>
      <c r="O1362" s="171"/>
      <c r="P1362" s="171"/>
      <c r="Q1362" s="171"/>
      <c r="R1362" s="171"/>
      <c r="S1362" s="171"/>
      <c r="T1362" s="171"/>
      <c r="U1362" s="171"/>
      <c r="V1362" s="171"/>
      <c r="W1362" s="171"/>
      <c r="X1362" s="171"/>
      <c r="Y1362" s="171"/>
      <c r="Z1362" s="171"/>
      <c r="AA1362" s="171"/>
      <c r="AB1362" s="171"/>
    </row>
    <row r="1363" spans="1:28" ht="15.75" customHeight="1" x14ac:dyDescent="0.2">
      <c r="A1363" s="281">
        <v>726.3</v>
      </c>
      <c r="B1363" s="171" t="s">
        <v>2341</v>
      </c>
      <c r="C1363" s="171" t="s">
        <v>1902</v>
      </c>
      <c r="D1363" s="173">
        <v>4.4649889026222899E-3</v>
      </c>
      <c r="E1363" s="173">
        <v>9.9733342207848005E-3</v>
      </c>
      <c r="F1363" s="173">
        <v>1.00447497181791</v>
      </c>
      <c r="G1363" s="173">
        <v>0.98502999999999996</v>
      </c>
      <c r="H1363" s="173">
        <v>1.0243</v>
      </c>
      <c r="I1363" s="287">
        <v>0.65437499245117903</v>
      </c>
      <c r="J1363" s="282">
        <v>426138</v>
      </c>
      <c r="K1363" s="282">
        <v>13068</v>
      </c>
      <c r="L1363" s="283">
        <v>413070</v>
      </c>
      <c r="M1363" s="171"/>
      <c r="N1363" s="171"/>
      <c r="O1363" s="171"/>
      <c r="P1363" s="171"/>
      <c r="Q1363" s="171"/>
      <c r="R1363" s="171"/>
      <c r="S1363" s="171"/>
      <c r="T1363" s="171"/>
      <c r="U1363" s="171"/>
      <c r="V1363" s="171"/>
      <c r="W1363" s="171"/>
      <c r="X1363" s="171"/>
      <c r="Y1363" s="171"/>
      <c r="Z1363" s="171"/>
      <c r="AA1363" s="171"/>
      <c r="AB1363" s="171"/>
    </row>
    <row r="1364" spans="1:28" ht="15.75" customHeight="1" x14ac:dyDescent="0.2">
      <c r="A1364" s="281">
        <v>876</v>
      </c>
      <c r="B1364" s="171" t="s">
        <v>2720</v>
      </c>
      <c r="C1364" s="171" t="s">
        <v>1938</v>
      </c>
      <c r="D1364" s="173">
        <v>-1.5982747996143E-2</v>
      </c>
      <c r="E1364" s="173">
        <v>3.5734590145006802E-2</v>
      </c>
      <c r="F1364" s="173">
        <v>0.98414429837006101</v>
      </c>
      <c r="G1364" s="173">
        <v>0.91757</v>
      </c>
      <c r="H1364" s="173">
        <v>1.0555399999999999</v>
      </c>
      <c r="I1364" s="287">
        <v>0.65468542089778403</v>
      </c>
      <c r="J1364" s="282">
        <v>438483</v>
      </c>
      <c r="K1364" s="282">
        <v>984</v>
      </c>
      <c r="L1364" s="283">
        <v>437499</v>
      </c>
      <c r="M1364" s="171"/>
      <c r="N1364" s="171"/>
      <c r="O1364" s="171"/>
      <c r="P1364" s="171"/>
      <c r="Q1364" s="171"/>
      <c r="R1364" s="171"/>
      <c r="S1364" s="171"/>
      <c r="T1364" s="171"/>
      <c r="U1364" s="171"/>
      <c r="V1364" s="171"/>
      <c r="W1364" s="171"/>
      <c r="X1364" s="171"/>
      <c r="Y1364" s="171"/>
      <c r="Z1364" s="171"/>
      <c r="AA1364" s="171"/>
      <c r="AB1364" s="171"/>
    </row>
    <row r="1365" spans="1:28" ht="15.75" customHeight="1" x14ac:dyDescent="0.2">
      <c r="A1365" s="281">
        <v>526.5</v>
      </c>
      <c r="B1365" s="171" t="s">
        <v>3244</v>
      </c>
      <c r="C1365" s="171" t="s">
        <v>1849</v>
      </c>
      <c r="D1365" s="173">
        <v>-1.8471793771688099E-2</v>
      </c>
      <c r="E1365" s="173">
        <v>4.1400913952934097E-2</v>
      </c>
      <c r="F1365" s="173">
        <v>0.98169776419254995</v>
      </c>
      <c r="G1365" s="173">
        <v>0.90517999999999998</v>
      </c>
      <c r="H1365" s="173">
        <v>1.0646800000000001</v>
      </c>
      <c r="I1365" s="287">
        <v>0.65547535888017205</v>
      </c>
      <c r="J1365" s="282">
        <v>439510</v>
      </c>
      <c r="K1365" s="282">
        <v>734</v>
      </c>
      <c r="L1365" s="283">
        <v>438776</v>
      </c>
      <c r="M1365" s="171"/>
      <c r="N1365" s="171"/>
      <c r="O1365" s="171"/>
      <c r="P1365" s="171"/>
      <c r="Q1365" s="171"/>
      <c r="R1365" s="171"/>
      <c r="S1365" s="171"/>
      <c r="T1365" s="171"/>
      <c r="U1365" s="171"/>
      <c r="V1365" s="171"/>
      <c r="W1365" s="171"/>
      <c r="X1365" s="171"/>
      <c r="Y1365" s="171"/>
      <c r="Z1365" s="171"/>
      <c r="AA1365" s="171"/>
      <c r="AB1365" s="171"/>
    </row>
    <row r="1366" spans="1:28" ht="15.75" customHeight="1" x14ac:dyDescent="0.2">
      <c r="A1366" s="281">
        <v>473.3</v>
      </c>
      <c r="B1366" s="171" t="s">
        <v>2714</v>
      </c>
      <c r="C1366" s="171" t="s">
        <v>1818</v>
      </c>
      <c r="D1366" s="173">
        <v>1.3829588849140401E-2</v>
      </c>
      <c r="E1366" s="173">
        <v>3.1002101405017E-2</v>
      </c>
      <c r="F1366" s="173">
        <v>1.01392565997687</v>
      </c>
      <c r="G1366" s="173">
        <v>0.95415000000000005</v>
      </c>
      <c r="H1366" s="173">
        <v>1.07745</v>
      </c>
      <c r="I1366" s="287">
        <v>0.65553546445011102</v>
      </c>
      <c r="J1366" s="282">
        <v>440850</v>
      </c>
      <c r="K1366" s="282">
        <v>1303</v>
      </c>
      <c r="L1366" s="283">
        <v>439547</v>
      </c>
      <c r="M1366" s="171"/>
      <c r="N1366" s="171"/>
      <c r="O1366" s="171"/>
      <c r="P1366" s="171"/>
      <c r="Q1366" s="171"/>
      <c r="R1366" s="171"/>
      <c r="S1366" s="171"/>
      <c r="T1366" s="171"/>
      <c r="U1366" s="171"/>
      <c r="V1366" s="171"/>
      <c r="W1366" s="171"/>
      <c r="X1366" s="171"/>
      <c r="Y1366" s="171"/>
      <c r="Z1366" s="171"/>
      <c r="AA1366" s="171"/>
      <c r="AB1366" s="171"/>
    </row>
    <row r="1367" spans="1:28" ht="15.75" customHeight="1" x14ac:dyDescent="0.2">
      <c r="A1367" s="281">
        <v>362.3</v>
      </c>
      <c r="B1367" s="171" t="s">
        <v>2136</v>
      </c>
      <c r="C1367" s="171" t="s">
        <v>1896</v>
      </c>
      <c r="D1367" s="173">
        <v>-4.6051369397504798E-3</v>
      </c>
      <c r="E1367" s="173">
        <v>1.03689139532098E-2</v>
      </c>
      <c r="F1367" s="173">
        <v>0.99540545044501205</v>
      </c>
      <c r="G1367" s="173">
        <v>0.97538000000000002</v>
      </c>
      <c r="H1367" s="173">
        <v>1.0158400000000001</v>
      </c>
      <c r="I1367" s="287">
        <v>0.65694921243027105</v>
      </c>
      <c r="J1367" s="282">
        <v>427880</v>
      </c>
      <c r="K1367" s="282">
        <v>12014</v>
      </c>
      <c r="L1367" s="283">
        <v>415866</v>
      </c>
      <c r="M1367" s="171"/>
      <c r="N1367" s="171"/>
      <c r="O1367" s="171"/>
      <c r="P1367" s="171"/>
      <c r="Q1367" s="171"/>
      <c r="R1367" s="171"/>
      <c r="S1367" s="171"/>
      <c r="T1367" s="171"/>
      <c r="U1367" s="171"/>
      <c r="V1367" s="171"/>
      <c r="W1367" s="171"/>
      <c r="X1367" s="171"/>
      <c r="Y1367" s="171"/>
      <c r="Z1367" s="171"/>
      <c r="AA1367" s="171"/>
      <c r="AB1367" s="171"/>
    </row>
    <row r="1368" spans="1:28" ht="15.75" customHeight="1" x14ac:dyDescent="0.2">
      <c r="A1368" s="281">
        <v>733</v>
      </c>
      <c r="B1368" s="171" t="s">
        <v>2906</v>
      </c>
      <c r="C1368" s="171" t="s">
        <v>1902</v>
      </c>
      <c r="D1368" s="173">
        <v>5.2000572466843397E-3</v>
      </c>
      <c r="E1368" s="173">
        <v>1.1711646633129401E-2</v>
      </c>
      <c r="F1368" s="173">
        <v>1.0052136010103101</v>
      </c>
      <c r="G1368" s="173">
        <v>0.98240000000000005</v>
      </c>
      <c r="H1368" s="173">
        <v>1.0285500000000001</v>
      </c>
      <c r="I1368" s="287">
        <v>0.65703726617715297</v>
      </c>
      <c r="J1368" s="282">
        <v>425020</v>
      </c>
      <c r="K1368" s="282">
        <v>9430</v>
      </c>
      <c r="L1368" s="283">
        <v>415590</v>
      </c>
      <c r="M1368" s="171"/>
      <c r="N1368" s="171"/>
      <c r="O1368" s="171"/>
      <c r="P1368" s="171"/>
      <c r="Q1368" s="171"/>
      <c r="R1368" s="171"/>
      <c r="S1368" s="171"/>
      <c r="T1368" s="171"/>
      <c r="U1368" s="171"/>
      <c r="V1368" s="171"/>
      <c r="W1368" s="171"/>
      <c r="X1368" s="171"/>
      <c r="Y1368" s="171"/>
      <c r="Z1368" s="171"/>
      <c r="AA1368" s="171"/>
      <c r="AB1368" s="171"/>
    </row>
    <row r="1369" spans="1:28" ht="15.75" customHeight="1" x14ac:dyDescent="0.2">
      <c r="A1369" s="281">
        <v>656.3</v>
      </c>
      <c r="B1369" s="171" t="s">
        <v>3195</v>
      </c>
      <c r="C1369" s="171" t="s">
        <v>2615</v>
      </c>
      <c r="D1369" s="173">
        <v>-4.9503562582699299E-2</v>
      </c>
      <c r="E1369" s="173">
        <v>0.112273244022916</v>
      </c>
      <c r="F1369" s="173">
        <v>0.95170176761417002</v>
      </c>
      <c r="G1369" s="173">
        <v>0.76371999999999995</v>
      </c>
      <c r="H1369" s="173">
        <v>1.1859599999999999</v>
      </c>
      <c r="I1369" s="287">
        <v>0.65927063145946896</v>
      </c>
      <c r="J1369" s="282">
        <v>441821</v>
      </c>
      <c r="K1369" s="282">
        <v>100</v>
      </c>
      <c r="L1369" s="283">
        <v>441721</v>
      </c>
      <c r="M1369" s="171"/>
      <c r="N1369" s="171"/>
      <c r="O1369" s="171"/>
      <c r="P1369" s="171"/>
      <c r="Q1369" s="171"/>
      <c r="R1369" s="171"/>
      <c r="S1369" s="171"/>
      <c r="T1369" s="171"/>
      <c r="U1369" s="171"/>
      <c r="V1369" s="171"/>
      <c r="W1369" s="171"/>
      <c r="X1369" s="171"/>
      <c r="Y1369" s="171"/>
      <c r="Z1369" s="171"/>
      <c r="AA1369" s="171"/>
      <c r="AB1369" s="171"/>
    </row>
    <row r="1370" spans="1:28" ht="15.75" customHeight="1" x14ac:dyDescent="0.2">
      <c r="A1370" s="281">
        <v>705.8</v>
      </c>
      <c r="B1370" s="171" t="s">
        <v>3021</v>
      </c>
      <c r="C1370" s="171" t="s">
        <v>1855</v>
      </c>
      <c r="D1370" s="173">
        <v>-1.02250209753618E-2</v>
      </c>
      <c r="E1370" s="173">
        <v>2.3216700505343201E-2</v>
      </c>
      <c r="F1370" s="173">
        <v>0.98982707683335003</v>
      </c>
      <c r="G1370" s="173">
        <v>0.94579000000000002</v>
      </c>
      <c r="H1370" s="173">
        <v>1.0359100000000001</v>
      </c>
      <c r="I1370" s="287">
        <v>0.659635383126845</v>
      </c>
      <c r="J1370" s="282">
        <v>435385</v>
      </c>
      <c r="K1370" s="282">
        <v>2354</v>
      </c>
      <c r="L1370" s="283">
        <v>433031</v>
      </c>
      <c r="M1370" s="171"/>
      <c r="N1370" s="171"/>
      <c r="O1370" s="171"/>
      <c r="P1370" s="171"/>
      <c r="Q1370" s="171"/>
      <c r="R1370" s="171"/>
      <c r="S1370" s="171"/>
      <c r="T1370" s="171"/>
      <c r="U1370" s="171"/>
      <c r="V1370" s="171"/>
      <c r="W1370" s="171"/>
      <c r="X1370" s="171"/>
      <c r="Y1370" s="171"/>
      <c r="Z1370" s="171"/>
      <c r="AA1370" s="171"/>
      <c r="AB1370" s="171"/>
    </row>
    <row r="1371" spans="1:28" ht="15.75" customHeight="1" x14ac:dyDescent="0.2">
      <c r="A1371" s="281">
        <v>592.29999999999995</v>
      </c>
      <c r="B1371" s="171" t="s">
        <v>3387</v>
      </c>
      <c r="C1371" s="171" t="s">
        <v>1918</v>
      </c>
      <c r="D1371" s="173">
        <v>5.2409744252420697E-2</v>
      </c>
      <c r="E1371" s="173">
        <v>0.11925220575140701</v>
      </c>
      <c r="F1371" s="173">
        <v>1.05380744560739</v>
      </c>
      <c r="G1371" s="173">
        <v>0.83416000000000001</v>
      </c>
      <c r="H1371" s="173">
        <v>1.33128</v>
      </c>
      <c r="I1371" s="287">
        <v>0.66030900274270499</v>
      </c>
      <c r="J1371" s="282">
        <v>441844</v>
      </c>
      <c r="K1371" s="282">
        <v>87</v>
      </c>
      <c r="L1371" s="283">
        <v>441757</v>
      </c>
      <c r="M1371" s="171"/>
      <c r="N1371" s="171"/>
      <c r="O1371" s="171"/>
      <c r="P1371" s="171"/>
      <c r="Q1371" s="171"/>
      <c r="R1371" s="171"/>
      <c r="S1371" s="171"/>
      <c r="T1371" s="171"/>
      <c r="U1371" s="171"/>
      <c r="V1371" s="171"/>
      <c r="W1371" s="171"/>
      <c r="X1371" s="171"/>
      <c r="Y1371" s="171"/>
      <c r="Z1371" s="171"/>
      <c r="AA1371" s="171"/>
      <c r="AB1371" s="171"/>
    </row>
    <row r="1372" spans="1:28" ht="15.75" customHeight="1" x14ac:dyDescent="0.2">
      <c r="A1372" s="281">
        <v>200</v>
      </c>
      <c r="B1372" s="171" t="s">
        <v>2596</v>
      </c>
      <c r="C1372" s="171" t="s">
        <v>1820</v>
      </c>
      <c r="D1372" s="173">
        <v>-6.7068362165256003E-3</v>
      </c>
      <c r="E1372" s="173">
        <v>1.5329741023295901E-2</v>
      </c>
      <c r="F1372" s="173">
        <v>0.99331560441292299</v>
      </c>
      <c r="G1372" s="173">
        <v>0.96391000000000004</v>
      </c>
      <c r="H1372" s="173">
        <v>1.0236099999999999</v>
      </c>
      <c r="I1372" s="287">
        <v>0.661745251500795</v>
      </c>
      <c r="J1372" s="282">
        <v>438046</v>
      </c>
      <c r="K1372" s="282">
        <v>5391</v>
      </c>
      <c r="L1372" s="283">
        <v>432655</v>
      </c>
      <c r="M1372" s="171"/>
      <c r="N1372" s="171"/>
      <c r="O1372" s="171"/>
      <c r="P1372" s="171"/>
      <c r="Q1372" s="171"/>
      <c r="R1372" s="171"/>
      <c r="S1372" s="171"/>
      <c r="T1372" s="171"/>
      <c r="U1372" s="171"/>
      <c r="V1372" s="171"/>
      <c r="W1372" s="171"/>
      <c r="X1372" s="171"/>
      <c r="Y1372" s="171"/>
      <c r="Z1372" s="171"/>
      <c r="AA1372" s="171"/>
      <c r="AB1372" s="171"/>
    </row>
    <row r="1373" spans="1:28" ht="15.75" customHeight="1" x14ac:dyDescent="0.2">
      <c r="A1373" s="281">
        <v>790.8</v>
      </c>
      <c r="B1373" s="171" t="s">
        <v>3074</v>
      </c>
      <c r="C1373" s="171" t="s">
        <v>1914</v>
      </c>
      <c r="D1373" s="173">
        <v>3.0938686668200401E-2</v>
      </c>
      <c r="E1373" s="173">
        <v>7.1019290156427606E-2</v>
      </c>
      <c r="F1373" s="173">
        <v>1.0314222620123801</v>
      </c>
      <c r="G1373" s="173">
        <v>0.89739999999999998</v>
      </c>
      <c r="H1373" s="173">
        <v>1.18547</v>
      </c>
      <c r="I1373" s="287">
        <v>0.66309954750381594</v>
      </c>
      <c r="J1373" s="282">
        <v>441046</v>
      </c>
      <c r="K1373" s="282">
        <v>250</v>
      </c>
      <c r="L1373" s="283">
        <v>440796</v>
      </c>
      <c r="M1373" s="171"/>
      <c r="N1373" s="171"/>
      <c r="O1373" s="171"/>
      <c r="P1373" s="171"/>
      <c r="Q1373" s="171"/>
      <c r="R1373" s="171"/>
      <c r="S1373" s="171"/>
      <c r="T1373" s="171"/>
      <c r="U1373" s="171"/>
      <c r="V1373" s="171"/>
      <c r="W1373" s="171"/>
      <c r="X1373" s="171"/>
      <c r="Y1373" s="171"/>
      <c r="Z1373" s="171"/>
      <c r="AA1373" s="171"/>
      <c r="AB1373" s="171"/>
    </row>
    <row r="1374" spans="1:28" ht="15.75" customHeight="1" x14ac:dyDescent="0.2">
      <c r="A1374" s="281">
        <v>557</v>
      </c>
      <c r="B1374" s="171" t="s">
        <v>2940</v>
      </c>
      <c r="C1374" s="171" t="s">
        <v>1849</v>
      </c>
      <c r="D1374" s="173">
        <v>-2.3084088842592301E-2</v>
      </c>
      <c r="E1374" s="173">
        <v>5.3256480785065001E-2</v>
      </c>
      <c r="F1374" s="173">
        <v>0.97718031035708997</v>
      </c>
      <c r="G1374" s="173">
        <v>0.88031999999999999</v>
      </c>
      <c r="H1374" s="173">
        <v>1.0846899999999999</v>
      </c>
      <c r="I1374" s="287">
        <v>0.66468696576846498</v>
      </c>
      <c r="J1374" s="282">
        <v>440971</v>
      </c>
      <c r="K1374" s="282">
        <v>444</v>
      </c>
      <c r="L1374" s="283">
        <v>440527</v>
      </c>
      <c r="M1374" s="171"/>
      <c r="N1374" s="171"/>
      <c r="O1374" s="171"/>
      <c r="P1374" s="171"/>
      <c r="Q1374" s="171"/>
      <c r="R1374" s="171"/>
      <c r="S1374" s="171"/>
      <c r="T1374" s="171"/>
      <c r="U1374" s="171"/>
      <c r="V1374" s="171"/>
      <c r="W1374" s="171"/>
      <c r="X1374" s="171"/>
      <c r="Y1374" s="171"/>
      <c r="Z1374" s="171"/>
      <c r="AA1374" s="171"/>
      <c r="AB1374" s="171"/>
    </row>
    <row r="1375" spans="1:28" ht="15.75" customHeight="1" x14ac:dyDescent="0.2">
      <c r="A1375" s="281">
        <v>519.1</v>
      </c>
      <c r="B1375" s="171" t="s">
        <v>3097</v>
      </c>
      <c r="C1375" s="171" t="s">
        <v>1818</v>
      </c>
      <c r="D1375" s="173">
        <v>-2.81726248311415E-2</v>
      </c>
      <c r="E1375" s="173">
        <v>6.5028963051944499E-2</v>
      </c>
      <c r="F1375" s="173">
        <v>0.97222052291105199</v>
      </c>
      <c r="G1375" s="173">
        <v>0.85587999999999997</v>
      </c>
      <c r="H1375" s="173">
        <v>1.1043799999999999</v>
      </c>
      <c r="I1375" s="287">
        <v>0.66484626578491601</v>
      </c>
      <c r="J1375" s="282">
        <v>441726</v>
      </c>
      <c r="K1375" s="282">
        <v>296</v>
      </c>
      <c r="L1375" s="283">
        <v>441430</v>
      </c>
      <c r="M1375" s="171"/>
      <c r="N1375" s="171"/>
      <c r="O1375" s="171"/>
      <c r="P1375" s="171"/>
      <c r="Q1375" s="171"/>
      <c r="R1375" s="171"/>
      <c r="S1375" s="171"/>
      <c r="T1375" s="171"/>
      <c r="U1375" s="171"/>
      <c r="V1375" s="171"/>
      <c r="W1375" s="171"/>
      <c r="X1375" s="171"/>
      <c r="Y1375" s="171"/>
      <c r="Z1375" s="171"/>
      <c r="AA1375" s="171"/>
      <c r="AB1375" s="171"/>
    </row>
    <row r="1376" spans="1:28" ht="15.75" customHeight="1" x14ac:dyDescent="0.2">
      <c r="A1376" s="281">
        <v>686.3</v>
      </c>
      <c r="B1376" s="171" t="s">
        <v>2834</v>
      </c>
      <c r="C1376" s="171" t="s">
        <v>1855</v>
      </c>
      <c r="D1376" s="173">
        <v>-1.33174029425152E-2</v>
      </c>
      <c r="E1376" s="173">
        <v>3.0777225706465801E-2</v>
      </c>
      <c r="F1376" s="173">
        <v>0.98677088132777402</v>
      </c>
      <c r="G1376" s="173">
        <v>0.92901</v>
      </c>
      <c r="H1376" s="173">
        <v>1.04813</v>
      </c>
      <c r="I1376" s="287">
        <v>0.66523043092155998</v>
      </c>
      <c r="J1376" s="282">
        <v>440874</v>
      </c>
      <c r="K1376" s="282">
        <v>1349</v>
      </c>
      <c r="L1376" s="283">
        <v>439525</v>
      </c>
      <c r="M1376" s="171"/>
      <c r="N1376" s="171"/>
      <c r="O1376" s="171"/>
      <c r="P1376" s="171"/>
      <c r="Q1376" s="171"/>
      <c r="R1376" s="171"/>
      <c r="S1376" s="171"/>
      <c r="T1376" s="171"/>
      <c r="U1376" s="171"/>
      <c r="V1376" s="171"/>
      <c r="W1376" s="171"/>
      <c r="X1376" s="171"/>
      <c r="Y1376" s="171"/>
      <c r="Z1376" s="171"/>
      <c r="AA1376" s="171"/>
      <c r="AB1376" s="171"/>
    </row>
    <row r="1377" spans="1:28" ht="15.75" customHeight="1" x14ac:dyDescent="0.2">
      <c r="A1377" s="281">
        <v>244.1</v>
      </c>
      <c r="B1377" s="171" t="s">
        <v>2974</v>
      </c>
      <c r="C1377" s="171" t="s">
        <v>1859</v>
      </c>
      <c r="D1377" s="173">
        <v>-7.8682666078976199E-3</v>
      </c>
      <c r="E1377" s="173">
        <v>1.8184175601011699E-2</v>
      </c>
      <c r="F1377" s="173">
        <v>0.992162607174359</v>
      </c>
      <c r="G1377" s="173">
        <v>0.95742000000000005</v>
      </c>
      <c r="H1377" s="173">
        <v>1.02816</v>
      </c>
      <c r="I1377" s="287">
        <v>0.66523377567965403</v>
      </c>
      <c r="J1377" s="282">
        <v>440102</v>
      </c>
      <c r="K1377" s="282">
        <v>3844</v>
      </c>
      <c r="L1377" s="283">
        <v>436258</v>
      </c>
      <c r="M1377" s="171"/>
      <c r="N1377" s="171"/>
      <c r="O1377" s="171"/>
      <c r="P1377" s="171"/>
      <c r="Q1377" s="171"/>
      <c r="R1377" s="171"/>
      <c r="S1377" s="171"/>
      <c r="T1377" s="171"/>
      <c r="U1377" s="171"/>
      <c r="V1377" s="171"/>
      <c r="W1377" s="171"/>
      <c r="X1377" s="171"/>
      <c r="Y1377" s="171"/>
      <c r="Z1377" s="171"/>
      <c r="AA1377" s="171"/>
      <c r="AB1377" s="171"/>
    </row>
    <row r="1378" spans="1:28" ht="15.75" customHeight="1" x14ac:dyDescent="0.2">
      <c r="A1378" s="281">
        <v>429</v>
      </c>
      <c r="B1378" s="171" t="s">
        <v>1954</v>
      </c>
      <c r="C1378" s="171" t="s">
        <v>1831</v>
      </c>
      <c r="D1378" s="173">
        <v>4.38791380849769E-3</v>
      </c>
      <c r="E1378" s="173">
        <v>1.01594739776707E-2</v>
      </c>
      <c r="F1378" s="173">
        <v>1.0043975547984101</v>
      </c>
      <c r="G1378" s="173">
        <v>0.98460000000000003</v>
      </c>
      <c r="H1378" s="173">
        <v>1.0246</v>
      </c>
      <c r="I1378" s="287">
        <v>0.66581144789344104</v>
      </c>
      <c r="J1378" s="282">
        <v>413574</v>
      </c>
      <c r="K1378" s="282">
        <v>12546</v>
      </c>
      <c r="L1378" s="283">
        <v>401028</v>
      </c>
      <c r="M1378" s="171"/>
      <c r="N1378" s="171"/>
      <c r="O1378" s="171"/>
      <c r="P1378" s="171"/>
      <c r="Q1378" s="171"/>
      <c r="R1378" s="171"/>
      <c r="S1378" s="171"/>
      <c r="T1378" s="171"/>
      <c r="U1378" s="171"/>
      <c r="V1378" s="171"/>
      <c r="W1378" s="171"/>
      <c r="X1378" s="171"/>
      <c r="Y1378" s="171"/>
      <c r="Z1378" s="171"/>
      <c r="AA1378" s="171"/>
      <c r="AB1378" s="171"/>
    </row>
    <row r="1379" spans="1:28" ht="15.75" customHeight="1" x14ac:dyDescent="0.2">
      <c r="A1379" s="281">
        <v>555.21</v>
      </c>
      <c r="B1379" s="171" t="s">
        <v>3401</v>
      </c>
      <c r="C1379" s="171" t="s">
        <v>1849</v>
      </c>
      <c r="D1379" s="173">
        <v>-1.21630858587417E-2</v>
      </c>
      <c r="E1379" s="173">
        <v>2.82738295962301E-2</v>
      </c>
      <c r="F1379" s="173">
        <v>0.98791058547729604</v>
      </c>
      <c r="G1379" s="173">
        <v>0.93464999999999998</v>
      </c>
      <c r="H1379" s="173">
        <v>1.0442</v>
      </c>
      <c r="I1379" s="287">
        <v>0.66705828192749905</v>
      </c>
      <c r="J1379" s="282">
        <v>439886</v>
      </c>
      <c r="K1379" s="282">
        <v>1585</v>
      </c>
      <c r="L1379" s="283">
        <v>438301</v>
      </c>
      <c r="M1379" s="171"/>
      <c r="N1379" s="171"/>
      <c r="O1379" s="171"/>
      <c r="P1379" s="171"/>
      <c r="Q1379" s="171"/>
      <c r="R1379" s="171"/>
      <c r="S1379" s="171"/>
      <c r="T1379" s="171"/>
      <c r="U1379" s="171"/>
      <c r="V1379" s="171"/>
      <c r="W1379" s="171"/>
      <c r="X1379" s="171"/>
      <c r="Y1379" s="171"/>
      <c r="Z1379" s="171"/>
      <c r="AA1379" s="171"/>
      <c r="AB1379" s="171"/>
    </row>
    <row r="1380" spans="1:28" ht="15.75" customHeight="1" x14ac:dyDescent="0.2">
      <c r="A1380" s="281">
        <v>427.2</v>
      </c>
      <c r="B1380" s="171" t="s">
        <v>1982</v>
      </c>
      <c r="C1380" s="171" t="s">
        <v>1831</v>
      </c>
      <c r="D1380" s="173">
        <v>-2.0827017559483401E-3</v>
      </c>
      <c r="E1380" s="173">
        <v>4.8423550395555503E-3</v>
      </c>
      <c r="F1380" s="173">
        <v>0.99791946556246702</v>
      </c>
      <c r="G1380" s="173">
        <v>0.98848999999999998</v>
      </c>
      <c r="H1380" s="173">
        <v>1.0074399999999999</v>
      </c>
      <c r="I1380" s="287">
        <v>0.66712217097469195</v>
      </c>
      <c r="J1380" s="282">
        <v>429452</v>
      </c>
      <c r="K1380" s="282">
        <v>67862</v>
      </c>
      <c r="L1380" s="283">
        <v>361590</v>
      </c>
      <c r="M1380" s="171"/>
      <c r="N1380" s="171"/>
      <c r="O1380" s="171"/>
      <c r="P1380" s="171"/>
      <c r="Q1380" s="171"/>
      <c r="R1380" s="171"/>
      <c r="S1380" s="171"/>
      <c r="T1380" s="171"/>
      <c r="U1380" s="171"/>
      <c r="V1380" s="171"/>
      <c r="W1380" s="171"/>
      <c r="X1380" s="171"/>
      <c r="Y1380" s="171"/>
      <c r="Z1380" s="171"/>
      <c r="AA1380" s="171"/>
      <c r="AB1380" s="171"/>
    </row>
    <row r="1381" spans="1:28" ht="15.75" customHeight="1" x14ac:dyDescent="0.2">
      <c r="A1381" s="281">
        <v>386.3</v>
      </c>
      <c r="B1381" s="171" t="s">
        <v>3579</v>
      </c>
      <c r="C1381" s="171" t="s">
        <v>1896</v>
      </c>
      <c r="D1381" s="173">
        <v>1.7599544887205699E-2</v>
      </c>
      <c r="E1381" s="173">
        <v>4.0982321678070401E-2</v>
      </c>
      <c r="F1381" s="173">
        <v>1.0177553294478401</v>
      </c>
      <c r="G1381" s="173">
        <v>0.93920000000000003</v>
      </c>
      <c r="H1381" s="173">
        <v>1.1028800000000001</v>
      </c>
      <c r="I1381" s="287">
        <v>0.66760133324369297</v>
      </c>
      <c r="J1381" s="282">
        <v>439079</v>
      </c>
      <c r="K1381" s="282">
        <v>747</v>
      </c>
      <c r="L1381" s="283">
        <v>438332</v>
      </c>
      <c r="M1381" s="171"/>
      <c r="N1381" s="171"/>
      <c r="O1381" s="171"/>
      <c r="P1381" s="171"/>
      <c r="Q1381" s="171"/>
      <c r="R1381" s="171"/>
      <c r="S1381" s="171"/>
      <c r="T1381" s="171"/>
      <c r="U1381" s="171"/>
      <c r="V1381" s="171"/>
      <c r="W1381" s="171"/>
      <c r="X1381" s="171"/>
      <c r="Y1381" s="171"/>
      <c r="Z1381" s="171"/>
      <c r="AA1381" s="171"/>
      <c r="AB1381" s="171"/>
    </row>
    <row r="1382" spans="1:28" ht="15.75" customHeight="1" x14ac:dyDescent="0.2">
      <c r="A1382" s="281">
        <v>756.21</v>
      </c>
      <c r="B1382" s="171" t="s">
        <v>3344</v>
      </c>
      <c r="C1382" s="171" t="s">
        <v>2247</v>
      </c>
      <c r="D1382" s="173">
        <v>6.9594225548667302E-2</v>
      </c>
      <c r="E1382" s="173">
        <v>0.16212237552573999</v>
      </c>
      <c r="F1382" s="173">
        <v>1.07207307311927</v>
      </c>
      <c r="G1382" s="173">
        <v>0.78022999999999998</v>
      </c>
      <c r="H1382" s="173">
        <v>1.4730799999999999</v>
      </c>
      <c r="I1382" s="287">
        <v>0.66772695547789895</v>
      </c>
      <c r="J1382" s="282">
        <v>441943</v>
      </c>
      <c r="K1382" s="282">
        <v>48</v>
      </c>
      <c r="L1382" s="283">
        <v>441895</v>
      </c>
      <c r="M1382" s="171"/>
      <c r="N1382" s="171"/>
      <c r="O1382" s="171"/>
      <c r="P1382" s="171"/>
      <c r="Q1382" s="171"/>
      <c r="R1382" s="171"/>
      <c r="S1382" s="171"/>
      <c r="T1382" s="171"/>
      <c r="U1382" s="171"/>
      <c r="V1382" s="171"/>
      <c r="W1382" s="171"/>
      <c r="X1382" s="171"/>
      <c r="Y1382" s="171"/>
      <c r="Z1382" s="171"/>
      <c r="AA1382" s="171"/>
      <c r="AB1382" s="171"/>
    </row>
    <row r="1383" spans="1:28" ht="15.75" customHeight="1" x14ac:dyDescent="0.2">
      <c r="A1383" s="281">
        <v>426.8</v>
      </c>
      <c r="B1383" s="171" t="s">
        <v>2824</v>
      </c>
      <c r="C1383" s="171" t="s">
        <v>1831</v>
      </c>
      <c r="D1383" s="173">
        <v>1.4834543807621999E-2</v>
      </c>
      <c r="E1383" s="173">
        <v>3.4637757709727802E-2</v>
      </c>
      <c r="F1383" s="173">
        <v>1.0149451217671901</v>
      </c>
      <c r="G1383" s="173">
        <v>0.94833000000000001</v>
      </c>
      <c r="H1383" s="173">
        <v>1.0862400000000001</v>
      </c>
      <c r="I1383" s="287">
        <v>0.66844969640770102</v>
      </c>
      <c r="J1383" s="282">
        <v>438778</v>
      </c>
      <c r="K1383" s="282">
        <v>1047</v>
      </c>
      <c r="L1383" s="283">
        <v>437731</v>
      </c>
      <c r="M1383" s="171"/>
      <c r="N1383" s="171"/>
      <c r="O1383" s="171"/>
      <c r="P1383" s="171"/>
      <c r="Q1383" s="171"/>
      <c r="R1383" s="171"/>
      <c r="S1383" s="171"/>
      <c r="T1383" s="171"/>
      <c r="U1383" s="171"/>
      <c r="V1383" s="171"/>
      <c r="W1383" s="171"/>
      <c r="X1383" s="171"/>
      <c r="Y1383" s="171"/>
      <c r="Z1383" s="171"/>
      <c r="AA1383" s="171"/>
      <c r="AB1383" s="171"/>
    </row>
    <row r="1384" spans="1:28" ht="15.75" customHeight="1" x14ac:dyDescent="0.2">
      <c r="A1384" s="281">
        <v>620.1</v>
      </c>
      <c r="B1384" s="171" t="s">
        <v>2583</v>
      </c>
      <c r="C1384" s="171" t="s">
        <v>1918</v>
      </c>
      <c r="D1384" s="173">
        <v>3.0363479455817501E-2</v>
      </c>
      <c r="E1384" s="173">
        <v>7.0966164836526305E-2</v>
      </c>
      <c r="F1384" s="173">
        <v>1.0308291510854499</v>
      </c>
      <c r="G1384" s="173">
        <v>0.89697000000000005</v>
      </c>
      <c r="H1384" s="173">
        <v>1.18466</v>
      </c>
      <c r="I1384" s="287">
        <v>0.66875411594829204</v>
      </c>
      <c r="J1384" s="282">
        <v>441596</v>
      </c>
      <c r="K1384" s="282">
        <v>260</v>
      </c>
      <c r="L1384" s="283">
        <v>441336</v>
      </c>
      <c r="M1384" s="171"/>
      <c r="N1384" s="171"/>
      <c r="O1384" s="171"/>
      <c r="P1384" s="171"/>
      <c r="Q1384" s="171"/>
      <c r="R1384" s="171"/>
      <c r="S1384" s="171"/>
      <c r="T1384" s="171"/>
      <c r="U1384" s="171"/>
      <c r="V1384" s="171"/>
      <c r="W1384" s="171"/>
      <c r="X1384" s="171"/>
      <c r="Y1384" s="171"/>
      <c r="Z1384" s="171"/>
      <c r="AA1384" s="171"/>
      <c r="AB1384" s="171"/>
    </row>
    <row r="1385" spans="1:28" ht="15.75" customHeight="1" x14ac:dyDescent="0.2">
      <c r="A1385" s="281">
        <v>305.20999999999998</v>
      </c>
      <c r="B1385" s="171" t="s">
        <v>3078</v>
      </c>
      <c r="C1385" s="171" t="s">
        <v>1816</v>
      </c>
      <c r="D1385" s="173">
        <v>3.6237501441458E-2</v>
      </c>
      <c r="E1385" s="173">
        <v>8.4796022077493705E-2</v>
      </c>
      <c r="F1385" s="173">
        <v>1.0369020829883699</v>
      </c>
      <c r="G1385" s="173">
        <v>0.87812999999999997</v>
      </c>
      <c r="H1385" s="173">
        <v>1.22438</v>
      </c>
      <c r="I1385" s="287">
        <v>0.66912509471272896</v>
      </c>
      <c r="J1385" s="282">
        <v>441864</v>
      </c>
      <c r="K1385" s="282">
        <v>179</v>
      </c>
      <c r="L1385" s="283">
        <v>441685</v>
      </c>
      <c r="M1385" s="171"/>
      <c r="N1385" s="171"/>
      <c r="O1385" s="171"/>
      <c r="P1385" s="171"/>
      <c r="Q1385" s="171"/>
      <c r="R1385" s="171"/>
      <c r="S1385" s="171"/>
      <c r="T1385" s="171"/>
      <c r="U1385" s="171"/>
      <c r="V1385" s="171"/>
      <c r="W1385" s="171"/>
      <c r="X1385" s="171"/>
      <c r="Y1385" s="171"/>
      <c r="Z1385" s="171"/>
      <c r="AA1385" s="171"/>
      <c r="AB1385" s="171"/>
    </row>
    <row r="1386" spans="1:28" ht="15.75" customHeight="1" x14ac:dyDescent="0.2">
      <c r="A1386" s="281">
        <v>281</v>
      </c>
      <c r="B1386" s="171" t="s">
        <v>2134</v>
      </c>
      <c r="C1386" s="171" t="s">
        <v>1852</v>
      </c>
      <c r="D1386" s="173">
        <v>-3.9774762614940701E-3</v>
      </c>
      <c r="E1386" s="173">
        <v>9.3141909802531894E-3</v>
      </c>
      <c r="F1386" s="173">
        <v>0.99603042342014203</v>
      </c>
      <c r="G1386" s="173">
        <v>0.97801000000000005</v>
      </c>
      <c r="H1386" s="173">
        <v>1.0143800000000001</v>
      </c>
      <c r="I1386" s="287">
        <v>0.66935456115471903</v>
      </c>
      <c r="J1386" s="282">
        <v>428117</v>
      </c>
      <c r="K1386" s="282">
        <v>14959</v>
      </c>
      <c r="L1386" s="283">
        <v>413158</v>
      </c>
      <c r="M1386" s="171"/>
      <c r="N1386" s="171"/>
      <c r="O1386" s="171"/>
      <c r="P1386" s="171"/>
      <c r="Q1386" s="171"/>
      <c r="R1386" s="171"/>
      <c r="S1386" s="171"/>
      <c r="T1386" s="171"/>
      <c r="U1386" s="171"/>
      <c r="V1386" s="171"/>
      <c r="W1386" s="171"/>
      <c r="X1386" s="171"/>
      <c r="Y1386" s="171"/>
      <c r="Z1386" s="171"/>
      <c r="AA1386" s="171"/>
      <c r="AB1386" s="171"/>
    </row>
    <row r="1387" spans="1:28" ht="15.75" customHeight="1" x14ac:dyDescent="0.2">
      <c r="A1387" s="281">
        <v>276.11</v>
      </c>
      <c r="B1387" s="171" t="s">
        <v>2517</v>
      </c>
      <c r="C1387" s="171" t="s">
        <v>1859</v>
      </c>
      <c r="D1387" s="173">
        <v>1.29835963123737E-2</v>
      </c>
      <c r="E1387" s="173">
        <v>3.0495484324033501E-2</v>
      </c>
      <c r="F1387" s="173">
        <v>1.01306824916841</v>
      </c>
      <c r="G1387" s="173">
        <v>0.95428999999999997</v>
      </c>
      <c r="H1387" s="173">
        <v>1.0754699999999999</v>
      </c>
      <c r="I1387" s="287">
        <v>0.67028658625841597</v>
      </c>
      <c r="J1387" s="282">
        <v>438331</v>
      </c>
      <c r="K1387" s="282">
        <v>1348</v>
      </c>
      <c r="L1387" s="283">
        <v>436983</v>
      </c>
      <c r="M1387" s="171"/>
      <c r="N1387" s="171"/>
      <c r="O1387" s="171"/>
      <c r="P1387" s="171"/>
      <c r="Q1387" s="171"/>
      <c r="R1387" s="171"/>
      <c r="S1387" s="171"/>
      <c r="T1387" s="171"/>
      <c r="U1387" s="171"/>
      <c r="V1387" s="171"/>
      <c r="W1387" s="171"/>
      <c r="X1387" s="171"/>
      <c r="Y1387" s="171"/>
      <c r="Z1387" s="171"/>
      <c r="AA1387" s="171"/>
      <c r="AB1387" s="171"/>
    </row>
    <row r="1388" spans="1:28" ht="15.75" customHeight="1" x14ac:dyDescent="0.2">
      <c r="A1388" s="281">
        <v>465</v>
      </c>
      <c r="B1388" s="171" t="s">
        <v>1980</v>
      </c>
      <c r="C1388" s="171" t="s">
        <v>1818</v>
      </c>
      <c r="D1388" s="173">
        <v>-2.0123721747241502E-3</v>
      </c>
      <c r="E1388" s="173">
        <v>4.7348628742103997E-3</v>
      </c>
      <c r="F1388" s="173">
        <v>0.99798965128861306</v>
      </c>
      <c r="G1388" s="173">
        <v>0.98877000000000004</v>
      </c>
      <c r="H1388" s="173">
        <v>1.00729</v>
      </c>
      <c r="I1388" s="287">
        <v>0.67082813713947698</v>
      </c>
      <c r="J1388" s="282">
        <v>369523</v>
      </c>
      <c r="K1388" s="282">
        <v>70687</v>
      </c>
      <c r="L1388" s="283">
        <v>298836</v>
      </c>
      <c r="M1388" s="171"/>
      <c r="N1388" s="171"/>
      <c r="O1388" s="171"/>
      <c r="P1388" s="171"/>
      <c r="Q1388" s="171"/>
      <c r="R1388" s="171"/>
      <c r="S1388" s="171"/>
      <c r="T1388" s="171"/>
      <c r="U1388" s="171"/>
      <c r="V1388" s="171"/>
      <c r="W1388" s="171"/>
      <c r="X1388" s="171"/>
      <c r="Y1388" s="171"/>
      <c r="Z1388" s="171"/>
      <c r="AA1388" s="171"/>
      <c r="AB1388" s="171"/>
    </row>
    <row r="1389" spans="1:28" ht="15.75" customHeight="1" x14ac:dyDescent="0.2">
      <c r="A1389" s="281">
        <v>275.3</v>
      </c>
      <c r="B1389" s="171" t="s">
        <v>1996</v>
      </c>
      <c r="C1389" s="171" t="s">
        <v>1859</v>
      </c>
      <c r="D1389" s="173">
        <v>5.2750159705303203E-3</v>
      </c>
      <c r="E1389" s="173">
        <v>1.2465490531162599E-2</v>
      </c>
      <c r="F1389" s="173">
        <v>1.0052889533631499</v>
      </c>
      <c r="G1389" s="173">
        <v>0.98102</v>
      </c>
      <c r="H1389" s="173">
        <v>1.0301499999999999</v>
      </c>
      <c r="I1389" s="287">
        <v>0.67217156425851698</v>
      </c>
      <c r="J1389" s="282">
        <v>431237</v>
      </c>
      <c r="K1389" s="282">
        <v>8242</v>
      </c>
      <c r="L1389" s="283">
        <v>422995</v>
      </c>
      <c r="M1389" s="171"/>
      <c r="N1389" s="171"/>
      <c r="O1389" s="171"/>
      <c r="P1389" s="171"/>
      <c r="Q1389" s="171"/>
      <c r="R1389" s="171"/>
      <c r="S1389" s="171"/>
      <c r="T1389" s="171"/>
      <c r="U1389" s="171"/>
      <c r="V1389" s="171"/>
      <c r="W1389" s="171"/>
      <c r="X1389" s="171"/>
      <c r="Y1389" s="171"/>
      <c r="Z1389" s="171"/>
      <c r="AA1389" s="171"/>
      <c r="AB1389" s="171"/>
    </row>
    <row r="1390" spans="1:28" ht="15.75" customHeight="1" x14ac:dyDescent="0.2">
      <c r="A1390" s="281">
        <v>613.9</v>
      </c>
      <c r="B1390" s="171" t="s">
        <v>2774</v>
      </c>
      <c r="C1390" s="171" t="s">
        <v>1918</v>
      </c>
      <c r="D1390" s="173">
        <v>1.9306788592895401E-2</v>
      </c>
      <c r="E1390" s="173">
        <v>4.5653621064134203E-2</v>
      </c>
      <c r="F1390" s="173">
        <v>1.0194943698885</v>
      </c>
      <c r="G1390" s="173">
        <v>0.93223</v>
      </c>
      <c r="H1390" s="173">
        <v>1.11493</v>
      </c>
      <c r="I1390" s="287">
        <v>0.67237026459407701</v>
      </c>
      <c r="J1390" s="282">
        <v>440030</v>
      </c>
      <c r="K1390" s="282">
        <v>613</v>
      </c>
      <c r="L1390" s="283">
        <v>439417</v>
      </c>
      <c r="M1390" s="171"/>
      <c r="N1390" s="171"/>
      <c r="O1390" s="171"/>
      <c r="P1390" s="171"/>
      <c r="Q1390" s="171"/>
      <c r="R1390" s="171"/>
      <c r="S1390" s="171"/>
      <c r="T1390" s="171"/>
      <c r="U1390" s="171"/>
      <c r="V1390" s="171"/>
      <c r="W1390" s="171"/>
      <c r="X1390" s="171"/>
      <c r="Y1390" s="171"/>
      <c r="Z1390" s="171"/>
      <c r="AA1390" s="171"/>
      <c r="AB1390" s="171"/>
    </row>
    <row r="1391" spans="1:28" ht="15.75" customHeight="1" x14ac:dyDescent="0.2">
      <c r="A1391" s="281">
        <v>528.4</v>
      </c>
      <c r="B1391" s="171" t="s">
        <v>3184</v>
      </c>
      <c r="C1391" s="171" t="s">
        <v>1849</v>
      </c>
      <c r="D1391" s="173">
        <v>3.2113386293537903E-2</v>
      </c>
      <c r="E1391" s="173">
        <v>7.6077876113451806E-2</v>
      </c>
      <c r="F1391" s="173">
        <v>1.0326345852755601</v>
      </c>
      <c r="G1391" s="173">
        <v>0.88958999999999999</v>
      </c>
      <c r="H1391" s="173">
        <v>1.19869</v>
      </c>
      <c r="I1391" s="287">
        <v>0.67294325164151902</v>
      </c>
      <c r="J1391" s="282">
        <v>440900</v>
      </c>
      <c r="K1391" s="282">
        <v>218</v>
      </c>
      <c r="L1391" s="283">
        <v>440682</v>
      </c>
      <c r="M1391" s="171"/>
      <c r="N1391" s="171"/>
      <c r="O1391" s="171"/>
      <c r="P1391" s="171"/>
      <c r="Q1391" s="171"/>
      <c r="R1391" s="171"/>
      <c r="S1391" s="171"/>
      <c r="T1391" s="171"/>
      <c r="U1391" s="171"/>
      <c r="V1391" s="171"/>
      <c r="W1391" s="171"/>
      <c r="X1391" s="171"/>
      <c r="Y1391" s="171"/>
      <c r="Z1391" s="171"/>
      <c r="AA1391" s="171"/>
      <c r="AB1391" s="171"/>
    </row>
    <row r="1392" spans="1:28" ht="15.75" customHeight="1" x14ac:dyDescent="0.2">
      <c r="A1392" s="281">
        <v>252.2</v>
      </c>
      <c r="B1392" s="171" t="s">
        <v>3542</v>
      </c>
      <c r="C1392" s="171" t="s">
        <v>1859</v>
      </c>
      <c r="D1392" s="173">
        <v>-2.3977042424232899E-2</v>
      </c>
      <c r="E1392" s="173">
        <v>5.6960911644081798E-2</v>
      </c>
      <c r="F1392" s="173">
        <v>0.97630812316833904</v>
      </c>
      <c r="G1392" s="173">
        <v>0.87317</v>
      </c>
      <c r="H1392" s="173">
        <v>1.09162</v>
      </c>
      <c r="I1392" s="287">
        <v>0.67379996883742899</v>
      </c>
      <c r="J1392" s="282">
        <v>441568</v>
      </c>
      <c r="K1392" s="282">
        <v>388</v>
      </c>
      <c r="L1392" s="283">
        <v>441180</v>
      </c>
      <c r="M1392" s="171"/>
      <c r="N1392" s="171"/>
      <c r="O1392" s="171"/>
      <c r="P1392" s="171"/>
      <c r="Q1392" s="171"/>
      <c r="R1392" s="171"/>
      <c r="S1392" s="171"/>
      <c r="T1392" s="171"/>
      <c r="U1392" s="171"/>
      <c r="V1392" s="171"/>
      <c r="W1392" s="171"/>
      <c r="X1392" s="171"/>
      <c r="Y1392" s="171"/>
      <c r="Z1392" s="171"/>
      <c r="AA1392" s="171"/>
      <c r="AB1392" s="171"/>
    </row>
    <row r="1393" spans="1:28" ht="15.75" customHeight="1" x14ac:dyDescent="0.2">
      <c r="A1393" s="281">
        <v>323.8</v>
      </c>
      <c r="B1393" s="171" t="s">
        <v>3371</v>
      </c>
      <c r="C1393" s="171" t="s">
        <v>1878</v>
      </c>
      <c r="D1393" s="173">
        <v>-2.7162041617171701E-2</v>
      </c>
      <c r="E1393" s="173">
        <v>6.4663862986901799E-2</v>
      </c>
      <c r="F1393" s="173">
        <v>0.97320352927298703</v>
      </c>
      <c r="G1393" s="173">
        <v>0.85734999999999995</v>
      </c>
      <c r="H1393" s="173">
        <v>1.1047100000000001</v>
      </c>
      <c r="I1393" s="287">
        <v>0.67444908631558298</v>
      </c>
      <c r="J1393" s="282">
        <v>441626</v>
      </c>
      <c r="K1393" s="282">
        <v>301</v>
      </c>
      <c r="L1393" s="283">
        <v>441325</v>
      </c>
      <c r="M1393" s="171"/>
      <c r="N1393" s="171"/>
      <c r="O1393" s="171"/>
      <c r="P1393" s="171"/>
      <c r="Q1393" s="171"/>
      <c r="R1393" s="171"/>
      <c r="S1393" s="171"/>
      <c r="T1393" s="171"/>
      <c r="U1393" s="171"/>
      <c r="V1393" s="171"/>
      <c r="W1393" s="171"/>
      <c r="X1393" s="171"/>
      <c r="Y1393" s="171"/>
      <c r="Z1393" s="171"/>
      <c r="AA1393" s="171"/>
      <c r="AB1393" s="171"/>
    </row>
    <row r="1394" spans="1:28" ht="15.75" customHeight="1" x14ac:dyDescent="0.2">
      <c r="A1394" s="281">
        <v>521.4</v>
      </c>
      <c r="B1394" s="171" t="s">
        <v>2791</v>
      </c>
      <c r="C1394" s="171" t="s">
        <v>1849</v>
      </c>
      <c r="D1394" s="173">
        <v>7.5992838813838295E-2</v>
      </c>
      <c r="E1394" s="173">
        <v>0.181004725854124</v>
      </c>
      <c r="F1394" s="173">
        <v>1.0789548475330899</v>
      </c>
      <c r="G1394" s="173">
        <v>0.75670999999999999</v>
      </c>
      <c r="H1394" s="173">
        <v>1.53843</v>
      </c>
      <c r="I1394" s="287">
        <v>0.67460308954450299</v>
      </c>
      <c r="J1394" s="282">
        <v>441773</v>
      </c>
      <c r="K1394" s="282">
        <v>38</v>
      </c>
      <c r="L1394" s="283">
        <v>441735</v>
      </c>
      <c r="M1394" s="171"/>
      <c r="N1394" s="171"/>
      <c r="O1394" s="171"/>
      <c r="P1394" s="171"/>
      <c r="Q1394" s="171"/>
      <c r="R1394" s="171"/>
      <c r="S1394" s="171"/>
      <c r="T1394" s="171"/>
      <c r="U1394" s="171"/>
      <c r="V1394" s="171"/>
      <c r="W1394" s="171"/>
      <c r="X1394" s="171"/>
      <c r="Y1394" s="171"/>
      <c r="Z1394" s="171"/>
      <c r="AA1394" s="171"/>
      <c r="AB1394" s="171"/>
    </row>
    <row r="1395" spans="1:28" ht="15.75" customHeight="1" x14ac:dyDescent="0.2">
      <c r="A1395" s="281">
        <v>41.8</v>
      </c>
      <c r="B1395" s="171" t="s">
        <v>2422</v>
      </c>
      <c r="C1395" s="171" t="s">
        <v>1844</v>
      </c>
      <c r="D1395" s="173">
        <v>-9.6703380713021297E-3</v>
      </c>
      <c r="E1395" s="173">
        <v>2.30782608919788E-2</v>
      </c>
      <c r="F1395" s="173">
        <v>0.99037626929059797</v>
      </c>
      <c r="G1395" s="173">
        <v>0.94657999999999998</v>
      </c>
      <c r="H1395" s="173">
        <v>1.0362</v>
      </c>
      <c r="I1395" s="287">
        <v>0.67519881796797099</v>
      </c>
      <c r="J1395" s="282">
        <v>438109</v>
      </c>
      <c r="K1395" s="282">
        <v>2366</v>
      </c>
      <c r="L1395" s="283">
        <v>435743</v>
      </c>
      <c r="M1395" s="171"/>
      <c r="N1395" s="171"/>
      <c r="O1395" s="171"/>
      <c r="P1395" s="171"/>
      <c r="Q1395" s="171"/>
      <c r="R1395" s="171"/>
      <c r="S1395" s="171"/>
      <c r="T1395" s="171"/>
      <c r="U1395" s="171"/>
      <c r="V1395" s="171"/>
      <c r="W1395" s="171"/>
      <c r="X1395" s="171"/>
      <c r="Y1395" s="171"/>
      <c r="Z1395" s="171"/>
      <c r="AA1395" s="171"/>
      <c r="AB1395" s="171"/>
    </row>
    <row r="1396" spans="1:28" ht="15.75" customHeight="1" x14ac:dyDescent="0.2">
      <c r="A1396" s="281">
        <v>530.5</v>
      </c>
      <c r="B1396" s="171" t="s">
        <v>2671</v>
      </c>
      <c r="C1396" s="171" t="s">
        <v>1849</v>
      </c>
      <c r="D1396" s="173">
        <v>1.06040817035987E-2</v>
      </c>
      <c r="E1396" s="173">
        <v>2.5403310700720001E-2</v>
      </c>
      <c r="F1396" s="173">
        <v>1.0106605042380099</v>
      </c>
      <c r="G1396" s="173">
        <v>0.96157000000000004</v>
      </c>
      <c r="H1396" s="173">
        <v>1.06226</v>
      </c>
      <c r="I1396" s="287">
        <v>0.67636455685126395</v>
      </c>
      <c r="J1396" s="282">
        <v>439221</v>
      </c>
      <c r="K1396" s="282">
        <v>1940</v>
      </c>
      <c r="L1396" s="283">
        <v>437281</v>
      </c>
      <c r="M1396" s="171"/>
      <c r="N1396" s="171"/>
      <c r="O1396" s="171"/>
      <c r="P1396" s="171"/>
      <c r="Q1396" s="171"/>
      <c r="R1396" s="171"/>
      <c r="S1396" s="171"/>
      <c r="T1396" s="171"/>
      <c r="U1396" s="171"/>
      <c r="V1396" s="171"/>
      <c r="W1396" s="171"/>
      <c r="X1396" s="171"/>
      <c r="Y1396" s="171"/>
      <c r="Z1396" s="171"/>
      <c r="AA1396" s="171"/>
      <c r="AB1396" s="171"/>
    </row>
    <row r="1397" spans="1:28" ht="15.75" customHeight="1" x14ac:dyDescent="0.2">
      <c r="A1397" s="281">
        <v>303.3</v>
      </c>
      <c r="B1397" s="171" t="s">
        <v>3264</v>
      </c>
      <c r="C1397" s="171" t="s">
        <v>1816</v>
      </c>
      <c r="D1397" s="173">
        <v>1.6376879844275199E-2</v>
      </c>
      <c r="E1397" s="173">
        <v>3.92336263616637E-2</v>
      </c>
      <c r="F1397" s="173">
        <v>1.0165117160005399</v>
      </c>
      <c r="G1397" s="173">
        <v>0.94127000000000005</v>
      </c>
      <c r="H1397" s="173">
        <v>1.0977600000000001</v>
      </c>
      <c r="I1397" s="287">
        <v>0.67637161011493196</v>
      </c>
      <c r="J1397" s="282">
        <v>439345</v>
      </c>
      <c r="K1397" s="282">
        <v>821</v>
      </c>
      <c r="L1397" s="283">
        <v>438524</v>
      </c>
      <c r="M1397" s="171"/>
      <c r="N1397" s="171"/>
      <c r="O1397" s="171"/>
      <c r="P1397" s="171"/>
      <c r="Q1397" s="171"/>
      <c r="R1397" s="171"/>
      <c r="S1397" s="171"/>
      <c r="T1397" s="171"/>
      <c r="U1397" s="171"/>
      <c r="V1397" s="171"/>
      <c r="W1397" s="171"/>
      <c r="X1397" s="171"/>
      <c r="Y1397" s="171"/>
      <c r="Z1397" s="171"/>
      <c r="AA1397" s="171"/>
      <c r="AB1397" s="171"/>
    </row>
    <row r="1398" spans="1:28" ht="15.75" customHeight="1" x14ac:dyDescent="0.2">
      <c r="A1398" s="281">
        <v>471</v>
      </c>
      <c r="B1398" s="171" t="s">
        <v>2726</v>
      </c>
      <c r="C1398" s="171" t="s">
        <v>1818</v>
      </c>
      <c r="D1398" s="173">
        <v>-7.6093309413631603E-3</v>
      </c>
      <c r="E1398" s="173">
        <v>1.8265439048576498E-2</v>
      </c>
      <c r="F1398" s="173">
        <v>0.99241954672432997</v>
      </c>
      <c r="G1398" s="173">
        <v>0.95752000000000004</v>
      </c>
      <c r="H1398" s="173">
        <v>1.0285899999999999</v>
      </c>
      <c r="I1398" s="287">
        <v>0.676973050643494</v>
      </c>
      <c r="J1398" s="282">
        <v>438810</v>
      </c>
      <c r="K1398" s="282">
        <v>3794</v>
      </c>
      <c r="L1398" s="283">
        <v>435016</v>
      </c>
      <c r="M1398" s="171"/>
      <c r="N1398" s="171"/>
      <c r="O1398" s="171"/>
      <c r="P1398" s="171"/>
      <c r="Q1398" s="171"/>
      <c r="R1398" s="171"/>
      <c r="S1398" s="171"/>
      <c r="T1398" s="171"/>
      <c r="U1398" s="171"/>
      <c r="V1398" s="171"/>
      <c r="W1398" s="171"/>
      <c r="X1398" s="171"/>
      <c r="Y1398" s="171"/>
      <c r="Z1398" s="171"/>
      <c r="AA1398" s="171"/>
      <c r="AB1398" s="171"/>
    </row>
    <row r="1399" spans="1:28" ht="15.75" customHeight="1" x14ac:dyDescent="0.2">
      <c r="A1399" s="281">
        <v>512.20000000000005</v>
      </c>
      <c r="B1399" s="171" t="s">
        <v>2017</v>
      </c>
      <c r="C1399" s="171" t="s">
        <v>1818</v>
      </c>
      <c r="D1399" s="173">
        <v>-5.4851654585763203E-3</v>
      </c>
      <c r="E1399" s="173">
        <v>1.3167437053447299E-2</v>
      </c>
      <c r="F1399" s="173">
        <v>0.99452985059375498</v>
      </c>
      <c r="G1399" s="173">
        <v>0.96919</v>
      </c>
      <c r="H1399" s="173">
        <v>1.0205299999999999</v>
      </c>
      <c r="I1399" s="287">
        <v>0.67699261167823899</v>
      </c>
      <c r="J1399" s="282">
        <v>419177</v>
      </c>
      <c r="K1399" s="282">
        <v>7371</v>
      </c>
      <c r="L1399" s="283">
        <v>411806</v>
      </c>
      <c r="M1399" s="171"/>
      <c r="N1399" s="171"/>
      <c r="O1399" s="171"/>
      <c r="P1399" s="171"/>
      <c r="Q1399" s="171"/>
      <c r="R1399" s="171"/>
      <c r="S1399" s="171"/>
      <c r="T1399" s="171"/>
      <c r="U1399" s="171"/>
      <c r="V1399" s="171"/>
      <c r="W1399" s="171"/>
      <c r="X1399" s="171"/>
      <c r="Y1399" s="171"/>
      <c r="Z1399" s="171"/>
      <c r="AA1399" s="171"/>
      <c r="AB1399" s="171"/>
    </row>
    <row r="1400" spans="1:28" ht="15.75" customHeight="1" x14ac:dyDescent="0.2">
      <c r="A1400" s="281">
        <v>519.20000000000005</v>
      </c>
      <c r="B1400" s="171" t="s">
        <v>3508</v>
      </c>
      <c r="C1400" s="171" t="s">
        <v>1818</v>
      </c>
      <c r="D1400" s="173">
        <v>-2.1490930394530702E-2</v>
      </c>
      <c r="E1400" s="173">
        <v>5.1625512945091503E-2</v>
      </c>
      <c r="F1400" s="173">
        <v>0.97873835419962396</v>
      </c>
      <c r="G1400" s="173">
        <v>0.88454999999999995</v>
      </c>
      <c r="H1400" s="173">
        <v>1.0829599999999999</v>
      </c>
      <c r="I1400" s="287">
        <v>0.67720141447695803</v>
      </c>
      <c r="J1400" s="282">
        <v>439593</v>
      </c>
      <c r="K1400" s="282">
        <v>470</v>
      </c>
      <c r="L1400" s="283">
        <v>439123</v>
      </c>
      <c r="M1400" s="171"/>
      <c r="N1400" s="171"/>
      <c r="O1400" s="171"/>
      <c r="P1400" s="171"/>
      <c r="Q1400" s="171"/>
      <c r="R1400" s="171"/>
      <c r="S1400" s="171"/>
      <c r="T1400" s="171"/>
      <c r="U1400" s="171"/>
      <c r="V1400" s="171"/>
      <c r="W1400" s="171"/>
      <c r="X1400" s="171"/>
      <c r="Y1400" s="171"/>
      <c r="Z1400" s="171"/>
      <c r="AA1400" s="171"/>
      <c r="AB1400" s="171"/>
    </row>
    <row r="1401" spans="1:28" ht="15.75" customHeight="1" x14ac:dyDescent="0.2">
      <c r="A1401" s="281">
        <v>368.4</v>
      </c>
      <c r="B1401" s="171" t="s">
        <v>2548</v>
      </c>
      <c r="C1401" s="171" t="s">
        <v>1896</v>
      </c>
      <c r="D1401" s="173">
        <v>-5.0479460006089402E-3</v>
      </c>
      <c r="E1401" s="173">
        <v>1.21353943998606E-2</v>
      </c>
      <c r="F1401" s="173">
        <v>0.99496477346740797</v>
      </c>
      <c r="G1401" s="173">
        <v>0.97158</v>
      </c>
      <c r="H1401" s="173">
        <v>1.01891</v>
      </c>
      <c r="I1401" s="287">
        <v>0.67743280045499399</v>
      </c>
      <c r="J1401" s="282">
        <v>430570</v>
      </c>
      <c r="K1401" s="282">
        <v>8669</v>
      </c>
      <c r="L1401" s="283">
        <v>421901</v>
      </c>
      <c r="M1401" s="171"/>
      <c r="N1401" s="171"/>
      <c r="O1401" s="171"/>
      <c r="P1401" s="171"/>
      <c r="Q1401" s="171"/>
      <c r="R1401" s="171"/>
      <c r="S1401" s="171"/>
      <c r="T1401" s="171"/>
      <c r="U1401" s="171"/>
      <c r="V1401" s="171"/>
      <c r="W1401" s="171"/>
      <c r="X1401" s="171"/>
      <c r="Y1401" s="171"/>
      <c r="Z1401" s="171"/>
      <c r="AA1401" s="171"/>
      <c r="AB1401" s="171"/>
    </row>
    <row r="1402" spans="1:28" ht="15.75" customHeight="1" x14ac:dyDescent="0.2">
      <c r="A1402" s="281">
        <v>290.13</v>
      </c>
      <c r="B1402" s="171" t="s">
        <v>3204</v>
      </c>
      <c r="C1402" s="171" t="s">
        <v>1816</v>
      </c>
      <c r="D1402" s="173">
        <v>-1.7562037382847701E-2</v>
      </c>
      <c r="E1402" s="173">
        <v>4.2493670645458399E-2</v>
      </c>
      <c r="F1402" s="173">
        <v>0.98259127638302002</v>
      </c>
      <c r="G1402" s="173">
        <v>0.90407000000000004</v>
      </c>
      <c r="H1402" s="173">
        <v>1.06793</v>
      </c>
      <c r="I1402" s="287">
        <v>0.67939711658877999</v>
      </c>
      <c r="J1402" s="282">
        <v>441267</v>
      </c>
      <c r="K1402" s="282">
        <v>689</v>
      </c>
      <c r="L1402" s="283">
        <v>440578</v>
      </c>
      <c r="M1402" s="171"/>
      <c r="N1402" s="171"/>
      <c r="O1402" s="171"/>
      <c r="P1402" s="171"/>
      <c r="Q1402" s="171"/>
      <c r="R1402" s="171"/>
      <c r="S1402" s="171"/>
      <c r="T1402" s="171"/>
      <c r="U1402" s="171"/>
      <c r="V1402" s="171"/>
      <c r="W1402" s="171"/>
      <c r="X1402" s="171"/>
      <c r="Y1402" s="171"/>
      <c r="Z1402" s="171"/>
      <c r="AA1402" s="171"/>
      <c r="AB1402" s="171"/>
    </row>
    <row r="1403" spans="1:28" ht="15.75" customHeight="1" x14ac:dyDescent="0.2">
      <c r="A1403" s="281">
        <v>519.79999999999995</v>
      </c>
      <c r="B1403" s="171" t="s">
        <v>1993</v>
      </c>
      <c r="C1403" s="171" t="s">
        <v>1818</v>
      </c>
      <c r="D1403" s="173">
        <v>7.30658429426177E-3</v>
      </c>
      <c r="E1403" s="173">
        <v>1.7738334215093202E-2</v>
      </c>
      <c r="F1403" s="173">
        <v>1.0073333425119799</v>
      </c>
      <c r="G1403" s="173">
        <v>0.97291000000000005</v>
      </c>
      <c r="H1403" s="173">
        <v>1.04297</v>
      </c>
      <c r="I1403" s="287">
        <v>0.68040592612262096</v>
      </c>
      <c r="J1403" s="282">
        <v>430913</v>
      </c>
      <c r="K1403" s="282">
        <v>4011</v>
      </c>
      <c r="L1403" s="283">
        <v>426902</v>
      </c>
      <c r="M1403" s="171"/>
      <c r="N1403" s="171"/>
      <c r="O1403" s="171"/>
      <c r="P1403" s="171"/>
      <c r="Q1403" s="171"/>
      <c r="R1403" s="171"/>
      <c r="S1403" s="171"/>
      <c r="T1403" s="171"/>
      <c r="U1403" s="171"/>
      <c r="V1403" s="171"/>
      <c r="W1403" s="171"/>
      <c r="X1403" s="171"/>
      <c r="Y1403" s="171"/>
      <c r="Z1403" s="171"/>
      <c r="AA1403" s="171"/>
      <c r="AB1403" s="171"/>
    </row>
    <row r="1404" spans="1:28" ht="15.75" customHeight="1" x14ac:dyDescent="0.2">
      <c r="A1404" s="281">
        <v>285.2</v>
      </c>
      <c r="B1404" s="171" t="s">
        <v>2016</v>
      </c>
      <c r="C1404" s="171" t="s">
        <v>1852</v>
      </c>
      <c r="D1404" s="173">
        <v>-4.0314796349662802E-3</v>
      </c>
      <c r="E1404" s="173">
        <v>9.7920744167546894E-3</v>
      </c>
      <c r="F1404" s="173">
        <v>0.99597663586956398</v>
      </c>
      <c r="G1404" s="173">
        <v>0.97704000000000002</v>
      </c>
      <c r="H1404" s="173">
        <v>1.01528</v>
      </c>
      <c r="I1404" s="287">
        <v>0.68055314160778302</v>
      </c>
      <c r="J1404" s="282">
        <v>430369</v>
      </c>
      <c r="K1404" s="282">
        <v>13543</v>
      </c>
      <c r="L1404" s="283">
        <v>416826</v>
      </c>
      <c r="M1404" s="171"/>
      <c r="N1404" s="171"/>
      <c r="O1404" s="171"/>
      <c r="P1404" s="171"/>
      <c r="Q1404" s="171"/>
      <c r="R1404" s="171"/>
      <c r="S1404" s="171"/>
      <c r="T1404" s="171"/>
      <c r="U1404" s="171"/>
      <c r="V1404" s="171"/>
      <c r="W1404" s="171"/>
      <c r="X1404" s="171"/>
      <c r="Y1404" s="171"/>
      <c r="Z1404" s="171"/>
      <c r="AA1404" s="171"/>
      <c r="AB1404" s="171"/>
    </row>
    <row r="1405" spans="1:28" ht="15.75" customHeight="1" x14ac:dyDescent="0.2">
      <c r="A1405" s="281">
        <v>994.21</v>
      </c>
      <c r="B1405" s="171" t="s">
        <v>2090</v>
      </c>
      <c r="C1405" s="171" t="s">
        <v>1938</v>
      </c>
      <c r="D1405" s="173">
        <v>1.0059826184041699E-2</v>
      </c>
      <c r="E1405" s="173">
        <v>2.44375838246484E-2</v>
      </c>
      <c r="F1405" s="173">
        <v>1.0101105963389601</v>
      </c>
      <c r="G1405" s="173">
        <v>0.96287</v>
      </c>
      <c r="H1405" s="173">
        <v>1.0596699999999999</v>
      </c>
      <c r="I1405" s="287">
        <v>0.68059313408731303</v>
      </c>
      <c r="J1405" s="282">
        <v>438631</v>
      </c>
      <c r="K1405" s="282">
        <v>2100</v>
      </c>
      <c r="L1405" s="283">
        <v>436531</v>
      </c>
      <c r="M1405" s="171"/>
      <c r="N1405" s="171"/>
      <c r="O1405" s="171"/>
      <c r="P1405" s="171"/>
      <c r="Q1405" s="171"/>
      <c r="R1405" s="171"/>
      <c r="S1405" s="171"/>
      <c r="T1405" s="171"/>
      <c r="U1405" s="171"/>
      <c r="V1405" s="171"/>
      <c r="W1405" s="171"/>
      <c r="X1405" s="171"/>
      <c r="Y1405" s="171"/>
      <c r="Z1405" s="171"/>
      <c r="AA1405" s="171"/>
      <c r="AB1405" s="171"/>
    </row>
    <row r="1406" spans="1:28" ht="15.75" customHeight="1" x14ac:dyDescent="0.2">
      <c r="A1406" s="281">
        <v>458.2</v>
      </c>
      <c r="B1406" s="171" t="s">
        <v>2462</v>
      </c>
      <c r="C1406" s="171" t="s">
        <v>1831</v>
      </c>
      <c r="D1406" s="173">
        <v>-1.09010786267909E-2</v>
      </c>
      <c r="E1406" s="173">
        <v>2.6571015711213199E-2</v>
      </c>
      <c r="F1406" s="173">
        <v>0.98915812281568505</v>
      </c>
      <c r="G1406" s="173">
        <v>0.93896000000000002</v>
      </c>
      <c r="H1406" s="173">
        <v>1.0420400000000001</v>
      </c>
      <c r="I1406" s="287">
        <v>0.68161374829283405</v>
      </c>
      <c r="J1406" s="282">
        <v>434121</v>
      </c>
      <c r="K1406" s="282">
        <v>1771</v>
      </c>
      <c r="L1406" s="283">
        <v>432350</v>
      </c>
      <c r="M1406" s="171"/>
      <c r="N1406" s="171"/>
      <c r="O1406" s="171"/>
      <c r="P1406" s="171"/>
      <c r="Q1406" s="171"/>
      <c r="R1406" s="171"/>
      <c r="S1406" s="171"/>
      <c r="T1406" s="171"/>
      <c r="U1406" s="171"/>
      <c r="V1406" s="171"/>
      <c r="W1406" s="171"/>
      <c r="X1406" s="171"/>
      <c r="Y1406" s="171"/>
      <c r="Z1406" s="171"/>
      <c r="AA1406" s="171"/>
      <c r="AB1406" s="171"/>
    </row>
    <row r="1407" spans="1:28" ht="15.75" customHeight="1" x14ac:dyDescent="0.2">
      <c r="A1407" s="281">
        <v>345.11</v>
      </c>
      <c r="B1407" s="171" t="s">
        <v>2717</v>
      </c>
      <c r="C1407" s="171" t="s">
        <v>1878</v>
      </c>
      <c r="D1407" s="173">
        <v>1.38177407686178E-2</v>
      </c>
      <c r="E1407" s="173">
        <v>3.3739289042215202E-2</v>
      </c>
      <c r="F1407" s="173">
        <v>1.0139136469751799</v>
      </c>
      <c r="G1407" s="173">
        <v>0.94903000000000004</v>
      </c>
      <c r="H1407" s="173">
        <v>1.0832299999999999</v>
      </c>
      <c r="I1407" s="287">
        <v>0.68214010579500195</v>
      </c>
      <c r="J1407" s="282">
        <v>440475</v>
      </c>
      <c r="K1407" s="282">
        <v>1107</v>
      </c>
      <c r="L1407" s="283">
        <v>439368</v>
      </c>
      <c r="M1407" s="171"/>
      <c r="N1407" s="171"/>
      <c r="O1407" s="171"/>
      <c r="P1407" s="171"/>
      <c r="Q1407" s="171"/>
      <c r="R1407" s="171"/>
      <c r="S1407" s="171"/>
      <c r="T1407" s="171"/>
      <c r="U1407" s="171"/>
      <c r="V1407" s="171"/>
      <c r="W1407" s="171"/>
      <c r="X1407" s="171"/>
      <c r="Y1407" s="171"/>
      <c r="Z1407" s="171"/>
      <c r="AA1407" s="171"/>
      <c r="AB1407" s="171"/>
    </row>
    <row r="1408" spans="1:28" ht="15.75" customHeight="1" x14ac:dyDescent="0.2">
      <c r="A1408" s="281">
        <v>274.20999999999998</v>
      </c>
      <c r="B1408" s="171" t="s">
        <v>3022</v>
      </c>
      <c r="C1408" s="171" t="s">
        <v>1859</v>
      </c>
      <c r="D1408" s="173">
        <v>9.3238203318784796E-3</v>
      </c>
      <c r="E1408" s="173">
        <v>2.29343315367708E-2</v>
      </c>
      <c r="F1408" s="173">
        <v>1.0093674225524001</v>
      </c>
      <c r="G1408" s="173">
        <v>0.96499999999999997</v>
      </c>
      <c r="H1408" s="173">
        <v>1.0557799999999999</v>
      </c>
      <c r="I1408" s="287">
        <v>0.68434275970935798</v>
      </c>
      <c r="J1408" s="282">
        <v>439179</v>
      </c>
      <c r="K1408" s="282">
        <v>2400</v>
      </c>
      <c r="L1408" s="283">
        <v>436779</v>
      </c>
      <c r="M1408" s="171"/>
      <c r="N1408" s="171"/>
      <c r="O1408" s="171"/>
      <c r="P1408" s="171"/>
      <c r="Q1408" s="171"/>
      <c r="R1408" s="171"/>
      <c r="S1408" s="171"/>
      <c r="T1408" s="171"/>
      <c r="U1408" s="171"/>
      <c r="V1408" s="171"/>
      <c r="W1408" s="171"/>
      <c r="X1408" s="171"/>
      <c r="Y1408" s="171"/>
      <c r="Z1408" s="171"/>
      <c r="AA1408" s="171"/>
      <c r="AB1408" s="171"/>
    </row>
    <row r="1409" spans="1:28" ht="15.75" customHeight="1" x14ac:dyDescent="0.2">
      <c r="A1409" s="281">
        <v>614.5</v>
      </c>
      <c r="B1409" s="171" t="s">
        <v>2933</v>
      </c>
      <c r="C1409" s="171" t="s">
        <v>1918</v>
      </c>
      <c r="D1409" s="173">
        <v>-7.9412716443965602E-3</v>
      </c>
      <c r="E1409" s="173">
        <v>1.9535520500216699E-2</v>
      </c>
      <c r="F1409" s="173">
        <v>0.99209017695092705</v>
      </c>
      <c r="G1409" s="173">
        <v>0.95482</v>
      </c>
      <c r="H1409" s="173">
        <v>1.03081</v>
      </c>
      <c r="I1409" s="287">
        <v>0.68437215235936399</v>
      </c>
      <c r="J1409" s="282">
        <v>437335</v>
      </c>
      <c r="K1409" s="282">
        <v>3971</v>
      </c>
      <c r="L1409" s="283">
        <v>433364</v>
      </c>
      <c r="M1409" s="171"/>
      <c r="N1409" s="171"/>
      <c r="O1409" s="171"/>
      <c r="P1409" s="171"/>
      <c r="Q1409" s="171"/>
      <c r="R1409" s="171"/>
      <c r="S1409" s="171"/>
      <c r="T1409" s="171"/>
      <c r="U1409" s="171"/>
      <c r="V1409" s="171"/>
      <c r="W1409" s="171"/>
      <c r="X1409" s="171"/>
      <c r="Y1409" s="171"/>
      <c r="Z1409" s="171"/>
      <c r="AA1409" s="171"/>
      <c r="AB1409" s="171"/>
    </row>
    <row r="1410" spans="1:28" ht="15.75" customHeight="1" x14ac:dyDescent="0.2">
      <c r="A1410" s="281">
        <v>242.3</v>
      </c>
      <c r="B1410" s="171" t="s">
        <v>3454</v>
      </c>
      <c r="C1410" s="171" t="s">
        <v>1859</v>
      </c>
      <c r="D1410" s="173">
        <v>1.7588973148430598E-2</v>
      </c>
      <c r="E1410" s="173">
        <v>4.3292011091446599E-2</v>
      </c>
      <c r="F1410" s="173">
        <v>1.01774457006123</v>
      </c>
      <c r="G1410" s="173">
        <v>0.93494999999999995</v>
      </c>
      <c r="H1410" s="173">
        <v>1.1078699999999999</v>
      </c>
      <c r="I1410" s="287">
        <v>0.68453187466671095</v>
      </c>
      <c r="J1410" s="282">
        <v>441031</v>
      </c>
      <c r="K1410" s="282">
        <v>672</v>
      </c>
      <c r="L1410" s="283">
        <v>440359</v>
      </c>
      <c r="M1410" s="171"/>
      <c r="N1410" s="171"/>
      <c r="O1410" s="171"/>
      <c r="P1410" s="171"/>
      <c r="Q1410" s="171"/>
      <c r="R1410" s="171"/>
      <c r="S1410" s="171"/>
      <c r="T1410" s="171"/>
      <c r="U1410" s="171"/>
      <c r="V1410" s="171"/>
      <c r="W1410" s="171"/>
      <c r="X1410" s="171"/>
      <c r="Y1410" s="171"/>
      <c r="Z1410" s="171"/>
      <c r="AA1410" s="171"/>
      <c r="AB1410" s="171"/>
    </row>
    <row r="1411" spans="1:28" ht="15.75" customHeight="1" x14ac:dyDescent="0.2">
      <c r="A1411" s="281">
        <v>255.3</v>
      </c>
      <c r="B1411" s="171" t="s">
        <v>3434</v>
      </c>
      <c r="C1411" s="171" t="s">
        <v>1859</v>
      </c>
      <c r="D1411" s="173">
        <v>-6.7942058226712398E-2</v>
      </c>
      <c r="E1411" s="173">
        <v>0.16951441389218699</v>
      </c>
      <c r="F1411" s="173">
        <v>0.93431460785406795</v>
      </c>
      <c r="G1411" s="173">
        <v>0.67018999999999995</v>
      </c>
      <c r="H1411" s="173">
        <v>1.30253</v>
      </c>
      <c r="I1411" s="287">
        <v>0.68856442028666898</v>
      </c>
      <c r="J1411" s="282">
        <v>441935</v>
      </c>
      <c r="K1411" s="282">
        <v>44</v>
      </c>
      <c r="L1411" s="283">
        <v>441891</v>
      </c>
      <c r="M1411" s="171"/>
      <c r="N1411" s="171"/>
      <c r="O1411" s="171"/>
      <c r="P1411" s="171"/>
      <c r="Q1411" s="171"/>
      <c r="R1411" s="171"/>
      <c r="S1411" s="171"/>
      <c r="T1411" s="171"/>
      <c r="U1411" s="171"/>
      <c r="V1411" s="171"/>
      <c r="W1411" s="171"/>
      <c r="X1411" s="171"/>
      <c r="Y1411" s="171"/>
      <c r="Z1411" s="171"/>
      <c r="AA1411" s="171"/>
      <c r="AB1411" s="171"/>
    </row>
    <row r="1412" spans="1:28" ht="15.75" customHeight="1" x14ac:dyDescent="0.2">
      <c r="A1412" s="281">
        <v>327.5</v>
      </c>
      <c r="B1412" s="171" t="s">
        <v>2703</v>
      </c>
      <c r="C1412" s="171" t="s">
        <v>1878</v>
      </c>
      <c r="D1412" s="173">
        <v>-5.0634091094583396E-3</v>
      </c>
      <c r="E1412" s="173">
        <v>1.2635084579111E-2</v>
      </c>
      <c r="F1412" s="173">
        <v>0.99494938833776503</v>
      </c>
      <c r="G1412" s="173">
        <v>0.97060999999999997</v>
      </c>
      <c r="H1412" s="173">
        <v>1.0199</v>
      </c>
      <c r="I1412" s="287">
        <v>0.68861008241007204</v>
      </c>
      <c r="J1412" s="282">
        <v>430489</v>
      </c>
      <c r="K1412" s="282">
        <v>8046</v>
      </c>
      <c r="L1412" s="283">
        <v>422443</v>
      </c>
      <c r="M1412" s="171"/>
      <c r="N1412" s="171"/>
      <c r="O1412" s="171"/>
      <c r="P1412" s="171"/>
      <c r="Q1412" s="171"/>
      <c r="R1412" s="171"/>
      <c r="S1412" s="171"/>
      <c r="T1412" s="171"/>
      <c r="U1412" s="171"/>
      <c r="V1412" s="171"/>
      <c r="W1412" s="171"/>
      <c r="X1412" s="171"/>
      <c r="Y1412" s="171"/>
      <c r="Z1412" s="171"/>
      <c r="AA1412" s="171"/>
      <c r="AB1412" s="171"/>
    </row>
    <row r="1413" spans="1:28" ht="15.75" customHeight="1" x14ac:dyDescent="0.2">
      <c r="A1413" s="281">
        <v>276.42</v>
      </c>
      <c r="B1413" s="171" t="s">
        <v>2177</v>
      </c>
      <c r="C1413" s="171" t="s">
        <v>1859</v>
      </c>
      <c r="D1413" s="173">
        <v>-1.5531620121773899E-2</v>
      </c>
      <c r="E1413" s="173">
        <v>3.8771070196994002E-2</v>
      </c>
      <c r="F1413" s="173">
        <v>0.98458837345524997</v>
      </c>
      <c r="G1413" s="173">
        <v>0.91254000000000002</v>
      </c>
      <c r="H1413" s="173">
        <v>1.0623199999999999</v>
      </c>
      <c r="I1413" s="287">
        <v>0.68871598652585697</v>
      </c>
      <c r="J1413" s="282">
        <v>438516</v>
      </c>
      <c r="K1413" s="282">
        <v>836</v>
      </c>
      <c r="L1413" s="283">
        <v>437680</v>
      </c>
      <c r="M1413" s="171"/>
      <c r="N1413" s="171"/>
      <c r="O1413" s="171"/>
      <c r="P1413" s="171"/>
      <c r="Q1413" s="171"/>
      <c r="R1413" s="171"/>
      <c r="S1413" s="171"/>
      <c r="T1413" s="171"/>
      <c r="U1413" s="171"/>
      <c r="V1413" s="171"/>
      <c r="W1413" s="171"/>
      <c r="X1413" s="171"/>
      <c r="Y1413" s="171"/>
      <c r="Z1413" s="171"/>
      <c r="AA1413" s="171"/>
      <c r="AB1413" s="171"/>
    </row>
    <row r="1414" spans="1:28" ht="15.75" customHeight="1" x14ac:dyDescent="0.2">
      <c r="A1414" s="281">
        <v>290.16000000000003</v>
      </c>
      <c r="B1414" s="171" t="s">
        <v>3145</v>
      </c>
      <c r="C1414" s="171" t="s">
        <v>1816</v>
      </c>
      <c r="D1414" s="173">
        <v>-7.2748667296437799E-3</v>
      </c>
      <c r="E1414" s="173">
        <v>1.8218744126991902E-2</v>
      </c>
      <c r="F1414" s="173">
        <v>0.99275153106106495</v>
      </c>
      <c r="G1414" s="173">
        <v>0.95792999999999995</v>
      </c>
      <c r="H1414" s="173">
        <v>1.02884</v>
      </c>
      <c r="I1414" s="287">
        <v>0.68966722550245896</v>
      </c>
      <c r="J1414" s="282">
        <v>439171</v>
      </c>
      <c r="K1414" s="282">
        <v>3793</v>
      </c>
      <c r="L1414" s="283">
        <v>435378</v>
      </c>
      <c r="M1414" s="171"/>
      <c r="N1414" s="171"/>
      <c r="O1414" s="171"/>
      <c r="P1414" s="171"/>
      <c r="Q1414" s="171"/>
      <c r="R1414" s="171"/>
      <c r="S1414" s="171"/>
      <c r="T1414" s="171"/>
      <c r="U1414" s="171"/>
      <c r="V1414" s="171"/>
      <c r="W1414" s="171"/>
      <c r="X1414" s="171"/>
      <c r="Y1414" s="171"/>
      <c r="Z1414" s="171"/>
      <c r="AA1414" s="171"/>
      <c r="AB1414" s="171"/>
    </row>
    <row r="1415" spans="1:28" ht="15.75" customHeight="1" x14ac:dyDescent="0.2">
      <c r="A1415" s="281">
        <v>264.2</v>
      </c>
      <c r="B1415" s="171" t="s">
        <v>3106</v>
      </c>
      <c r="C1415" s="171" t="s">
        <v>1859</v>
      </c>
      <c r="D1415" s="173">
        <v>2.8385810731317199E-2</v>
      </c>
      <c r="E1415" s="173">
        <v>7.1512491372689294E-2</v>
      </c>
      <c r="F1415" s="173">
        <v>1.0287925270606699</v>
      </c>
      <c r="G1415" s="173">
        <v>0.89424000000000003</v>
      </c>
      <c r="H1415" s="173">
        <v>1.1835899999999999</v>
      </c>
      <c r="I1415" s="287">
        <v>0.69141539393922602</v>
      </c>
      <c r="J1415" s="282">
        <v>441321</v>
      </c>
      <c r="K1415" s="282">
        <v>242</v>
      </c>
      <c r="L1415" s="283">
        <v>441079</v>
      </c>
      <c r="M1415" s="171"/>
      <c r="N1415" s="171"/>
      <c r="O1415" s="171"/>
      <c r="P1415" s="171"/>
      <c r="Q1415" s="171"/>
      <c r="R1415" s="171"/>
      <c r="S1415" s="171"/>
      <c r="T1415" s="171"/>
      <c r="U1415" s="171"/>
      <c r="V1415" s="171"/>
      <c r="W1415" s="171"/>
      <c r="X1415" s="171"/>
      <c r="Y1415" s="171"/>
      <c r="Z1415" s="171"/>
      <c r="AA1415" s="171"/>
      <c r="AB1415" s="171"/>
    </row>
    <row r="1416" spans="1:28" ht="15.75" customHeight="1" x14ac:dyDescent="0.2">
      <c r="A1416" s="281">
        <v>225.1</v>
      </c>
      <c r="B1416" s="171" t="s">
        <v>3490</v>
      </c>
      <c r="C1416" s="171" t="s">
        <v>1820</v>
      </c>
      <c r="D1416" s="173">
        <v>8.8949437267002093E-3</v>
      </c>
      <c r="E1416" s="173">
        <v>2.24280658540548E-2</v>
      </c>
      <c r="F1416" s="173">
        <v>1.00893462129464</v>
      </c>
      <c r="G1416" s="173">
        <v>0.96553999999999995</v>
      </c>
      <c r="H1416" s="173">
        <v>1.0542800000000001</v>
      </c>
      <c r="I1416" s="287">
        <v>0.69166334672350405</v>
      </c>
      <c r="J1416" s="282">
        <v>440485</v>
      </c>
      <c r="K1416" s="282">
        <v>2514</v>
      </c>
      <c r="L1416" s="283">
        <v>437971</v>
      </c>
      <c r="M1416" s="171"/>
      <c r="N1416" s="171"/>
      <c r="O1416" s="171"/>
      <c r="P1416" s="171"/>
      <c r="Q1416" s="171"/>
      <c r="R1416" s="171"/>
      <c r="S1416" s="171"/>
      <c r="T1416" s="171"/>
      <c r="U1416" s="171"/>
      <c r="V1416" s="171"/>
      <c r="W1416" s="171"/>
      <c r="X1416" s="171"/>
      <c r="Y1416" s="171"/>
      <c r="Z1416" s="171"/>
      <c r="AA1416" s="171"/>
      <c r="AB1416" s="171"/>
    </row>
    <row r="1417" spans="1:28" ht="15.75" customHeight="1" x14ac:dyDescent="0.2">
      <c r="A1417" s="281">
        <v>751.1</v>
      </c>
      <c r="B1417" s="171" t="s">
        <v>3267</v>
      </c>
      <c r="C1417" s="171" t="s">
        <v>2247</v>
      </c>
      <c r="D1417" s="173">
        <v>-1.28794852194157E-2</v>
      </c>
      <c r="E1417" s="173">
        <v>3.2494706361257897E-2</v>
      </c>
      <c r="F1417" s="173">
        <v>0.98720310041663795</v>
      </c>
      <c r="G1417" s="173">
        <v>0.92628999999999995</v>
      </c>
      <c r="H1417" s="173">
        <v>1.0521199999999999</v>
      </c>
      <c r="I1417" s="287">
        <v>0.69184211680222896</v>
      </c>
      <c r="J1417" s="282">
        <v>438241</v>
      </c>
      <c r="K1417" s="282">
        <v>1198</v>
      </c>
      <c r="L1417" s="283">
        <v>437043</v>
      </c>
      <c r="M1417" s="171"/>
      <c r="N1417" s="171"/>
      <c r="O1417" s="171"/>
      <c r="P1417" s="171"/>
      <c r="Q1417" s="171"/>
      <c r="R1417" s="171"/>
      <c r="S1417" s="171"/>
      <c r="T1417" s="171"/>
      <c r="U1417" s="171"/>
      <c r="V1417" s="171"/>
      <c r="W1417" s="171"/>
      <c r="X1417" s="171"/>
      <c r="Y1417" s="171"/>
      <c r="Z1417" s="171"/>
      <c r="AA1417" s="171"/>
      <c r="AB1417" s="171"/>
    </row>
    <row r="1418" spans="1:28" ht="15.75" customHeight="1" x14ac:dyDescent="0.2">
      <c r="A1418" s="281">
        <v>728.71</v>
      </c>
      <c r="B1418" s="171" t="s">
        <v>2732</v>
      </c>
      <c r="C1418" s="171" t="s">
        <v>1902</v>
      </c>
      <c r="D1418" s="173">
        <v>5.5338713818198701E-3</v>
      </c>
      <c r="E1418" s="173">
        <v>1.3970064120713201E-2</v>
      </c>
      <c r="F1418" s="173">
        <v>1.0055492115318101</v>
      </c>
      <c r="G1418" s="173">
        <v>0.97838999999999998</v>
      </c>
      <c r="H1418" s="173">
        <v>1.03346</v>
      </c>
      <c r="I1418" s="287">
        <v>0.69201388651609996</v>
      </c>
      <c r="J1418" s="282">
        <v>438178</v>
      </c>
      <c r="K1418" s="282">
        <v>6497</v>
      </c>
      <c r="L1418" s="283">
        <v>431681</v>
      </c>
      <c r="M1418" s="171"/>
      <c r="N1418" s="171"/>
      <c r="O1418" s="171"/>
      <c r="P1418" s="171"/>
      <c r="Q1418" s="171"/>
      <c r="R1418" s="171"/>
      <c r="S1418" s="171"/>
      <c r="T1418" s="171"/>
      <c r="U1418" s="171"/>
      <c r="V1418" s="171"/>
      <c r="W1418" s="171"/>
      <c r="X1418" s="171"/>
      <c r="Y1418" s="171"/>
      <c r="Z1418" s="171"/>
      <c r="AA1418" s="171"/>
      <c r="AB1418" s="171"/>
    </row>
    <row r="1419" spans="1:28" ht="15.75" customHeight="1" x14ac:dyDescent="0.2">
      <c r="A1419" s="281">
        <v>528.29999999999995</v>
      </c>
      <c r="B1419" s="171" t="s">
        <v>2639</v>
      </c>
      <c r="C1419" s="171" t="s">
        <v>1849</v>
      </c>
      <c r="D1419" s="173">
        <v>-1.4212323715224099E-2</v>
      </c>
      <c r="E1419" s="173">
        <v>3.5878912981202798E-2</v>
      </c>
      <c r="F1419" s="173">
        <v>0.985888194594427</v>
      </c>
      <c r="G1419" s="173">
        <v>0.91893999999999998</v>
      </c>
      <c r="H1419" s="173">
        <v>1.0577099999999999</v>
      </c>
      <c r="I1419" s="287">
        <v>0.69201714810178705</v>
      </c>
      <c r="J1419" s="282">
        <v>437716</v>
      </c>
      <c r="K1419" s="282">
        <v>982</v>
      </c>
      <c r="L1419" s="283">
        <v>436734</v>
      </c>
      <c r="M1419" s="171"/>
      <c r="N1419" s="171"/>
      <c r="O1419" s="171"/>
      <c r="P1419" s="171"/>
      <c r="Q1419" s="171"/>
      <c r="R1419" s="171"/>
      <c r="S1419" s="171"/>
      <c r="T1419" s="171"/>
      <c r="U1419" s="171"/>
      <c r="V1419" s="171"/>
      <c r="W1419" s="171"/>
      <c r="X1419" s="171"/>
      <c r="Y1419" s="171"/>
      <c r="Z1419" s="171"/>
      <c r="AA1419" s="171"/>
      <c r="AB1419" s="171"/>
    </row>
    <row r="1420" spans="1:28" ht="15.75" customHeight="1" x14ac:dyDescent="0.2">
      <c r="A1420" s="281">
        <v>133</v>
      </c>
      <c r="B1420" s="171" t="s">
        <v>2658</v>
      </c>
      <c r="C1420" s="171" t="s">
        <v>1844</v>
      </c>
      <c r="D1420" s="173">
        <v>-2.36543548236893E-2</v>
      </c>
      <c r="E1420" s="173">
        <v>6.0107710681971099E-2</v>
      </c>
      <c r="F1420" s="173">
        <v>0.97662321652962203</v>
      </c>
      <c r="G1420" s="173">
        <v>0.86809000000000003</v>
      </c>
      <c r="H1420" s="173">
        <v>1.09873</v>
      </c>
      <c r="I1420" s="287">
        <v>0.69392601383823604</v>
      </c>
      <c r="J1420" s="282">
        <v>441292</v>
      </c>
      <c r="K1420" s="282">
        <v>347</v>
      </c>
      <c r="L1420" s="283">
        <v>440945</v>
      </c>
      <c r="M1420" s="171"/>
      <c r="N1420" s="171"/>
      <c r="O1420" s="171"/>
      <c r="P1420" s="171"/>
      <c r="Q1420" s="171"/>
      <c r="R1420" s="171"/>
      <c r="S1420" s="171"/>
      <c r="T1420" s="171"/>
      <c r="U1420" s="171"/>
      <c r="V1420" s="171"/>
      <c r="W1420" s="171"/>
      <c r="X1420" s="171"/>
      <c r="Y1420" s="171"/>
      <c r="Z1420" s="171"/>
      <c r="AA1420" s="171"/>
      <c r="AB1420" s="171"/>
    </row>
    <row r="1421" spans="1:28" ht="15.75" customHeight="1" x14ac:dyDescent="0.2">
      <c r="A1421" s="281">
        <v>695</v>
      </c>
      <c r="B1421" s="171" t="s">
        <v>2490</v>
      </c>
      <c r="C1421" s="171" t="s">
        <v>1855</v>
      </c>
      <c r="D1421" s="173">
        <v>2.6869227322950501E-3</v>
      </c>
      <c r="E1421" s="173">
        <v>6.8425660691937302E-3</v>
      </c>
      <c r="F1421" s="173">
        <v>1.00269053574442</v>
      </c>
      <c r="G1421" s="173">
        <v>0.98933000000000004</v>
      </c>
      <c r="H1421" s="173">
        <v>1.01623</v>
      </c>
      <c r="I1421" s="287">
        <v>0.69455758353268304</v>
      </c>
      <c r="J1421" s="282">
        <v>414242</v>
      </c>
      <c r="K1421" s="282">
        <v>29005</v>
      </c>
      <c r="L1421" s="283">
        <v>385237</v>
      </c>
      <c r="M1421" s="171"/>
      <c r="N1421" s="171"/>
      <c r="O1421" s="171"/>
      <c r="P1421" s="171"/>
      <c r="Q1421" s="171"/>
      <c r="R1421" s="171"/>
      <c r="S1421" s="171"/>
      <c r="T1421" s="171"/>
      <c r="U1421" s="171"/>
      <c r="V1421" s="171"/>
      <c r="W1421" s="171"/>
      <c r="X1421" s="171"/>
      <c r="Y1421" s="171"/>
      <c r="Z1421" s="171"/>
      <c r="AA1421" s="171"/>
      <c r="AB1421" s="171"/>
    </row>
    <row r="1422" spans="1:28" ht="15.75" customHeight="1" x14ac:dyDescent="0.2">
      <c r="A1422" s="281">
        <v>361.1</v>
      </c>
      <c r="B1422" s="171" t="s">
        <v>3309</v>
      </c>
      <c r="C1422" s="171" t="s">
        <v>1896</v>
      </c>
      <c r="D1422" s="173">
        <v>-6.4993707711278499E-3</v>
      </c>
      <c r="E1422" s="173">
        <v>1.6561950371198501E-2</v>
      </c>
      <c r="F1422" s="173">
        <v>0.99352170445579302</v>
      </c>
      <c r="G1422" s="173">
        <v>0.96179000000000003</v>
      </c>
      <c r="H1422" s="173">
        <v>1.0263</v>
      </c>
      <c r="I1422" s="287">
        <v>0.69474210294565597</v>
      </c>
      <c r="J1422" s="282">
        <v>439564</v>
      </c>
      <c r="K1422" s="282">
        <v>4607</v>
      </c>
      <c r="L1422" s="283">
        <v>434957</v>
      </c>
      <c r="M1422" s="171"/>
      <c r="N1422" s="171"/>
      <c r="O1422" s="171"/>
      <c r="P1422" s="171"/>
      <c r="Q1422" s="171"/>
      <c r="R1422" s="171"/>
      <c r="S1422" s="171"/>
      <c r="T1422" s="171"/>
      <c r="U1422" s="171"/>
      <c r="V1422" s="171"/>
      <c r="W1422" s="171"/>
      <c r="X1422" s="171"/>
      <c r="Y1422" s="171"/>
      <c r="Z1422" s="171"/>
      <c r="AA1422" s="171"/>
      <c r="AB1422" s="171"/>
    </row>
    <row r="1423" spans="1:28" ht="15.75" customHeight="1" x14ac:dyDescent="0.2">
      <c r="A1423" s="281">
        <v>626</v>
      </c>
      <c r="B1423" s="171" t="s">
        <v>3545</v>
      </c>
      <c r="C1423" s="171" t="s">
        <v>1918</v>
      </c>
      <c r="D1423" s="173">
        <v>-6.3019620052019399E-3</v>
      </c>
      <c r="E1423" s="173">
        <v>1.61245591009554E-2</v>
      </c>
      <c r="F1423" s="173">
        <v>0.99371785370954402</v>
      </c>
      <c r="G1423" s="173">
        <v>0.96279999999999999</v>
      </c>
      <c r="H1423" s="173">
        <v>1.02562</v>
      </c>
      <c r="I1423" s="287">
        <v>0.69592287215472004</v>
      </c>
      <c r="J1423" s="282">
        <v>438546</v>
      </c>
      <c r="K1423" s="282">
        <v>7955</v>
      </c>
      <c r="L1423" s="283">
        <v>430591</v>
      </c>
      <c r="M1423" s="171"/>
      <c r="N1423" s="171"/>
      <c r="O1423" s="171"/>
      <c r="P1423" s="171"/>
      <c r="Q1423" s="171"/>
      <c r="R1423" s="171"/>
      <c r="S1423" s="171"/>
      <c r="T1423" s="171"/>
      <c r="U1423" s="171"/>
      <c r="V1423" s="171"/>
      <c r="W1423" s="171"/>
      <c r="X1423" s="171"/>
      <c r="Y1423" s="171"/>
      <c r="Z1423" s="171"/>
      <c r="AA1423" s="171"/>
      <c r="AB1423" s="171"/>
    </row>
    <row r="1424" spans="1:28" ht="15.75" customHeight="1" x14ac:dyDescent="0.2">
      <c r="A1424" s="281">
        <v>743.11</v>
      </c>
      <c r="B1424" s="171" t="s">
        <v>2480</v>
      </c>
      <c r="C1424" s="171" t="s">
        <v>1902</v>
      </c>
      <c r="D1424" s="173">
        <v>3.3840827675246099E-3</v>
      </c>
      <c r="E1424" s="173">
        <v>8.7103712392735799E-3</v>
      </c>
      <c r="F1424" s="173">
        <v>1.0033898152401799</v>
      </c>
      <c r="G1424" s="173">
        <v>0.98641000000000001</v>
      </c>
      <c r="H1424" s="173">
        <v>1.02067</v>
      </c>
      <c r="I1424" s="287">
        <v>0.69763725896912099</v>
      </c>
      <c r="J1424" s="282">
        <v>433767</v>
      </c>
      <c r="K1424" s="282">
        <v>18040</v>
      </c>
      <c r="L1424" s="283">
        <v>415727</v>
      </c>
      <c r="M1424" s="171"/>
      <c r="N1424" s="171"/>
      <c r="O1424" s="171"/>
      <c r="P1424" s="171"/>
      <c r="Q1424" s="171"/>
      <c r="R1424" s="171"/>
      <c r="S1424" s="171"/>
      <c r="T1424" s="171"/>
      <c r="U1424" s="171"/>
      <c r="V1424" s="171"/>
      <c r="W1424" s="171"/>
      <c r="X1424" s="171"/>
      <c r="Y1424" s="171"/>
      <c r="Z1424" s="171"/>
      <c r="AA1424" s="171"/>
      <c r="AB1424" s="171"/>
    </row>
    <row r="1425" spans="1:28" ht="15.75" customHeight="1" x14ac:dyDescent="0.2">
      <c r="A1425" s="281">
        <v>420.1</v>
      </c>
      <c r="B1425" s="171" t="s">
        <v>3147</v>
      </c>
      <c r="C1425" s="171" t="s">
        <v>1831</v>
      </c>
      <c r="D1425" s="173">
        <v>-4.3376888551003398E-2</v>
      </c>
      <c r="E1425" s="173">
        <v>0.11180801742438699</v>
      </c>
      <c r="F1425" s="173">
        <v>0.95755043225594405</v>
      </c>
      <c r="G1425" s="173">
        <v>0.76910999999999996</v>
      </c>
      <c r="H1425" s="173">
        <v>1.1921600000000001</v>
      </c>
      <c r="I1425" s="287">
        <v>0.69804662716370303</v>
      </c>
      <c r="J1425" s="282">
        <v>441717</v>
      </c>
      <c r="K1425" s="282">
        <v>101</v>
      </c>
      <c r="L1425" s="283">
        <v>441616</v>
      </c>
      <c r="M1425" s="171"/>
      <c r="N1425" s="171"/>
      <c r="O1425" s="171"/>
      <c r="P1425" s="171"/>
      <c r="Q1425" s="171"/>
      <c r="R1425" s="171"/>
      <c r="S1425" s="171"/>
      <c r="T1425" s="171"/>
      <c r="U1425" s="171"/>
      <c r="V1425" s="171"/>
      <c r="W1425" s="171"/>
      <c r="X1425" s="171"/>
      <c r="Y1425" s="171"/>
      <c r="Z1425" s="171"/>
      <c r="AA1425" s="171"/>
      <c r="AB1425" s="171"/>
    </row>
    <row r="1426" spans="1:28" ht="15.75" customHeight="1" x14ac:dyDescent="0.2">
      <c r="A1426" s="281">
        <v>53</v>
      </c>
      <c r="B1426" s="171" t="s">
        <v>2482</v>
      </c>
      <c r="C1426" s="171" t="s">
        <v>1844</v>
      </c>
      <c r="D1426" s="173">
        <v>4.1898877193168897E-3</v>
      </c>
      <c r="E1426" s="173">
        <v>1.08645057834433E-2</v>
      </c>
      <c r="F1426" s="173">
        <v>1.0041986775707401</v>
      </c>
      <c r="G1426" s="173">
        <v>0.98304000000000002</v>
      </c>
      <c r="H1426" s="173">
        <v>1.0258100000000001</v>
      </c>
      <c r="I1426" s="287">
        <v>0.69975650690309599</v>
      </c>
      <c r="J1426" s="282">
        <v>424944</v>
      </c>
      <c r="K1426" s="282">
        <v>10896</v>
      </c>
      <c r="L1426" s="283">
        <v>414048</v>
      </c>
      <c r="M1426" s="171"/>
      <c r="N1426" s="171"/>
      <c r="O1426" s="171"/>
      <c r="P1426" s="171"/>
      <c r="Q1426" s="171"/>
      <c r="R1426" s="171"/>
      <c r="S1426" s="171"/>
      <c r="T1426" s="171"/>
      <c r="U1426" s="171"/>
      <c r="V1426" s="171"/>
      <c r="W1426" s="171"/>
      <c r="X1426" s="171"/>
      <c r="Y1426" s="171"/>
      <c r="Z1426" s="171"/>
      <c r="AA1426" s="171"/>
      <c r="AB1426" s="171"/>
    </row>
    <row r="1427" spans="1:28" ht="15.75" customHeight="1" x14ac:dyDescent="0.2">
      <c r="A1427" s="281">
        <v>381.9</v>
      </c>
      <c r="B1427" s="171" t="s">
        <v>2560</v>
      </c>
      <c r="C1427" s="171" t="s">
        <v>1896</v>
      </c>
      <c r="D1427" s="173">
        <v>1.4105088385795401E-2</v>
      </c>
      <c r="E1427" s="173">
        <v>3.6585000168479799E-2</v>
      </c>
      <c r="F1427" s="173">
        <v>1.0142050345084099</v>
      </c>
      <c r="G1427" s="173">
        <v>0.94403000000000004</v>
      </c>
      <c r="H1427" s="173">
        <v>1.0895999999999999</v>
      </c>
      <c r="I1427" s="287">
        <v>0.69983520188639903</v>
      </c>
      <c r="J1427" s="282">
        <v>439802</v>
      </c>
      <c r="K1427" s="282">
        <v>933</v>
      </c>
      <c r="L1427" s="283">
        <v>438869</v>
      </c>
      <c r="M1427" s="171"/>
      <c r="N1427" s="171"/>
      <c r="O1427" s="171"/>
      <c r="P1427" s="171"/>
      <c r="Q1427" s="171"/>
      <c r="R1427" s="171"/>
      <c r="S1427" s="171"/>
      <c r="T1427" s="171"/>
      <c r="U1427" s="171"/>
      <c r="V1427" s="171"/>
      <c r="W1427" s="171"/>
      <c r="X1427" s="171"/>
      <c r="Y1427" s="171"/>
      <c r="Z1427" s="171"/>
      <c r="AA1427" s="171"/>
      <c r="AB1427" s="171"/>
    </row>
    <row r="1428" spans="1:28" ht="15.75" customHeight="1" x14ac:dyDescent="0.2">
      <c r="A1428" s="281">
        <v>81.12</v>
      </c>
      <c r="B1428" s="171" t="s">
        <v>3281</v>
      </c>
      <c r="C1428" s="171" t="s">
        <v>1844</v>
      </c>
      <c r="D1428" s="173">
        <v>6.7571920457717899E-2</v>
      </c>
      <c r="E1428" s="173">
        <v>0.17532795156811201</v>
      </c>
      <c r="F1428" s="173">
        <v>1.0699072050467999</v>
      </c>
      <c r="G1428" s="173">
        <v>0.75875999999999999</v>
      </c>
      <c r="H1428" s="173">
        <v>1.50865</v>
      </c>
      <c r="I1428" s="287">
        <v>0.69993885205672701</v>
      </c>
      <c r="J1428" s="282">
        <v>442014</v>
      </c>
      <c r="K1428" s="282">
        <v>41</v>
      </c>
      <c r="L1428" s="283">
        <v>441973</v>
      </c>
      <c r="M1428" s="171"/>
      <c r="N1428" s="171"/>
      <c r="O1428" s="171"/>
      <c r="P1428" s="171"/>
      <c r="Q1428" s="171"/>
      <c r="R1428" s="171"/>
      <c r="S1428" s="171"/>
      <c r="T1428" s="171"/>
      <c r="U1428" s="171"/>
      <c r="V1428" s="171"/>
      <c r="W1428" s="171"/>
      <c r="X1428" s="171"/>
      <c r="Y1428" s="171"/>
      <c r="Z1428" s="171"/>
      <c r="AA1428" s="171"/>
      <c r="AB1428" s="171"/>
    </row>
    <row r="1429" spans="1:28" ht="15.75" customHeight="1" x14ac:dyDescent="0.2">
      <c r="A1429" s="281">
        <v>189.4</v>
      </c>
      <c r="B1429" s="171" t="s">
        <v>2716</v>
      </c>
      <c r="C1429" s="171" t="s">
        <v>1820</v>
      </c>
      <c r="D1429" s="173">
        <v>1.55749832580024E-2</v>
      </c>
      <c r="E1429" s="173">
        <v>4.0444920841615703E-2</v>
      </c>
      <c r="F1429" s="173">
        <v>1.01569690546612</v>
      </c>
      <c r="G1429" s="173">
        <v>0.93828999999999996</v>
      </c>
      <c r="H1429" s="173">
        <v>1.0994900000000001</v>
      </c>
      <c r="I1429" s="287">
        <v>0.70016984471931298</v>
      </c>
      <c r="J1429" s="282">
        <v>441169</v>
      </c>
      <c r="K1429" s="282">
        <v>763</v>
      </c>
      <c r="L1429" s="283">
        <v>440406</v>
      </c>
      <c r="M1429" s="171"/>
      <c r="N1429" s="171"/>
      <c r="O1429" s="171"/>
      <c r="P1429" s="171"/>
      <c r="Q1429" s="171"/>
      <c r="R1429" s="171"/>
      <c r="S1429" s="171"/>
      <c r="T1429" s="171"/>
      <c r="U1429" s="171"/>
      <c r="V1429" s="171"/>
      <c r="W1429" s="171"/>
      <c r="X1429" s="171"/>
      <c r="Y1429" s="171"/>
      <c r="Z1429" s="171"/>
      <c r="AA1429" s="171"/>
      <c r="AB1429" s="171"/>
    </row>
    <row r="1430" spans="1:28" ht="15.75" customHeight="1" x14ac:dyDescent="0.2">
      <c r="A1430" s="281">
        <v>276.5</v>
      </c>
      <c r="B1430" s="171" t="s">
        <v>1955</v>
      </c>
      <c r="C1430" s="171" t="s">
        <v>1859</v>
      </c>
      <c r="D1430" s="173">
        <v>-3.0572970461310799E-3</v>
      </c>
      <c r="E1430" s="173">
        <v>7.9883555720015199E-3</v>
      </c>
      <c r="F1430" s="173">
        <v>0.99694737172732895</v>
      </c>
      <c r="G1430" s="173">
        <v>0.98146</v>
      </c>
      <c r="H1430" s="173">
        <v>1.01268</v>
      </c>
      <c r="I1430" s="287">
        <v>0.70192797758079095</v>
      </c>
      <c r="J1430" s="282">
        <v>410416</v>
      </c>
      <c r="K1430" s="282">
        <v>20669</v>
      </c>
      <c r="L1430" s="283">
        <v>389747</v>
      </c>
      <c r="M1430" s="171"/>
      <c r="N1430" s="171"/>
      <c r="O1430" s="171"/>
      <c r="P1430" s="171"/>
      <c r="Q1430" s="171"/>
      <c r="R1430" s="171"/>
      <c r="S1430" s="171"/>
      <c r="T1430" s="171"/>
      <c r="U1430" s="171"/>
      <c r="V1430" s="171"/>
      <c r="W1430" s="171"/>
      <c r="X1430" s="171"/>
      <c r="Y1430" s="171"/>
      <c r="Z1430" s="171"/>
      <c r="AA1430" s="171"/>
      <c r="AB1430" s="171"/>
    </row>
    <row r="1431" spans="1:28" ht="15.75" customHeight="1" x14ac:dyDescent="0.2">
      <c r="A1431" s="281">
        <v>189.11</v>
      </c>
      <c r="B1431" s="171" t="s">
        <v>2504</v>
      </c>
      <c r="C1431" s="171" t="s">
        <v>1820</v>
      </c>
      <c r="D1431" s="173">
        <v>5.88344260427322E-3</v>
      </c>
      <c r="E1431" s="173">
        <v>1.5374023387106301E-2</v>
      </c>
      <c r="F1431" s="173">
        <v>1.0059007840451599</v>
      </c>
      <c r="G1431" s="173">
        <v>0.97604000000000002</v>
      </c>
      <c r="H1431" s="173">
        <v>1.03667</v>
      </c>
      <c r="I1431" s="287">
        <v>0.70195167529643199</v>
      </c>
      <c r="J1431" s="282">
        <v>440487</v>
      </c>
      <c r="K1431" s="282">
        <v>5373</v>
      </c>
      <c r="L1431" s="283">
        <v>435114</v>
      </c>
      <c r="M1431" s="171"/>
      <c r="N1431" s="171"/>
      <c r="O1431" s="171"/>
      <c r="P1431" s="171"/>
      <c r="Q1431" s="171"/>
      <c r="R1431" s="171"/>
      <c r="S1431" s="171"/>
      <c r="T1431" s="171"/>
      <c r="U1431" s="171"/>
      <c r="V1431" s="171"/>
      <c r="W1431" s="171"/>
      <c r="X1431" s="171"/>
      <c r="Y1431" s="171"/>
      <c r="Z1431" s="171"/>
      <c r="AA1431" s="171"/>
      <c r="AB1431" s="171"/>
    </row>
    <row r="1432" spans="1:28" ht="15.75" customHeight="1" x14ac:dyDescent="0.2">
      <c r="A1432" s="281">
        <v>41.12</v>
      </c>
      <c r="B1432" s="171" t="s">
        <v>2335</v>
      </c>
      <c r="C1432" s="171" t="s">
        <v>1844</v>
      </c>
      <c r="D1432" s="173">
        <v>-6.9952647129053096E-3</v>
      </c>
      <c r="E1432" s="173">
        <v>1.8374132042648299E-2</v>
      </c>
      <c r="F1432" s="173">
        <v>0.99302914520019803</v>
      </c>
      <c r="G1432" s="173">
        <v>0.95789999999999997</v>
      </c>
      <c r="H1432" s="173">
        <v>1.0294399999999999</v>
      </c>
      <c r="I1432" s="287">
        <v>0.70341647265278795</v>
      </c>
      <c r="J1432" s="282">
        <v>436484</v>
      </c>
      <c r="K1432" s="282">
        <v>3746</v>
      </c>
      <c r="L1432" s="283">
        <v>432738</v>
      </c>
      <c r="M1432" s="171"/>
      <c r="N1432" s="171"/>
      <c r="O1432" s="171"/>
      <c r="P1432" s="171"/>
      <c r="Q1432" s="171"/>
      <c r="R1432" s="171"/>
      <c r="S1432" s="171"/>
      <c r="T1432" s="171"/>
      <c r="U1432" s="171"/>
      <c r="V1432" s="171"/>
      <c r="W1432" s="171"/>
      <c r="X1432" s="171"/>
      <c r="Y1432" s="171"/>
      <c r="Z1432" s="171"/>
      <c r="AA1432" s="171"/>
      <c r="AB1432" s="171"/>
    </row>
    <row r="1433" spans="1:28" ht="15.75" customHeight="1" x14ac:dyDescent="0.2">
      <c r="A1433" s="281">
        <v>724.2</v>
      </c>
      <c r="B1433" s="171" t="s">
        <v>3477</v>
      </c>
      <c r="C1433" s="171" t="s">
        <v>1902</v>
      </c>
      <c r="D1433" s="173">
        <v>-1.70689984528343E-2</v>
      </c>
      <c r="E1433" s="173">
        <v>4.4876231705766899E-2</v>
      </c>
      <c r="F1433" s="173">
        <v>0.98307585158197097</v>
      </c>
      <c r="G1433" s="173">
        <v>0.90029999999999999</v>
      </c>
      <c r="H1433" s="173">
        <v>1.0734600000000001</v>
      </c>
      <c r="I1433" s="287">
        <v>0.70368027065430405</v>
      </c>
      <c r="J1433" s="282">
        <v>440598</v>
      </c>
      <c r="K1433" s="282">
        <v>625</v>
      </c>
      <c r="L1433" s="283">
        <v>439973</v>
      </c>
      <c r="M1433" s="171"/>
      <c r="N1433" s="171"/>
      <c r="O1433" s="171"/>
      <c r="P1433" s="171"/>
      <c r="Q1433" s="171"/>
      <c r="R1433" s="171"/>
      <c r="S1433" s="171"/>
      <c r="T1433" s="171"/>
      <c r="U1433" s="171"/>
      <c r="V1433" s="171"/>
      <c r="W1433" s="171"/>
      <c r="X1433" s="171"/>
      <c r="Y1433" s="171"/>
      <c r="Z1433" s="171"/>
      <c r="AA1433" s="171"/>
      <c r="AB1433" s="171"/>
    </row>
    <row r="1434" spans="1:28" ht="15.75" customHeight="1" x14ac:dyDescent="0.2">
      <c r="A1434" s="281">
        <v>364.4</v>
      </c>
      <c r="B1434" s="171" t="s">
        <v>3451</v>
      </c>
      <c r="C1434" s="171" t="s">
        <v>1896</v>
      </c>
      <c r="D1434" s="173">
        <v>8.2002826789285797E-3</v>
      </c>
      <c r="E1434" s="173">
        <v>2.1644278001297201E-2</v>
      </c>
      <c r="F1434" s="173">
        <v>1.00823399708983</v>
      </c>
      <c r="G1434" s="173">
        <v>0.96636</v>
      </c>
      <c r="H1434" s="173">
        <v>1.05193</v>
      </c>
      <c r="I1434" s="287">
        <v>0.70478731676316497</v>
      </c>
      <c r="J1434" s="282">
        <v>437257</v>
      </c>
      <c r="K1434" s="282">
        <v>2689</v>
      </c>
      <c r="L1434" s="283">
        <v>434568</v>
      </c>
      <c r="M1434" s="171"/>
      <c r="N1434" s="171"/>
      <c r="O1434" s="171"/>
      <c r="P1434" s="171"/>
      <c r="Q1434" s="171"/>
      <c r="R1434" s="171"/>
      <c r="S1434" s="171"/>
      <c r="T1434" s="171"/>
      <c r="U1434" s="171"/>
      <c r="V1434" s="171"/>
      <c r="W1434" s="171"/>
      <c r="X1434" s="171"/>
      <c r="Y1434" s="171"/>
      <c r="Z1434" s="171"/>
      <c r="AA1434" s="171"/>
      <c r="AB1434" s="171"/>
    </row>
    <row r="1435" spans="1:28" ht="15.75" customHeight="1" x14ac:dyDescent="0.2">
      <c r="A1435" s="281">
        <v>609</v>
      </c>
      <c r="B1435" s="171" t="s">
        <v>3216</v>
      </c>
      <c r="C1435" s="171" t="s">
        <v>1918</v>
      </c>
      <c r="D1435" s="173">
        <v>-8.7232385340063594E-3</v>
      </c>
      <c r="E1435" s="173">
        <v>2.30848581717574E-2</v>
      </c>
      <c r="F1435" s="173">
        <v>0.99131469851978804</v>
      </c>
      <c r="G1435" s="173">
        <v>0.94745999999999997</v>
      </c>
      <c r="H1435" s="173">
        <v>1.0371999999999999</v>
      </c>
      <c r="I1435" s="287">
        <v>0.70552191825685495</v>
      </c>
      <c r="J1435" s="282">
        <v>438759</v>
      </c>
      <c r="K1435" s="282">
        <v>2392</v>
      </c>
      <c r="L1435" s="283">
        <v>436367</v>
      </c>
      <c r="M1435" s="171"/>
      <c r="N1435" s="171"/>
      <c r="O1435" s="171"/>
      <c r="P1435" s="171"/>
      <c r="Q1435" s="171"/>
      <c r="R1435" s="171"/>
      <c r="S1435" s="171"/>
      <c r="T1435" s="171"/>
      <c r="U1435" s="171"/>
      <c r="V1435" s="171"/>
      <c r="W1435" s="171"/>
      <c r="X1435" s="171"/>
      <c r="Y1435" s="171"/>
      <c r="Z1435" s="171"/>
      <c r="AA1435" s="171"/>
      <c r="AB1435" s="171"/>
    </row>
    <row r="1436" spans="1:28" ht="15.75" customHeight="1" x14ac:dyDescent="0.2">
      <c r="A1436" s="281">
        <v>379.3</v>
      </c>
      <c r="B1436" s="171" t="s">
        <v>2342</v>
      </c>
      <c r="C1436" s="171" t="s">
        <v>1896</v>
      </c>
      <c r="D1436" s="173">
        <v>-5.0108738190116102E-3</v>
      </c>
      <c r="E1436" s="173">
        <v>1.33004045514383E-2</v>
      </c>
      <c r="F1436" s="173">
        <v>0.99500165966589404</v>
      </c>
      <c r="G1436" s="173">
        <v>0.96940000000000004</v>
      </c>
      <c r="H1436" s="173">
        <v>1.02128</v>
      </c>
      <c r="I1436" s="287">
        <v>0.70636239635930897</v>
      </c>
      <c r="J1436" s="282">
        <v>432305</v>
      </c>
      <c r="K1436" s="282">
        <v>7185</v>
      </c>
      <c r="L1436" s="283">
        <v>425120</v>
      </c>
      <c r="M1436" s="171"/>
      <c r="N1436" s="171"/>
      <c r="O1436" s="171"/>
      <c r="P1436" s="171"/>
      <c r="Q1436" s="171"/>
      <c r="R1436" s="171"/>
      <c r="S1436" s="171"/>
      <c r="T1436" s="171"/>
      <c r="U1436" s="171"/>
      <c r="V1436" s="171"/>
      <c r="W1436" s="171"/>
      <c r="X1436" s="171"/>
      <c r="Y1436" s="171"/>
      <c r="Z1436" s="171"/>
      <c r="AA1436" s="171"/>
      <c r="AB1436" s="171"/>
    </row>
    <row r="1437" spans="1:28" ht="15.75" customHeight="1" x14ac:dyDescent="0.2">
      <c r="A1437" s="281">
        <v>654.1</v>
      </c>
      <c r="B1437" s="171" t="s">
        <v>3287</v>
      </c>
      <c r="C1437" s="171" t="s">
        <v>2615</v>
      </c>
      <c r="D1437" s="173">
        <v>2.78220892380475E-2</v>
      </c>
      <c r="E1437" s="173">
        <v>7.3890481246526807E-2</v>
      </c>
      <c r="F1437" s="173">
        <v>1.0282127380361701</v>
      </c>
      <c r="G1437" s="173">
        <v>0.88958000000000004</v>
      </c>
      <c r="H1437" s="173">
        <v>1.18845</v>
      </c>
      <c r="I1437" s="287">
        <v>0.706521847234169</v>
      </c>
      <c r="J1437" s="282">
        <v>441878</v>
      </c>
      <c r="K1437" s="282">
        <v>242</v>
      </c>
      <c r="L1437" s="283">
        <v>441636</v>
      </c>
      <c r="M1437" s="171"/>
      <c r="N1437" s="171"/>
      <c r="O1437" s="171"/>
      <c r="P1437" s="171"/>
      <c r="Q1437" s="171"/>
      <c r="R1437" s="171"/>
      <c r="S1437" s="171"/>
      <c r="T1437" s="171"/>
      <c r="U1437" s="171"/>
      <c r="V1437" s="171"/>
      <c r="W1437" s="171"/>
      <c r="X1437" s="171"/>
      <c r="Y1437" s="171"/>
      <c r="Z1437" s="171"/>
      <c r="AA1437" s="171"/>
      <c r="AB1437" s="171"/>
    </row>
    <row r="1438" spans="1:28" ht="15.75" customHeight="1" x14ac:dyDescent="0.2">
      <c r="A1438" s="281">
        <v>364.2</v>
      </c>
      <c r="B1438" s="171" t="s">
        <v>3465</v>
      </c>
      <c r="C1438" s="171" t="s">
        <v>1896</v>
      </c>
      <c r="D1438" s="173">
        <v>-1.02353799272221E-2</v>
      </c>
      <c r="E1438" s="173">
        <v>2.7286489588696599E-2</v>
      </c>
      <c r="F1438" s="173">
        <v>0.98981682331541898</v>
      </c>
      <c r="G1438" s="173">
        <v>0.93827000000000005</v>
      </c>
      <c r="H1438" s="173">
        <v>1.04419</v>
      </c>
      <c r="I1438" s="287">
        <v>0.70758016419020897</v>
      </c>
      <c r="J1438" s="282">
        <v>440206</v>
      </c>
      <c r="K1438" s="282">
        <v>1681</v>
      </c>
      <c r="L1438" s="283">
        <v>438525</v>
      </c>
      <c r="M1438" s="171"/>
      <c r="N1438" s="171"/>
      <c r="O1438" s="171"/>
      <c r="P1438" s="171"/>
      <c r="Q1438" s="171"/>
      <c r="R1438" s="171"/>
      <c r="S1438" s="171"/>
      <c r="T1438" s="171"/>
      <c r="U1438" s="171"/>
      <c r="V1438" s="171"/>
      <c r="W1438" s="171"/>
      <c r="X1438" s="171"/>
      <c r="Y1438" s="171"/>
      <c r="Z1438" s="171"/>
      <c r="AA1438" s="171"/>
      <c r="AB1438" s="171"/>
    </row>
    <row r="1439" spans="1:28" ht="15.75" customHeight="1" x14ac:dyDescent="0.2">
      <c r="A1439" s="281">
        <v>276.41000000000003</v>
      </c>
      <c r="B1439" s="171" t="s">
        <v>2083</v>
      </c>
      <c r="C1439" s="171" t="s">
        <v>1859</v>
      </c>
      <c r="D1439" s="173">
        <v>-4.9045978312536997E-3</v>
      </c>
      <c r="E1439" s="173">
        <v>1.31318629488128E-2</v>
      </c>
      <c r="F1439" s="173">
        <v>0.99510741006936099</v>
      </c>
      <c r="G1439" s="173">
        <v>0.96982000000000002</v>
      </c>
      <c r="H1439" s="173">
        <v>1.02105</v>
      </c>
      <c r="I1439" s="287">
        <v>0.70878501409273997</v>
      </c>
      <c r="J1439" s="282">
        <v>429407</v>
      </c>
      <c r="K1439" s="282">
        <v>7382</v>
      </c>
      <c r="L1439" s="283">
        <v>422025</v>
      </c>
      <c r="M1439" s="171"/>
      <c r="N1439" s="171"/>
      <c r="O1439" s="171"/>
      <c r="P1439" s="171"/>
      <c r="Q1439" s="171"/>
      <c r="R1439" s="171"/>
      <c r="S1439" s="171"/>
      <c r="T1439" s="171"/>
      <c r="U1439" s="171"/>
      <c r="V1439" s="171"/>
      <c r="W1439" s="171"/>
      <c r="X1439" s="171"/>
      <c r="Y1439" s="171"/>
      <c r="Z1439" s="171"/>
      <c r="AA1439" s="171"/>
      <c r="AB1439" s="171"/>
    </row>
    <row r="1440" spans="1:28" ht="15.75" customHeight="1" x14ac:dyDescent="0.2">
      <c r="A1440" s="281">
        <v>696.3</v>
      </c>
      <c r="B1440" s="171" t="s">
        <v>2814</v>
      </c>
      <c r="C1440" s="171" t="s">
        <v>1855</v>
      </c>
      <c r="D1440" s="173">
        <v>2.4795947463896701E-2</v>
      </c>
      <c r="E1440" s="173">
        <v>6.7270519757705996E-2</v>
      </c>
      <c r="F1440" s="173">
        <v>1.02510592371808</v>
      </c>
      <c r="G1440" s="173">
        <v>0.89847999999999995</v>
      </c>
      <c r="H1440" s="173">
        <v>1.1695800000000001</v>
      </c>
      <c r="I1440" s="287">
        <v>0.71242552010439697</v>
      </c>
      <c r="J1440" s="282">
        <v>441098</v>
      </c>
      <c r="K1440" s="282">
        <v>278</v>
      </c>
      <c r="L1440" s="283">
        <v>440820</v>
      </c>
      <c r="M1440" s="171"/>
      <c r="N1440" s="171"/>
      <c r="O1440" s="171"/>
      <c r="P1440" s="171"/>
      <c r="Q1440" s="171"/>
      <c r="R1440" s="171"/>
      <c r="S1440" s="171"/>
      <c r="T1440" s="171"/>
      <c r="U1440" s="171"/>
      <c r="V1440" s="171"/>
      <c r="W1440" s="171"/>
      <c r="X1440" s="171"/>
      <c r="Y1440" s="171"/>
      <c r="Z1440" s="171"/>
      <c r="AA1440" s="171"/>
      <c r="AB1440" s="171"/>
    </row>
    <row r="1441" spans="1:28" ht="15.75" customHeight="1" x14ac:dyDescent="0.2">
      <c r="A1441" s="281">
        <v>803</v>
      </c>
      <c r="B1441" s="171" t="s">
        <v>2769</v>
      </c>
      <c r="C1441" s="171" t="s">
        <v>1938</v>
      </c>
      <c r="D1441" s="173">
        <v>3.60026165392625E-3</v>
      </c>
      <c r="E1441" s="173">
        <v>9.8226216896048196E-3</v>
      </c>
      <c r="F1441" s="173">
        <v>1.0036067503806201</v>
      </c>
      <c r="G1441" s="173">
        <v>0.98446999999999996</v>
      </c>
      <c r="H1441" s="173">
        <v>1.02312</v>
      </c>
      <c r="I1441" s="287">
        <v>0.71397144428458104</v>
      </c>
      <c r="J1441" s="282">
        <v>436922</v>
      </c>
      <c r="K1441" s="282">
        <v>13451</v>
      </c>
      <c r="L1441" s="283">
        <v>423471</v>
      </c>
      <c r="M1441" s="171"/>
      <c r="N1441" s="171"/>
      <c r="O1441" s="171"/>
      <c r="P1441" s="171"/>
      <c r="Q1441" s="171"/>
      <c r="R1441" s="171"/>
      <c r="S1441" s="171"/>
      <c r="T1441" s="171"/>
      <c r="U1441" s="171"/>
      <c r="V1441" s="171"/>
      <c r="W1441" s="171"/>
      <c r="X1441" s="171"/>
      <c r="Y1441" s="171"/>
      <c r="Z1441" s="171"/>
      <c r="AA1441" s="171"/>
      <c r="AB1441" s="171"/>
    </row>
    <row r="1442" spans="1:28" ht="15.75" customHeight="1" x14ac:dyDescent="0.2">
      <c r="A1442" s="281">
        <v>580.32000000000005</v>
      </c>
      <c r="B1442" s="171" t="s">
        <v>2881</v>
      </c>
      <c r="C1442" s="171" t="s">
        <v>1918</v>
      </c>
      <c r="D1442" s="173">
        <v>1.0191505975295801E-2</v>
      </c>
      <c r="E1442" s="173">
        <v>2.8057853086307101E-2</v>
      </c>
      <c r="F1442" s="173">
        <v>1.0102436162492601</v>
      </c>
      <c r="G1442" s="173">
        <v>0.95618999999999998</v>
      </c>
      <c r="H1442" s="173">
        <v>1.0673600000000001</v>
      </c>
      <c r="I1442" s="287">
        <v>0.71643169475965496</v>
      </c>
      <c r="J1442" s="282">
        <v>440123</v>
      </c>
      <c r="K1442" s="282">
        <v>1599</v>
      </c>
      <c r="L1442" s="283">
        <v>438524</v>
      </c>
      <c r="M1442" s="171"/>
      <c r="N1442" s="171"/>
      <c r="O1442" s="171"/>
      <c r="P1442" s="171"/>
      <c r="Q1442" s="171"/>
      <c r="R1442" s="171"/>
      <c r="S1442" s="171"/>
      <c r="T1442" s="171"/>
      <c r="U1442" s="171"/>
      <c r="V1442" s="171"/>
      <c r="W1442" s="171"/>
      <c r="X1442" s="171"/>
      <c r="Y1442" s="171"/>
      <c r="Z1442" s="171"/>
      <c r="AA1442" s="171"/>
      <c r="AB1442" s="171"/>
    </row>
    <row r="1443" spans="1:28" ht="15.75" customHeight="1" x14ac:dyDescent="0.2">
      <c r="A1443" s="281">
        <v>286.5</v>
      </c>
      <c r="B1443" s="171" t="s">
        <v>3484</v>
      </c>
      <c r="C1443" s="171" t="s">
        <v>1852</v>
      </c>
      <c r="D1443" s="173">
        <v>1.4714417364318E-2</v>
      </c>
      <c r="E1443" s="173">
        <v>4.06850054015261E-2</v>
      </c>
      <c r="F1443" s="173">
        <v>1.01482320734228</v>
      </c>
      <c r="G1443" s="173">
        <v>0.93703999999999998</v>
      </c>
      <c r="H1443" s="173">
        <v>1.0990599999999999</v>
      </c>
      <c r="I1443" s="287">
        <v>0.71760100928167803</v>
      </c>
      <c r="J1443" s="282">
        <v>441165</v>
      </c>
      <c r="K1443" s="282">
        <v>760</v>
      </c>
      <c r="L1443" s="283">
        <v>440405</v>
      </c>
      <c r="M1443" s="171"/>
      <c r="N1443" s="171"/>
      <c r="O1443" s="171"/>
      <c r="P1443" s="171"/>
      <c r="Q1443" s="171"/>
      <c r="R1443" s="171"/>
      <c r="S1443" s="171"/>
      <c r="T1443" s="171"/>
      <c r="U1443" s="171"/>
      <c r="V1443" s="171"/>
      <c r="W1443" s="171"/>
      <c r="X1443" s="171"/>
      <c r="Y1443" s="171"/>
      <c r="Z1443" s="171"/>
      <c r="AA1443" s="171"/>
      <c r="AB1443" s="171"/>
    </row>
    <row r="1444" spans="1:28" ht="15.75" customHeight="1" x14ac:dyDescent="0.2">
      <c r="A1444" s="281">
        <v>528.70000000000005</v>
      </c>
      <c r="B1444" s="171" t="s">
        <v>2972</v>
      </c>
      <c r="C1444" s="171" t="s">
        <v>1849</v>
      </c>
      <c r="D1444" s="173">
        <v>-1.9966292567368399E-2</v>
      </c>
      <c r="E1444" s="173">
        <v>5.5246772926333003E-2</v>
      </c>
      <c r="F1444" s="173">
        <v>0.98023171384435404</v>
      </c>
      <c r="G1444" s="173">
        <v>0.87963000000000002</v>
      </c>
      <c r="H1444" s="173">
        <v>1.09233</v>
      </c>
      <c r="I1444" s="287">
        <v>0.71779897559320904</v>
      </c>
      <c r="J1444" s="282">
        <v>441300</v>
      </c>
      <c r="K1444" s="282">
        <v>413</v>
      </c>
      <c r="L1444" s="283">
        <v>440887</v>
      </c>
      <c r="M1444" s="171"/>
      <c r="N1444" s="171"/>
      <c r="O1444" s="171"/>
      <c r="P1444" s="171"/>
      <c r="Q1444" s="171"/>
      <c r="R1444" s="171"/>
      <c r="S1444" s="171"/>
      <c r="T1444" s="171"/>
      <c r="U1444" s="171"/>
      <c r="V1444" s="171"/>
      <c r="W1444" s="171"/>
      <c r="X1444" s="171"/>
      <c r="Y1444" s="171"/>
      <c r="Z1444" s="171"/>
      <c r="AA1444" s="171"/>
      <c r="AB1444" s="171"/>
    </row>
    <row r="1445" spans="1:28" ht="15.75" customHeight="1" x14ac:dyDescent="0.2">
      <c r="A1445" s="281">
        <v>649.1</v>
      </c>
      <c r="B1445" s="171" t="s">
        <v>3019</v>
      </c>
      <c r="C1445" s="171" t="s">
        <v>2615</v>
      </c>
      <c r="D1445" s="173">
        <v>-2.6265564405779099E-2</v>
      </c>
      <c r="E1445" s="173">
        <v>7.2731265496820297E-2</v>
      </c>
      <c r="F1445" s="173">
        <v>0.97407637524383095</v>
      </c>
      <c r="G1445" s="173">
        <v>0.84465999999999997</v>
      </c>
      <c r="H1445" s="173">
        <v>1.1233200000000001</v>
      </c>
      <c r="I1445" s="287">
        <v>0.71800100863607197</v>
      </c>
      <c r="J1445" s="282">
        <v>441848</v>
      </c>
      <c r="K1445" s="282">
        <v>246</v>
      </c>
      <c r="L1445" s="283">
        <v>441602</v>
      </c>
      <c r="M1445" s="171"/>
      <c r="N1445" s="171"/>
      <c r="O1445" s="171"/>
      <c r="P1445" s="171"/>
      <c r="Q1445" s="171"/>
      <c r="R1445" s="171"/>
      <c r="S1445" s="171"/>
      <c r="T1445" s="171"/>
      <c r="U1445" s="171"/>
      <c r="V1445" s="171"/>
      <c r="W1445" s="171"/>
      <c r="X1445" s="171"/>
      <c r="Y1445" s="171"/>
      <c r="Z1445" s="171"/>
      <c r="AA1445" s="171"/>
      <c r="AB1445" s="171"/>
    </row>
    <row r="1446" spans="1:28" ht="15.75" customHeight="1" x14ac:dyDescent="0.2">
      <c r="A1446" s="281">
        <v>315.2</v>
      </c>
      <c r="B1446" s="171" t="s">
        <v>3251</v>
      </c>
      <c r="C1446" s="171" t="s">
        <v>1816</v>
      </c>
      <c r="D1446" s="173">
        <v>-1.9625096303815402E-2</v>
      </c>
      <c r="E1446" s="173">
        <v>5.4434901700252197E-2</v>
      </c>
      <c r="F1446" s="173">
        <v>0.98056622230580703</v>
      </c>
      <c r="G1446" s="173">
        <v>0.88132999999999995</v>
      </c>
      <c r="H1446" s="173">
        <v>1.09097</v>
      </c>
      <c r="I1446" s="287">
        <v>0.71845520504546601</v>
      </c>
      <c r="J1446" s="282">
        <v>441041</v>
      </c>
      <c r="K1446" s="282">
        <v>427</v>
      </c>
      <c r="L1446" s="283">
        <v>440614</v>
      </c>
      <c r="M1446" s="171"/>
      <c r="N1446" s="171"/>
      <c r="O1446" s="171"/>
      <c r="P1446" s="171"/>
      <c r="Q1446" s="171"/>
      <c r="R1446" s="171"/>
      <c r="S1446" s="171"/>
      <c r="T1446" s="171"/>
      <c r="U1446" s="171"/>
      <c r="V1446" s="171"/>
      <c r="W1446" s="171"/>
      <c r="X1446" s="171"/>
      <c r="Y1446" s="171"/>
      <c r="Z1446" s="171"/>
      <c r="AA1446" s="171"/>
      <c r="AB1446" s="171"/>
    </row>
    <row r="1447" spans="1:28" ht="15.75" customHeight="1" x14ac:dyDescent="0.2">
      <c r="A1447" s="281">
        <v>359</v>
      </c>
      <c r="B1447" s="171" t="s">
        <v>2729</v>
      </c>
      <c r="C1447" s="171" t="s">
        <v>1878</v>
      </c>
      <c r="D1447" s="173">
        <v>1.0257859077486201E-2</v>
      </c>
      <c r="E1447" s="173">
        <v>2.85536389759731E-2</v>
      </c>
      <c r="F1447" s="173">
        <v>1.01031065127113</v>
      </c>
      <c r="G1447" s="173">
        <v>0.95531999999999995</v>
      </c>
      <c r="H1447" s="173">
        <v>1.06846</v>
      </c>
      <c r="I1447" s="287">
        <v>0.719409011025675</v>
      </c>
      <c r="J1447" s="282">
        <v>439616</v>
      </c>
      <c r="K1447" s="282">
        <v>1549</v>
      </c>
      <c r="L1447" s="283">
        <v>438067</v>
      </c>
      <c r="M1447" s="171"/>
      <c r="N1447" s="171"/>
      <c r="O1447" s="171"/>
      <c r="P1447" s="171"/>
      <c r="Q1447" s="171"/>
      <c r="R1447" s="171"/>
      <c r="S1447" s="171"/>
      <c r="T1447" s="171"/>
      <c r="U1447" s="171"/>
      <c r="V1447" s="171"/>
      <c r="W1447" s="171"/>
      <c r="X1447" s="171"/>
      <c r="Y1447" s="171"/>
      <c r="Z1447" s="171"/>
      <c r="AA1447" s="171"/>
      <c r="AB1447" s="171"/>
    </row>
    <row r="1448" spans="1:28" ht="15.75" customHeight="1" x14ac:dyDescent="0.2">
      <c r="A1448" s="281">
        <v>363.3</v>
      </c>
      <c r="B1448" s="171" t="s">
        <v>2386</v>
      </c>
      <c r="C1448" s="171" t="s">
        <v>1896</v>
      </c>
      <c r="D1448" s="173">
        <v>-4.6905469654381802E-3</v>
      </c>
      <c r="E1448" s="173">
        <v>1.30982163559438E-2</v>
      </c>
      <c r="F1448" s="173">
        <v>0.99532043647049495</v>
      </c>
      <c r="G1448" s="173">
        <v>0.97009000000000001</v>
      </c>
      <c r="H1448" s="173">
        <v>1.0212000000000001</v>
      </c>
      <c r="I1448" s="287">
        <v>0.72026415480585104</v>
      </c>
      <c r="J1448" s="282">
        <v>433526</v>
      </c>
      <c r="K1448" s="282">
        <v>7413</v>
      </c>
      <c r="L1448" s="283">
        <v>426113</v>
      </c>
      <c r="M1448" s="171"/>
      <c r="N1448" s="171"/>
      <c r="O1448" s="171"/>
      <c r="P1448" s="171"/>
      <c r="Q1448" s="171"/>
      <c r="R1448" s="171"/>
      <c r="S1448" s="171"/>
      <c r="T1448" s="171"/>
      <c r="U1448" s="171"/>
      <c r="V1448" s="171"/>
      <c r="W1448" s="171"/>
      <c r="X1448" s="171"/>
      <c r="Y1448" s="171"/>
      <c r="Z1448" s="171"/>
      <c r="AA1448" s="171"/>
      <c r="AB1448" s="171"/>
    </row>
    <row r="1449" spans="1:28" ht="15.75" customHeight="1" x14ac:dyDescent="0.2">
      <c r="A1449" s="281">
        <v>571.80999999999995</v>
      </c>
      <c r="B1449" s="171" t="s">
        <v>2777</v>
      </c>
      <c r="C1449" s="171" t="s">
        <v>1849</v>
      </c>
      <c r="D1449" s="173">
        <v>-7.9655330137647397E-3</v>
      </c>
      <c r="E1449" s="173">
        <v>2.2259896299261301E-2</v>
      </c>
      <c r="F1449" s="173">
        <v>0.99206610777667503</v>
      </c>
      <c r="G1449" s="173">
        <v>0.94971000000000005</v>
      </c>
      <c r="H1449" s="173">
        <v>1.0363100000000001</v>
      </c>
      <c r="I1449" s="287">
        <v>0.72046131536276803</v>
      </c>
      <c r="J1449" s="282">
        <v>439584</v>
      </c>
      <c r="K1449" s="282">
        <v>2549</v>
      </c>
      <c r="L1449" s="283">
        <v>437035</v>
      </c>
      <c r="M1449" s="171"/>
      <c r="N1449" s="171"/>
      <c r="O1449" s="171"/>
      <c r="P1449" s="171"/>
      <c r="Q1449" s="171"/>
      <c r="R1449" s="171"/>
      <c r="S1449" s="171"/>
      <c r="T1449" s="171"/>
      <c r="U1449" s="171"/>
      <c r="V1449" s="171"/>
      <c r="W1449" s="171"/>
      <c r="X1449" s="171"/>
      <c r="Y1449" s="171"/>
      <c r="Z1449" s="171"/>
      <c r="AA1449" s="171"/>
      <c r="AB1449" s="171"/>
    </row>
    <row r="1450" spans="1:28" ht="15.75" customHeight="1" x14ac:dyDescent="0.2">
      <c r="A1450" s="281">
        <v>704.2</v>
      </c>
      <c r="B1450" s="171" t="s">
        <v>3252</v>
      </c>
      <c r="C1450" s="171" t="s">
        <v>1855</v>
      </c>
      <c r="D1450" s="173">
        <v>-2.0564377259651399E-2</v>
      </c>
      <c r="E1450" s="173">
        <v>5.76816626877419E-2</v>
      </c>
      <c r="F1450" s="173">
        <v>0.97964562754350604</v>
      </c>
      <c r="G1450" s="173">
        <v>0.87492000000000003</v>
      </c>
      <c r="H1450" s="173">
        <v>1.0969</v>
      </c>
      <c r="I1450" s="287">
        <v>0.72145492999067196</v>
      </c>
      <c r="J1450" s="282">
        <v>441648</v>
      </c>
      <c r="K1450" s="282">
        <v>393</v>
      </c>
      <c r="L1450" s="283">
        <v>441255</v>
      </c>
      <c r="M1450" s="171"/>
      <c r="N1450" s="171"/>
      <c r="O1450" s="171"/>
      <c r="P1450" s="171"/>
      <c r="Q1450" s="171"/>
      <c r="R1450" s="171"/>
      <c r="S1450" s="171"/>
      <c r="T1450" s="171"/>
      <c r="U1450" s="171"/>
      <c r="V1450" s="171"/>
      <c r="W1450" s="171"/>
      <c r="X1450" s="171"/>
      <c r="Y1450" s="171"/>
      <c r="Z1450" s="171"/>
      <c r="AA1450" s="171"/>
      <c r="AB1450" s="171"/>
    </row>
    <row r="1451" spans="1:28" ht="15.75" customHeight="1" x14ac:dyDescent="0.2">
      <c r="A1451" s="281">
        <v>526.41</v>
      </c>
      <c r="B1451" s="171" t="s">
        <v>3536</v>
      </c>
      <c r="C1451" s="171" t="s">
        <v>1849</v>
      </c>
      <c r="D1451" s="173">
        <v>6.5138504605771301E-3</v>
      </c>
      <c r="E1451" s="173">
        <v>1.82721487845224E-2</v>
      </c>
      <c r="F1451" s="173">
        <v>1.0065351117236501</v>
      </c>
      <c r="G1451" s="173">
        <v>0.97113000000000005</v>
      </c>
      <c r="H1451" s="173">
        <v>1.0432399999999999</v>
      </c>
      <c r="I1451" s="287">
        <v>0.72147314220685399</v>
      </c>
      <c r="J1451" s="282">
        <v>434769</v>
      </c>
      <c r="K1451" s="282">
        <v>3856</v>
      </c>
      <c r="L1451" s="283">
        <v>430913</v>
      </c>
      <c r="M1451" s="171"/>
      <c r="N1451" s="171"/>
      <c r="O1451" s="171"/>
      <c r="P1451" s="171"/>
      <c r="Q1451" s="171"/>
      <c r="R1451" s="171"/>
      <c r="S1451" s="171"/>
      <c r="T1451" s="171"/>
      <c r="U1451" s="171"/>
      <c r="V1451" s="171"/>
      <c r="W1451" s="171"/>
      <c r="X1451" s="171"/>
      <c r="Y1451" s="171"/>
      <c r="Z1451" s="171"/>
      <c r="AA1451" s="171"/>
      <c r="AB1451" s="171"/>
    </row>
    <row r="1452" spans="1:28" ht="15.75" customHeight="1" x14ac:dyDescent="0.2">
      <c r="A1452" s="281">
        <v>110.13</v>
      </c>
      <c r="B1452" s="171" t="s">
        <v>2719</v>
      </c>
      <c r="C1452" s="171" t="s">
        <v>1844</v>
      </c>
      <c r="D1452" s="173">
        <v>-5.04714296303209E-3</v>
      </c>
      <c r="E1452" s="173">
        <v>1.42356150508619E-2</v>
      </c>
      <c r="F1452" s="173">
        <v>0.99496557246182904</v>
      </c>
      <c r="G1452" s="173">
        <v>0.96758999999999995</v>
      </c>
      <c r="H1452" s="173">
        <v>1.02312</v>
      </c>
      <c r="I1452" s="287">
        <v>0.72293170596576195</v>
      </c>
      <c r="J1452" s="282">
        <v>425781</v>
      </c>
      <c r="K1452" s="282">
        <v>6285</v>
      </c>
      <c r="L1452" s="283">
        <v>419496</v>
      </c>
      <c r="M1452" s="171"/>
      <c r="N1452" s="171"/>
      <c r="O1452" s="171"/>
      <c r="P1452" s="171"/>
      <c r="Q1452" s="171"/>
      <c r="R1452" s="171"/>
      <c r="S1452" s="171"/>
      <c r="T1452" s="171"/>
      <c r="U1452" s="171"/>
      <c r="V1452" s="171"/>
      <c r="W1452" s="171"/>
      <c r="X1452" s="171"/>
      <c r="Y1452" s="171"/>
      <c r="Z1452" s="171"/>
      <c r="AA1452" s="171"/>
      <c r="AB1452" s="171"/>
    </row>
    <row r="1453" spans="1:28" ht="15.75" customHeight="1" x14ac:dyDescent="0.2">
      <c r="A1453" s="281">
        <v>626.15</v>
      </c>
      <c r="B1453" s="171" t="s">
        <v>2970</v>
      </c>
      <c r="C1453" s="171" t="s">
        <v>1918</v>
      </c>
      <c r="D1453" s="173">
        <v>3.9855550949038698E-2</v>
      </c>
      <c r="E1453" s="173">
        <v>0.112477310981262</v>
      </c>
      <c r="F1453" s="173">
        <v>1.0406604409218401</v>
      </c>
      <c r="G1453" s="173">
        <v>0.83477000000000001</v>
      </c>
      <c r="H1453" s="173">
        <v>1.2973300000000001</v>
      </c>
      <c r="I1453" s="287">
        <v>0.72308182520761</v>
      </c>
      <c r="J1453" s="282">
        <v>441874</v>
      </c>
      <c r="K1453" s="282">
        <v>105</v>
      </c>
      <c r="L1453" s="283">
        <v>441769</v>
      </c>
      <c r="M1453" s="171"/>
      <c r="N1453" s="171"/>
      <c r="O1453" s="171"/>
      <c r="P1453" s="171"/>
      <c r="Q1453" s="171"/>
      <c r="R1453" s="171"/>
      <c r="S1453" s="171"/>
      <c r="T1453" s="171"/>
      <c r="U1453" s="171"/>
      <c r="V1453" s="171"/>
      <c r="W1453" s="171"/>
      <c r="X1453" s="171"/>
      <c r="Y1453" s="171"/>
      <c r="Z1453" s="171"/>
      <c r="AA1453" s="171"/>
      <c r="AB1453" s="171"/>
    </row>
    <row r="1454" spans="1:28" ht="15.75" customHeight="1" x14ac:dyDescent="0.2">
      <c r="A1454" s="281">
        <v>478</v>
      </c>
      <c r="B1454" s="171" t="s">
        <v>2767</v>
      </c>
      <c r="C1454" s="171" t="s">
        <v>1818</v>
      </c>
      <c r="D1454" s="173">
        <v>-9.2134334225408808E-3</v>
      </c>
      <c r="E1454" s="173">
        <v>2.6073536412978299E-2</v>
      </c>
      <c r="F1454" s="173">
        <v>0.99082888020420101</v>
      </c>
      <c r="G1454" s="173">
        <v>0.94147000000000003</v>
      </c>
      <c r="H1454" s="173">
        <v>1.04278</v>
      </c>
      <c r="I1454" s="287">
        <v>0.72381602233030196</v>
      </c>
      <c r="J1454" s="282">
        <v>432601</v>
      </c>
      <c r="K1454" s="282">
        <v>1866</v>
      </c>
      <c r="L1454" s="283">
        <v>430735</v>
      </c>
      <c r="M1454" s="171"/>
      <c r="N1454" s="171"/>
      <c r="O1454" s="171"/>
      <c r="P1454" s="171"/>
      <c r="Q1454" s="171"/>
      <c r="R1454" s="171"/>
      <c r="S1454" s="171"/>
      <c r="T1454" s="171"/>
      <c r="U1454" s="171"/>
      <c r="V1454" s="171"/>
      <c r="W1454" s="171"/>
      <c r="X1454" s="171"/>
      <c r="Y1454" s="171"/>
      <c r="Z1454" s="171"/>
      <c r="AA1454" s="171"/>
      <c r="AB1454" s="171"/>
    </row>
    <row r="1455" spans="1:28" ht="15.75" customHeight="1" x14ac:dyDescent="0.2">
      <c r="A1455" s="281">
        <v>313.3</v>
      </c>
      <c r="B1455" s="171" t="s">
        <v>2690</v>
      </c>
      <c r="C1455" s="171" t="s">
        <v>1816</v>
      </c>
      <c r="D1455" s="173">
        <v>-2.1942781598785901E-2</v>
      </c>
      <c r="E1455" s="173">
        <v>6.2150042467675998E-2</v>
      </c>
      <c r="F1455" s="173">
        <v>0.97829620999484601</v>
      </c>
      <c r="G1455" s="173">
        <v>0.86609999999999998</v>
      </c>
      <c r="H1455" s="173">
        <v>1.10503</v>
      </c>
      <c r="I1455" s="287">
        <v>0.72404240290661304</v>
      </c>
      <c r="J1455" s="282">
        <v>441815</v>
      </c>
      <c r="K1455" s="282">
        <v>330</v>
      </c>
      <c r="L1455" s="283">
        <v>441485</v>
      </c>
      <c r="M1455" s="171"/>
      <c r="N1455" s="171"/>
      <c r="O1455" s="171"/>
      <c r="P1455" s="171"/>
      <c r="Q1455" s="171"/>
      <c r="R1455" s="171"/>
      <c r="S1455" s="171"/>
      <c r="T1455" s="171"/>
      <c r="U1455" s="171"/>
      <c r="V1455" s="171"/>
      <c r="W1455" s="171"/>
      <c r="X1455" s="171"/>
      <c r="Y1455" s="171"/>
      <c r="Z1455" s="171"/>
      <c r="AA1455" s="171"/>
      <c r="AB1455" s="171"/>
    </row>
    <row r="1456" spans="1:28" ht="15.75" customHeight="1" x14ac:dyDescent="0.2">
      <c r="A1456" s="281">
        <v>634</v>
      </c>
      <c r="B1456" s="171" t="s">
        <v>3153</v>
      </c>
      <c r="C1456" s="171" t="s">
        <v>2615</v>
      </c>
      <c r="D1456" s="173">
        <v>-1.9020718055916298E-2</v>
      </c>
      <c r="E1456" s="173">
        <v>5.4153337216185198E-2</v>
      </c>
      <c r="F1456" s="173">
        <v>0.98115903432449303</v>
      </c>
      <c r="G1456" s="173">
        <v>0.88234999999999997</v>
      </c>
      <c r="H1456" s="173">
        <v>1.0910299999999999</v>
      </c>
      <c r="I1456" s="287">
        <v>0.72540969047348403</v>
      </c>
      <c r="J1456" s="282">
        <v>441211</v>
      </c>
      <c r="K1456" s="282">
        <v>452</v>
      </c>
      <c r="L1456" s="283">
        <v>440759</v>
      </c>
      <c r="M1456" s="171"/>
      <c r="N1456" s="171"/>
      <c r="O1456" s="171"/>
      <c r="P1456" s="171"/>
      <c r="Q1456" s="171"/>
      <c r="R1456" s="171"/>
      <c r="S1456" s="171"/>
      <c r="T1456" s="171"/>
      <c r="U1456" s="171"/>
      <c r="V1456" s="171"/>
      <c r="W1456" s="171"/>
      <c r="X1456" s="171"/>
      <c r="Y1456" s="171"/>
      <c r="Z1456" s="171"/>
      <c r="AA1456" s="171"/>
      <c r="AB1456" s="171"/>
    </row>
    <row r="1457" spans="1:28" ht="15.75" customHeight="1" x14ac:dyDescent="0.2">
      <c r="A1457" s="281">
        <v>624.20000000000005</v>
      </c>
      <c r="B1457" s="171" t="s">
        <v>3427</v>
      </c>
      <c r="C1457" s="171" t="s">
        <v>1918</v>
      </c>
      <c r="D1457" s="173">
        <v>4.3871900148624299E-2</v>
      </c>
      <c r="E1457" s="173">
        <v>0.12546962282531701</v>
      </c>
      <c r="F1457" s="173">
        <v>1.0448485013775799</v>
      </c>
      <c r="G1457" s="173">
        <v>0.81706000000000001</v>
      </c>
      <c r="H1457" s="173">
        <v>1.3361499999999999</v>
      </c>
      <c r="I1457" s="287">
        <v>0.72659272871037806</v>
      </c>
      <c r="J1457" s="282">
        <v>441730</v>
      </c>
      <c r="K1457" s="282">
        <v>81</v>
      </c>
      <c r="L1457" s="283">
        <v>441649</v>
      </c>
      <c r="M1457" s="171"/>
      <c r="N1457" s="171"/>
      <c r="O1457" s="171"/>
      <c r="P1457" s="171"/>
      <c r="Q1457" s="171"/>
      <c r="R1457" s="171"/>
      <c r="S1457" s="171"/>
      <c r="T1457" s="171"/>
      <c r="U1457" s="171"/>
      <c r="V1457" s="171"/>
      <c r="W1457" s="171"/>
      <c r="X1457" s="171"/>
      <c r="Y1457" s="171"/>
      <c r="Z1457" s="171"/>
      <c r="AA1457" s="171"/>
      <c r="AB1457" s="171"/>
    </row>
    <row r="1458" spans="1:28" ht="15.75" customHeight="1" x14ac:dyDescent="0.2">
      <c r="A1458" s="281">
        <v>288.3</v>
      </c>
      <c r="B1458" s="171" t="s">
        <v>3014</v>
      </c>
      <c r="C1458" s="171" t="s">
        <v>1852</v>
      </c>
      <c r="D1458" s="173">
        <v>1.26980010689909E-2</v>
      </c>
      <c r="E1458" s="173">
        <v>3.6350804702887499E-2</v>
      </c>
      <c r="F1458" s="173">
        <v>1.01277896300656</v>
      </c>
      <c r="G1458" s="173">
        <v>0.94313000000000002</v>
      </c>
      <c r="H1458" s="173">
        <v>1.0875699999999999</v>
      </c>
      <c r="I1458" s="287">
        <v>0.72685036615681298</v>
      </c>
      <c r="J1458" s="282">
        <v>440553</v>
      </c>
      <c r="K1458" s="282">
        <v>948</v>
      </c>
      <c r="L1458" s="283">
        <v>439605</v>
      </c>
      <c r="M1458" s="171"/>
      <c r="N1458" s="171"/>
      <c r="O1458" s="171"/>
      <c r="P1458" s="171"/>
      <c r="Q1458" s="171"/>
      <c r="R1458" s="171"/>
      <c r="S1458" s="171"/>
      <c r="T1458" s="171"/>
      <c r="U1458" s="171"/>
      <c r="V1458" s="171"/>
      <c r="W1458" s="171"/>
      <c r="X1458" s="171"/>
      <c r="Y1458" s="171"/>
      <c r="Z1458" s="171"/>
      <c r="AA1458" s="171"/>
      <c r="AB1458" s="171"/>
    </row>
    <row r="1459" spans="1:28" ht="15.75" customHeight="1" x14ac:dyDescent="0.2">
      <c r="A1459" s="281">
        <v>710.2</v>
      </c>
      <c r="B1459" s="171" t="s">
        <v>3544</v>
      </c>
      <c r="C1459" s="171" t="s">
        <v>1902</v>
      </c>
      <c r="D1459" s="173">
        <v>-4.4956241712948798E-2</v>
      </c>
      <c r="E1459" s="173">
        <v>0.13006309956443399</v>
      </c>
      <c r="F1459" s="173">
        <v>0.95603931556060995</v>
      </c>
      <c r="G1459" s="173">
        <v>0.74090999999999996</v>
      </c>
      <c r="H1459" s="173">
        <v>1.2336400000000001</v>
      </c>
      <c r="I1459" s="287">
        <v>0.72960616151887403</v>
      </c>
      <c r="J1459" s="282">
        <v>441838</v>
      </c>
      <c r="K1459" s="282">
        <v>75</v>
      </c>
      <c r="L1459" s="283">
        <v>441763</v>
      </c>
      <c r="M1459" s="171"/>
      <c r="N1459" s="171"/>
      <c r="O1459" s="171"/>
      <c r="P1459" s="171"/>
      <c r="Q1459" s="171"/>
      <c r="R1459" s="171"/>
      <c r="S1459" s="171"/>
      <c r="T1459" s="171"/>
      <c r="U1459" s="171"/>
      <c r="V1459" s="171"/>
      <c r="W1459" s="171"/>
      <c r="X1459" s="171"/>
      <c r="Y1459" s="171"/>
      <c r="Z1459" s="171"/>
      <c r="AA1459" s="171"/>
      <c r="AB1459" s="171"/>
    </row>
    <row r="1460" spans="1:28" ht="15.75" customHeight="1" x14ac:dyDescent="0.2">
      <c r="A1460" s="281">
        <v>270</v>
      </c>
      <c r="B1460" s="171" t="s">
        <v>2886</v>
      </c>
      <c r="C1460" s="171" t="s">
        <v>1859</v>
      </c>
      <c r="D1460" s="173">
        <v>-4.5069494535325298E-3</v>
      </c>
      <c r="E1460" s="173">
        <v>1.3112450562799799E-2</v>
      </c>
      <c r="F1460" s="173">
        <v>0.99550319160236</v>
      </c>
      <c r="G1460" s="173">
        <v>0.97023999999999999</v>
      </c>
      <c r="H1460" s="173">
        <v>1.02142</v>
      </c>
      <c r="I1460" s="287">
        <v>0.73106042813489802</v>
      </c>
      <c r="J1460" s="282">
        <v>433945</v>
      </c>
      <c r="K1460" s="282">
        <v>7428</v>
      </c>
      <c r="L1460" s="283">
        <v>426517</v>
      </c>
      <c r="M1460" s="171"/>
      <c r="N1460" s="171"/>
      <c r="O1460" s="171"/>
      <c r="P1460" s="171"/>
      <c r="Q1460" s="171"/>
      <c r="R1460" s="171"/>
      <c r="S1460" s="171"/>
      <c r="T1460" s="171"/>
      <c r="U1460" s="171"/>
      <c r="V1460" s="171"/>
      <c r="W1460" s="171"/>
      <c r="X1460" s="171"/>
      <c r="Y1460" s="171"/>
      <c r="Z1460" s="171"/>
      <c r="AA1460" s="171"/>
      <c r="AB1460" s="171"/>
    </row>
    <row r="1461" spans="1:28" ht="15.75" customHeight="1" x14ac:dyDescent="0.2">
      <c r="A1461" s="281">
        <v>930</v>
      </c>
      <c r="B1461" s="171" t="s">
        <v>3187</v>
      </c>
      <c r="C1461" s="171" t="s">
        <v>1938</v>
      </c>
      <c r="D1461" s="173">
        <v>1.1334011849821701E-2</v>
      </c>
      <c r="E1461" s="173">
        <v>3.3097850918938097E-2</v>
      </c>
      <c r="F1461" s="173">
        <v>1.01139848511213</v>
      </c>
      <c r="G1461" s="173">
        <v>0.94786999999999999</v>
      </c>
      <c r="H1461" s="173">
        <v>1.07918</v>
      </c>
      <c r="I1461" s="287">
        <v>0.73202015910527996</v>
      </c>
      <c r="J1461" s="282">
        <v>439685</v>
      </c>
      <c r="K1461" s="282">
        <v>1163</v>
      </c>
      <c r="L1461" s="283">
        <v>438522</v>
      </c>
      <c r="M1461" s="171"/>
      <c r="N1461" s="171"/>
      <c r="O1461" s="171"/>
      <c r="P1461" s="171"/>
      <c r="Q1461" s="171"/>
      <c r="R1461" s="171"/>
      <c r="S1461" s="171"/>
      <c r="T1461" s="171"/>
      <c r="U1461" s="171"/>
      <c r="V1461" s="171"/>
      <c r="W1461" s="171"/>
      <c r="X1461" s="171"/>
      <c r="Y1461" s="171"/>
      <c r="Z1461" s="171"/>
      <c r="AA1461" s="171"/>
      <c r="AB1461" s="171"/>
    </row>
    <row r="1462" spans="1:28" ht="15.75" customHeight="1" x14ac:dyDescent="0.2">
      <c r="A1462" s="281">
        <v>614.33000000000004</v>
      </c>
      <c r="B1462" s="171" t="s">
        <v>3470</v>
      </c>
      <c r="C1462" s="171" t="s">
        <v>1918</v>
      </c>
      <c r="D1462" s="173">
        <v>3.9387416642429902E-2</v>
      </c>
      <c r="E1462" s="173">
        <v>0.115025462187359</v>
      </c>
      <c r="F1462" s="173">
        <v>1.0401733860803499</v>
      </c>
      <c r="G1462" s="173">
        <v>0.83021999999999996</v>
      </c>
      <c r="H1462" s="173">
        <v>1.30322</v>
      </c>
      <c r="I1462" s="287">
        <v>0.73203223660921601</v>
      </c>
      <c r="J1462" s="282">
        <v>441713</v>
      </c>
      <c r="K1462" s="282">
        <v>98</v>
      </c>
      <c r="L1462" s="283">
        <v>441615</v>
      </c>
      <c r="M1462" s="171"/>
      <c r="N1462" s="171"/>
      <c r="O1462" s="171"/>
      <c r="P1462" s="171"/>
      <c r="Q1462" s="171"/>
      <c r="R1462" s="171"/>
      <c r="S1462" s="171"/>
      <c r="T1462" s="171"/>
      <c r="U1462" s="171"/>
      <c r="V1462" s="171"/>
      <c r="W1462" s="171"/>
      <c r="X1462" s="171"/>
      <c r="Y1462" s="171"/>
      <c r="Z1462" s="171"/>
      <c r="AA1462" s="171"/>
      <c r="AB1462" s="171"/>
    </row>
    <row r="1463" spans="1:28" ht="15.75" customHeight="1" x14ac:dyDescent="0.2">
      <c r="A1463" s="281">
        <v>241.1</v>
      </c>
      <c r="B1463" s="171" t="s">
        <v>2429</v>
      </c>
      <c r="C1463" s="171" t="s">
        <v>1859</v>
      </c>
      <c r="D1463" s="173">
        <v>3.6919199020701001E-3</v>
      </c>
      <c r="E1463" s="173">
        <v>1.0845564751865801E-2</v>
      </c>
      <c r="F1463" s="173">
        <v>1.00369874343308</v>
      </c>
      <c r="G1463" s="173">
        <v>0.98258999999999996</v>
      </c>
      <c r="H1463" s="173">
        <v>1.0252600000000001</v>
      </c>
      <c r="I1463" s="287">
        <v>0.73354909386222</v>
      </c>
      <c r="J1463" s="282">
        <v>437064</v>
      </c>
      <c r="K1463" s="282">
        <v>11018</v>
      </c>
      <c r="L1463" s="283">
        <v>426046</v>
      </c>
      <c r="M1463" s="171"/>
      <c r="N1463" s="171"/>
      <c r="O1463" s="171"/>
      <c r="P1463" s="171"/>
      <c r="Q1463" s="171"/>
      <c r="R1463" s="171"/>
      <c r="S1463" s="171"/>
      <c r="T1463" s="171"/>
      <c r="U1463" s="171"/>
      <c r="V1463" s="171"/>
      <c r="W1463" s="171"/>
      <c r="X1463" s="171"/>
      <c r="Y1463" s="171"/>
      <c r="Z1463" s="171"/>
      <c r="AA1463" s="171"/>
      <c r="AB1463" s="171"/>
    </row>
    <row r="1464" spans="1:28" ht="15.75" customHeight="1" x14ac:dyDescent="0.2">
      <c r="A1464" s="281">
        <v>348.7</v>
      </c>
      <c r="B1464" s="171" t="s">
        <v>3011</v>
      </c>
      <c r="C1464" s="171" t="s">
        <v>1878</v>
      </c>
      <c r="D1464" s="173">
        <v>-2.3785176781639401E-2</v>
      </c>
      <c r="E1464" s="173">
        <v>6.9931422317635897E-2</v>
      </c>
      <c r="F1464" s="173">
        <v>0.97649546112504404</v>
      </c>
      <c r="G1464" s="173">
        <v>0.85141999999999995</v>
      </c>
      <c r="H1464" s="173">
        <v>1.11995</v>
      </c>
      <c r="I1464" s="287">
        <v>0.733765068698641</v>
      </c>
      <c r="J1464" s="282">
        <v>441181</v>
      </c>
      <c r="K1464" s="282">
        <v>256</v>
      </c>
      <c r="L1464" s="283">
        <v>440925</v>
      </c>
      <c r="M1464" s="171"/>
      <c r="N1464" s="171"/>
      <c r="O1464" s="171"/>
      <c r="P1464" s="171"/>
      <c r="Q1464" s="171"/>
      <c r="R1464" s="171"/>
      <c r="S1464" s="171"/>
      <c r="T1464" s="171"/>
      <c r="U1464" s="171"/>
      <c r="V1464" s="171"/>
      <c r="W1464" s="171"/>
      <c r="X1464" s="171"/>
      <c r="Y1464" s="171"/>
      <c r="Z1464" s="171"/>
      <c r="AA1464" s="171"/>
      <c r="AB1464" s="171"/>
    </row>
    <row r="1465" spans="1:28" ht="15.75" customHeight="1" x14ac:dyDescent="0.2">
      <c r="A1465" s="281">
        <v>870</v>
      </c>
      <c r="B1465" s="171" t="s">
        <v>2186</v>
      </c>
      <c r="C1465" s="171" t="s">
        <v>1938</v>
      </c>
      <c r="D1465" s="173">
        <v>3.37488689573044E-3</v>
      </c>
      <c r="E1465" s="173">
        <v>9.9388521938470805E-3</v>
      </c>
      <c r="F1465" s="173">
        <v>1.0033805882385001</v>
      </c>
      <c r="G1465" s="173">
        <v>0.98402000000000001</v>
      </c>
      <c r="H1465" s="173">
        <v>1.02312</v>
      </c>
      <c r="I1465" s="287">
        <v>0.73418409775469096</v>
      </c>
      <c r="J1465" s="282">
        <v>418504</v>
      </c>
      <c r="K1465" s="282">
        <v>13092</v>
      </c>
      <c r="L1465" s="283">
        <v>405412</v>
      </c>
      <c r="M1465" s="171"/>
      <c r="N1465" s="171"/>
      <c r="O1465" s="171"/>
      <c r="P1465" s="171"/>
      <c r="Q1465" s="171"/>
      <c r="R1465" s="171"/>
      <c r="S1465" s="171"/>
      <c r="T1465" s="171"/>
      <c r="U1465" s="171"/>
      <c r="V1465" s="171"/>
      <c r="W1465" s="171"/>
      <c r="X1465" s="171"/>
      <c r="Y1465" s="171"/>
      <c r="Z1465" s="171"/>
      <c r="AA1465" s="171"/>
      <c r="AB1465" s="171"/>
    </row>
    <row r="1466" spans="1:28" ht="15.75" customHeight="1" x14ac:dyDescent="0.2">
      <c r="A1466" s="281">
        <v>962</v>
      </c>
      <c r="B1466" s="171" t="s">
        <v>2633</v>
      </c>
      <c r="C1466" s="171" t="s">
        <v>1938</v>
      </c>
      <c r="D1466" s="173">
        <v>-1.0774502814788599E-2</v>
      </c>
      <c r="E1466" s="173">
        <v>3.18003110482106E-2</v>
      </c>
      <c r="F1466" s="173">
        <v>0.98928333423248105</v>
      </c>
      <c r="G1466" s="173">
        <v>0.92949999999999999</v>
      </c>
      <c r="H1466" s="173">
        <v>1.05291</v>
      </c>
      <c r="I1466" s="287">
        <v>0.73474719520418097</v>
      </c>
      <c r="J1466" s="282">
        <v>437853</v>
      </c>
      <c r="K1466" s="282">
        <v>1243</v>
      </c>
      <c r="L1466" s="283">
        <v>436610</v>
      </c>
      <c r="M1466" s="171"/>
      <c r="N1466" s="171"/>
      <c r="O1466" s="171"/>
      <c r="P1466" s="171"/>
      <c r="Q1466" s="171"/>
      <c r="R1466" s="171"/>
      <c r="S1466" s="171"/>
      <c r="T1466" s="171"/>
      <c r="U1466" s="171"/>
      <c r="V1466" s="171"/>
      <c r="W1466" s="171"/>
      <c r="X1466" s="171"/>
      <c r="Y1466" s="171"/>
      <c r="Z1466" s="171"/>
      <c r="AA1466" s="171"/>
      <c r="AB1466" s="171"/>
    </row>
    <row r="1467" spans="1:28" ht="15.75" customHeight="1" x14ac:dyDescent="0.2">
      <c r="A1467" s="281">
        <v>756.5</v>
      </c>
      <c r="B1467" s="171" t="s">
        <v>3576</v>
      </c>
      <c r="C1467" s="171" t="s">
        <v>2247</v>
      </c>
      <c r="D1467" s="173">
        <v>1.7419706853698799E-2</v>
      </c>
      <c r="E1467" s="173">
        <v>5.1839856221162897E-2</v>
      </c>
      <c r="F1467" s="173">
        <v>1.01757231478779</v>
      </c>
      <c r="G1467" s="173">
        <v>0.91925999999999997</v>
      </c>
      <c r="H1467" s="173">
        <v>1.1264000000000001</v>
      </c>
      <c r="I1467" s="287">
        <v>0.736848826119331</v>
      </c>
      <c r="J1467" s="282">
        <v>440211</v>
      </c>
      <c r="K1467" s="282">
        <v>467</v>
      </c>
      <c r="L1467" s="283">
        <v>439744</v>
      </c>
      <c r="M1467" s="171"/>
      <c r="N1467" s="171"/>
      <c r="O1467" s="171"/>
      <c r="P1467" s="171"/>
      <c r="Q1467" s="171"/>
      <c r="R1467" s="171"/>
      <c r="S1467" s="171"/>
      <c r="T1467" s="171"/>
      <c r="U1467" s="171"/>
      <c r="V1467" s="171"/>
      <c r="W1467" s="171"/>
      <c r="X1467" s="171"/>
      <c r="Y1467" s="171"/>
      <c r="Z1467" s="171"/>
      <c r="AA1467" s="171"/>
      <c r="AB1467" s="171"/>
    </row>
    <row r="1468" spans="1:28" ht="15.75" customHeight="1" x14ac:dyDescent="0.2">
      <c r="A1468" s="281">
        <v>803.1</v>
      </c>
      <c r="B1468" s="171" t="s">
        <v>2558</v>
      </c>
      <c r="C1468" s="171" t="s">
        <v>1938</v>
      </c>
      <c r="D1468" s="173">
        <v>6.0001709806713497E-3</v>
      </c>
      <c r="E1468" s="173">
        <v>1.79162972350142E-2</v>
      </c>
      <c r="F1468" s="173">
        <v>1.0060182080637201</v>
      </c>
      <c r="G1468" s="173">
        <v>0.97130000000000005</v>
      </c>
      <c r="H1468" s="173">
        <v>1.0419700000000001</v>
      </c>
      <c r="I1468" s="287">
        <v>0.73770039424217304</v>
      </c>
      <c r="J1468" s="282">
        <v>440318</v>
      </c>
      <c r="K1468" s="282">
        <v>3940</v>
      </c>
      <c r="L1468" s="283">
        <v>436378</v>
      </c>
      <c r="M1468" s="171"/>
      <c r="N1468" s="171"/>
      <c r="O1468" s="171"/>
      <c r="P1468" s="171"/>
      <c r="Q1468" s="171"/>
      <c r="R1468" s="171"/>
      <c r="S1468" s="171"/>
      <c r="T1468" s="171"/>
      <c r="U1468" s="171"/>
      <c r="V1468" s="171"/>
      <c r="W1468" s="171"/>
      <c r="X1468" s="171"/>
      <c r="Y1468" s="171"/>
      <c r="Z1468" s="171"/>
      <c r="AA1468" s="171"/>
      <c r="AB1468" s="171"/>
    </row>
    <row r="1469" spans="1:28" ht="15.75" customHeight="1" x14ac:dyDescent="0.2">
      <c r="A1469" s="281">
        <v>303.39999999999998</v>
      </c>
      <c r="B1469" s="171" t="s">
        <v>2210</v>
      </c>
      <c r="C1469" s="171" t="s">
        <v>1816</v>
      </c>
      <c r="D1469" s="173">
        <v>-4.1093781663032502E-3</v>
      </c>
      <c r="E1469" s="173">
        <v>1.22856630974178E-2</v>
      </c>
      <c r="F1469" s="173">
        <v>0.99589905377418897</v>
      </c>
      <c r="G1469" s="173">
        <v>0.97219999999999995</v>
      </c>
      <c r="H1469" s="173">
        <v>1.02017</v>
      </c>
      <c r="I1469" s="287">
        <v>0.73801310780864404</v>
      </c>
      <c r="J1469" s="282">
        <v>435621</v>
      </c>
      <c r="K1469" s="282">
        <v>8599</v>
      </c>
      <c r="L1469" s="283">
        <v>427022</v>
      </c>
      <c r="M1469" s="171"/>
      <c r="N1469" s="171"/>
      <c r="O1469" s="171"/>
      <c r="P1469" s="171"/>
      <c r="Q1469" s="171"/>
      <c r="R1469" s="171"/>
      <c r="S1469" s="171"/>
      <c r="T1469" s="171"/>
      <c r="U1469" s="171"/>
      <c r="V1469" s="171"/>
      <c r="W1469" s="171"/>
      <c r="X1469" s="171"/>
      <c r="Y1469" s="171"/>
      <c r="Z1469" s="171"/>
      <c r="AA1469" s="171"/>
      <c r="AB1469" s="171"/>
    </row>
    <row r="1470" spans="1:28" ht="15.75" customHeight="1" x14ac:dyDescent="0.2">
      <c r="A1470" s="281">
        <v>733.8</v>
      </c>
      <c r="B1470" s="171" t="s">
        <v>3093</v>
      </c>
      <c r="C1470" s="171" t="s">
        <v>1902</v>
      </c>
      <c r="D1470" s="173">
        <v>7.8572278061370803E-3</v>
      </c>
      <c r="E1470" s="173">
        <v>2.3867991548017699E-2</v>
      </c>
      <c r="F1470" s="173">
        <v>1.0078881768252701</v>
      </c>
      <c r="G1470" s="173">
        <v>0.96182000000000001</v>
      </c>
      <c r="H1470" s="173">
        <v>1.05616</v>
      </c>
      <c r="I1470" s="287">
        <v>0.74200816487584598</v>
      </c>
      <c r="J1470" s="282">
        <v>439252</v>
      </c>
      <c r="K1470" s="282">
        <v>2220</v>
      </c>
      <c r="L1470" s="283">
        <v>437032</v>
      </c>
      <c r="M1470" s="171"/>
      <c r="N1470" s="171"/>
      <c r="O1470" s="171"/>
      <c r="P1470" s="171"/>
      <c r="Q1470" s="171"/>
      <c r="R1470" s="171"/>
      <c r="S1470" s="171"/>
      <c r="T1470" s="171"/>
      <c r="U1470" s="171"/>
      <c r="V1470" s="171"/>
      <c r="W1470" s="171"/>
      <c r="X1470" s="171"/>
      <c r="Y1470" s="171"/>
      <c r="Z1470" s="171"/>
      <c r="AA1470" s="171"/>
      <c r="AB1470" s="171"/>
    </row>
    <row r="1471" spans="1:28" ht="15.75" customHeight="1" x14ac:dyDescent="0.2">
      <c r="A1471" s="281">
        <v>353</v>
      </c>
      <c r="B1471" s="171" t="s">
        <v>2291</v>
      </c>
      <c r="C1471" s="171" t="s">
        <v>1878</v>
      </c>
      <c r="D1471" s="173">
        <v>4.7780992757320501E-3</v>
      </c>
      <c r="E1471" s="173">
        <v>1.47770506967958E-2</v>
      </c>
      <c r="F1471" s="173">
        <v>1.0047895325946701</v>
      </c>
      <c r="G1471" s="173">
        <v>0.97611000000000003</v>
      </c>
      <c r="H1471" s="173">
        <v>1.0343199999999999</v>
      </c>
      <c r="I1471" s="287">
        <v>0.74643326957997103</v>
      </c>
      <c r="J1471" s="282">
        <v>432889</v>
      </c>
      <c r="K1471" s="282">
        <v>5858</v>
      </c>
      <c r="L1471" s="283">
        <v>427031</v>
      </c>
      <c r="M1471" s="171"/>
      <c r="N1471" s="171"/>
      <c r="O1471" s="171"/>
      <c r="P1471" s="171"/>
      <c r="Q1471" s="171"/>
      <c r="R1471" s="171"/>
      <c r="S1471" s="171"/>
      <c r="T1471" s="171"/>
      <c r="U1471" s="171"/>
      <c r="V1471" s="171"/>
      <c r="W1471" s="171"/>
      <c r="X1471" s="171"/>
      <c r="Y1471" s="171"/>
      <c r="Z1471" s="171"/>
      <c r="AA1471" s="171"/>
      <c r="AB1471" s="171"/>
    </row>
    <row r="1472" spans="1:28" ht="15.75" customHeight="1" x14ac:dyDescent="0.2">
      <c r="A1472" s="281">
        <v>599.5</v>
      </c>
      <c r="B1472" s="171" t="s">
        <v>3036</v>
      </c>
      <c r="C1472" s="171" t="s">
        <v>1918</v>
      </c>
      <c r="D1472" s="173">
        <v>2.1271534561881399E-3</v>
      </c>
      <c r="E1472" s="173">
        <v>6.6647688607834E-3</v>
      </c>
      <c r="F1472" s="173">
        <v>1.00212941745211</v>
      </c>
      <c r="G1472" s="173">
        <v>0.98912</v>
      </c>
      <c r="H1472" s="173">
        <v>1.0153099999999999</v>
      </c>
      <c r="I1472" s="287">
        <v>0.74960224901030204</v>
      </c>
      <c r="J1472" s="282">
        <v>409331</v>
      </c>
      <c r="K1472" s="282">
        <v>30941</v>
      </c>
      <c r="L1472" s="283">
        <v>378390</v>
      </c>
      <c r="M1472" s="171"/>
      <c r="N1472" s="171"/>
      <c r="O1472" s="171"/>
      <c r="P1472" s="171"/>
      <c r="Q1472" s="171"/>
      <c r="R1472" s="171"/>
      <c r="S1472" s="171"/>
      <c r="T1472" s="171"/>
      <c r="U1472" s="171"/>
      <c r="V1472" s="171"/>
      <c r="W1472" s="171"/>
      <c r="X1472" s="171"/>
      <c r="Y1472" s="171"/>
      <c r="Z1472" s="171"/>
      <c r="AA1472" s="171"/>
      <c r="AB1472" s="171"/>
    </row>
    <row r="1473" spans="1:28" ht="15.75" customHeight="1" x14ac:dyDescent="0.2">
      <c r="A1473" s="281">
        <v>686.1</v>
      </c>
      <c r="B1473" s="171" t="s">
        <v>2142</v>
      </c>
      <c r="C1473" s="171" t="s">
        <v>1855</v>
      </c>
      <c r="D1473" s="173">
        <v>-5.6677750697571704E-3</v>
      </c>
      <c r="E1473" s="173">
        <v>1.8079220084224201E-2</v>
      </c>
      <c r="F1473" s="173">
        <v>0.99434825646535197</v>
      </c>
      <c r="G1473" s="173">
        <v>0.95972999999999997</v>
      </c>
      <c r="H1473" s="173">
        <v>1.0302100000000001</v>
      </c>
      <c r="I1473" s="287">
        <v>0.75390335960025401</v>
      </c>
      <c r="J1473" s="282">
        <v>431529</v>
      </c>
      <c r="K1473" s="282">
        <v>3888</v>
      </c>
      <c r="L1473" s="283">
        <v>427641</v>
      </c>
      <c r="M1473" s="171"/>
      <c r="N1473" s="171"/>
      <c r="O1473" s="171"/>
      <c r="P1473" s="171"/>
      <c r="Q1473" s="171"/>
      <c r="R1473" s="171"/>
      <c r="S1473" s="171"/>
      <c r="T1473" s="171"/>
      <c r="U1473" s="171"/>
      <c r="V1473" s="171"/>
      <c r="W1473" s="171"/>
      <c r="X1473" s="171"/>
      <c r="Y1473" s="171"/>
      <c r="Z1473" s="171"/>
      <c r="AA1473" s="171"/>
      <c r="AB1473" s="171"/>
    </row>
    <row r="1474" spans="1:28" ht="15.75" customHeight="1" x14ac:dyDescent="0.2">
      <c r="A1474" s="281">
        <v>241.2</v>
      </c>
      <c r="B1474" s="171" t="s">
        <v>2328</v>
      </c>
      <c r="C1474" s="171" t="s">
        <v>1859</v>
      </c>
      <c r="D1474" s="173">
        <v>4.9205893616429703E-3</v>
      </c>
      <c r="E1474" s="173">
        <v>1.57852545125527E-2</v>
      </c>
      <c r="F1474" s="173">
        <v>1.00493271534231</v>
      </c>
      <c r="G1474" s="173">
        <v>0.97431999999999996</v>
      </c>
      <c r="H1474" s="173">
        <v>1.03651</v>
      </c>
      <c r="I1474" s="287">
        <v>0.75525285392077701</v>
      </c>
      <c r="J1474" s="282">
        <v>438960</v>
      </c>
      <c r="K1474" s="282">
        <v>5129</v>
      </c>
      <c r="L1474" s="283">
        <v>433831</v>
      </c>
      <c r="M1474" s="171"/>
      <c r="N1474" s="171"/>
      <c r="O1474" s="171"/>
      <c r="P1474" s="171"/>
      <c r="Q1474" s="171"/>
      <c r="R1474" s="171"/>
      <c r="S1474" s="171"/>
      <c r="T1474" s="171"/>
      <c r="U1474" s="171"/>
      <c r="V1474" s="171"/>
      <c r="W1474" s="171"/>
      <c r="X1474" s="171"/>
      <c r="Y1474" s="171"/>
      <c r="Z1474" s="171"/>
      <c r="AA1474" s="171"/>
      <c r="AB1474" s="171"/>
    </row>
    <row r="1475" spans="1:28" ht="15.75" customHeight="1" x14ac:dyDescent="0.2">
      <c r="A1475" s="281">
        <v>175</v>
      </c>
      <c r="B1475" s="171" t="s">
        <v>3456</v>
      </c>
      <c r="C1475" s="171" t="s">
        <v>1820</v>
      </c>
      <c r="D1475" s="173">
        <v>-1.7710131264725301E-2</v>
      </c>
      <c r="E1475" s="173">
        <v>5.6970189704781703E-2</v>
      </c>
      <c r="F1475" s="173">
        <v>0.98244577140106604</v>
      </c>
      <c r="G1475" s="173">
        <v>0.87865000000000004</v>
      </c>
      <c r="H1475" s="173">
        <v>1.0985100000000001</v>
      </c>
      <c r="I1475" s="287">
        <v>0.75590200874414204</v>
      </c>
      <c r="J1475" s="282">
        <v>441697</v>
      </c>
      <c r="K1475" s="282">
        <v>398</v>
      </c>
      <c r="L1475" s="283">
        <v>441299</v>
      </c>
      <c r="M1475" s="171"/>
      <c r="N1475" s="171"/>
      <c r="O1475" s="171"/>
      <c r="P1475" s="171"/>
      <c r="Q1475" s="171"/>
      <c r="R1475" s="171"/>
      <c r="S1475" s="171"/>
      <c r="T1475" s="171"/>
      <c r="U1475" s="171"/>
      <c r="V1475" s="171"/>
      <c r="W1475" s="171"/>
      <c r="X1475" s="171"/>
      <c r="Y1475" s="171"/>
      <c r="Z1475" s="171"/>
      <c r="AA1475" s="171"/>
      <c r="AB1475" s="171"/>
    </row>
    <row r="1476" spans="1:28" ht="15.75" customHeight="1" x14ac:dyDescent="0.2">
      <c r="A1476" s="281">
        <v>751.3</v>
      </c>
      <c r="B1476" s="171" t="s">
        <v>3079</v>
      </c>
      <c r="C1476" s="171" t="s">
        <v>2247</v>
      </c>
      <c r="D1476" s="173">
        <v>2.8782547364301601E-2</v>
      </c>
      <c r="E1476" s="173">
        <v>9.2811225071218098E-2</v>
      </c>
      <c r="F1476" s="173">
        <v>1.0292007677205499</v>
      </c>
      <c r="G1476" s="173">
        <v>0.85802</v>
      </c>
      <c r="H1476" s="173">
        <v>1.2345299999999999</v>
      </c>
      <c r="I1476" s="287">
        <v>0.75647027524593702</v>
      </c>
      <c r="J1476" s="282">
        <v>441707</v>
      </c>
      <c r="K1476" s="282">
        <v>146</v>
      </c>
      <c r="L1476" s="283">
        <v>441561</v>
      </c>
      <c r="M1476" s="171"/>
      <c r="N1476" s="171"/>
      <c r="O1476" s="171"/>
      <c r="P1476" s="171"/>
      <c r="Q1476" s="171"/>
      <c r="R1476" s="171"/>
      <c r="S1476" s="171"/>
      <c r="T1476" s="171"/>
      <c r="U1476" s="171"/>
      <c r="V1476" s="171"/>
      <c r="W1476" s="171"/>
      <c r="X1476" s="171"/>
      <c r="Y1476" s="171"/>
      <c r="Z1476" s="171"/>
      <c r="AA1476" s="171"/>
      <c r="AB1476" s="171"/>
    </row>
    <row r="1477" spans="1:28" ht="15.75" customHeight="1" x14ac:dyDescent="0.2">
      <c r="A1477" s="281">
        <v>716.1</v>
      </c>
      <c r="B1477" s="171" t="s">
        <v>3324</v>
      </c>
      <c r="C1477" s="171" t="s">
        <v>1902</v>
      </c>
      <c r="D1477" s="173">
        <v>-1.04837649034711E-2</v>
      </c>
      <c r="E1477" s="173">
        <v>3.3847979914877403E-2</v>
      </c>
      <c r="F1477" s="173">
        <v>0.98957099821816297</v>
      </c>
      <c r="G1477" s="173">
        <v>0.92605000000000004</v>
      </c>
      <c r="H1477" s="173">
        <v>1.05745</v>
      </c>
      <c r="I1477" s="287">
        <v>0.75676561122328201</v>
      </c>
      <c r="J1477" s="282">
        <v>440680</v>
      </c>
      <c r="K1477" s="282">
        <v>1100</v>
      </c>
      <c r="L1477" s="283">
        <v>439580</v>
      </c>
      <c r="M1477" s="171"/>
      <c r="N1477" s="171"/>
      <c r="O1477" s="171"/>
      <c r="P1477" s="171"/>
      <c r="Q1477" s="171"/>
      <c r="R1477" s="171"/>
      <c r="S1477" s="171"/>
      <c r="T1477" s="171"/>
      <c r="U1477" s="171"/>
      <c r="V1477" s="171"/>
      <c r="W1477" s="171"/>
      <c r="X1477" s="171"/>
      <c r="Y1477" s="171"/>
      <c r="Z1477" s="171"/>
      <c r="AA1477" s="171"/>
      <c r="AB1477" s="171"/>
    </row>
    <row r="1478" spans="1:28" ht="15.75" customHeight="1" x14ac:dyDescent="0.2">
      <c r="A1478" s="281">
        <v>733.6</v>
      </c>
      <c r="B1478" s="171" t="s">
        <v>3297</v>
      </c>
      <c r="C1478" s="171" t="s">
        <v>1902</v>
      </c>
      <c r="D1478" s="173">
        <v>-1.40652532070005E-2</v>
      </c>
      <c r="E1478" s="173">
        <v>4.5498730584544497E-2</v>
      </c>
      <c r="F1478" s="173">
        <v>0.98603320033502995</v>
      </c>
      <c r="G1478" s="173">
        <v>0.90190999999999999</v>
      </c>
      <c r="H1478" s="173">
        <v>1.0780099999999999</v>
      </c>
      <c r="I1478" s="287">
        <v>0.75721878377865803</v>
      </c>
      <c r="J1478" s="282">
        <v>438805</v>
      </c>
      <c r="K1478" s="282">
        <v>609</v>
      </c>
      <c r="L1478" s="283">
        <v>438196</v>
      </c>
      <c r="M1478" s="171"/>
      <c r="N1478" s="171"/>
      <c r="O1478" s="171"/>
      <c r="P1478" s="171"/>
      <c r="Q1478" s="171"/>
      <c r="R1478" s="171"/>
      <c r="S1478" s="171"/>
      <c r="T1478" s="171"/>
      <c r="U1478" s="171"/>
      <c r="V1478" s="171"/>
      <c r="W1478" s="171"/>
      <c r="X1478" s="171"/>
      <c r="Y1478" s="171"/>
      <c r="Z1478" s="171"/>
      <c r="AA1478" s="171"/>
      <c r="AB1478" s="171"/>
    </row>
    <row r="1479" spans="1:28" ht="15.75" customHeight="1" x14ac:dyDescent="0.2">
      <c r="A1479" s="281">
        <v>626.20000000000005</v>
      </c>
      <c r="B1479" s="171" t="s">
        <v>3391</v>
      </c>
      <c r="C1479" s="171" t="s">
        <v>1918</v>
      </c>
      <c r="D1479" s="173">
        <v>-8.9851117624083696E-3</v>
      </c>
      <c r="E1479" s="173">
        <v>2.9119900792121001E-2</v>
      </c>
      <c r="F1479" s="173">
        <v>0.991055133727343</v>
      </c>
      <c r="G1479" s="173">
        <v>0.93606999999999996</v>
      </c>
      <c r="H1479" s="173">
        <v>1.0492600000000001</v>
      </c>
      <c r="I1479" s="287">
        <v>0.75765951355863304</v>
      </c>
      <c r="J1479" s="282">
        <v>440464</v>
      </c>
      <c r="K1479" s="282">
        <v>1684</v>
      </c>
      <c r="L1479" s="283">
        <v>438780</v>
      </c>
      <c r="M1479" s="171"/>
      <c r="N1479" s="171"/>
      <c r="O1479" s="171"/>
      <c r="P1479" s="171"/>
      <c r="Q1479" s="171"/>
      <c r="R1479" s="171"/>
      <c r="S1479" s="171"/>
      <c r="T1479" s="171"/>
      <c r="U1479" s="171"/>
      <c r="V1479" s="171"/>
      <c r="W1479" s="171"/>
      <c r="X1479" s="171"/>
      <c r="Y1479" s="171"/>
      <c r="Z1479" s="171"/>
      <c r="AA1479" s="171"/>
      <c r="AB1479" s="171"/>
    </row>
    <row r="1480" spans="1:28" ht="15.75" customHeight="1" x14ac:dyDescent="0.2">
      <c r="A1480" s="281">
        <v>277.5</v>
      </c>
      <c r="B1480" s="171" t="s">
        <v>2901</v>
      </c>
      <c r="C1480" s="171" t="s">
        <v>1859</v>
      </c>
      <c r="D1480" s="173">
        <v>4.36108985951578E-3</v>
      </c>
      <c r="E1480" s="173">
        <v>1.4180888334288299E-2</v>
      </c>
      <c r="F1480" s="173">
        <v>1.00437061325099</v>
      </c>
      <c r="G1480" s="173">
        <v>0.97684000000000004</v>
      </c>
      <c r="H1480" s="173">
        <v>1.03268</v>
      </c>
      <c r="I1480" s="287">
        <v>0.75843777713254301</v>
      </c>
      <c r="J1480" s="282">
        <v>432244</v>
      </c>
      <c r="K1480" s="282">
        <v>6351</v>
      </c>
      <c r="L1480" s="283">
        <v>425893</v>
      </c>
      <c r="M1480" s="171"/>
      <c r="N1480" s="171"/>
      <c r="O1480" s="171"/>
      <c r="P1480" s="171"/>
      <c r="Q1480" s="171"/>
      <c r="R1480" s="171"/>
      <c r="S1480" s="171"/>
      <c r="T1480" s="171"/>
      <c r="U1480" s="171"/>
      <c r="V1480" s="171"/>
      <c r="W1480" s="171"/>
      <c r="X1480" s="171"/>
      <c r="Y1480" s="171"/>
      <c r="Z1480" s="171"/>
      <c r="AA1480" s="171"/>
      <c r="AB1480" s="171"/>
    </row>
    <row r="1481" spans="1:28" ht="15.75" customHeight="1" x14ac:dyDescent="0.2">
      <c r="A1481" s="281">
        <v>386.21</v>
      </c>
      <c r="B1481" s="171" t="s">
        <v>2959</v>
      </c>
      <c r="C1481" s="171" t="s">
        <v>1896</v>
      </c>
      <c r="D1481" s="173">
        <v>-1.25378942708023E-2</v>
      </c>
      <c r="E1481" s="173">
        <v>4.0920177870423402E-2</v>
      </c>
      <c r="F1481" s="173">
        <v>0.98754037766233105</v>
      </c>
      <c r="G1481" s="173">
        <v>0.91142999999999996</v>
      </c>
      <c r="H1481" s="173">
        <v>1.0700099999999999</v>
      </c>
      <c r="I1481" s="287">
        <v>0.75930100562571801</v>
      </c>
      <c r="J1481" s="282">
        <v>439748</v>
      </c>
      <c r="K1481" s="282">
        <v>751</v>
      </c>
      <c r="L1481" s="283">
        <v>438997</v>
      </c>
      <c r="M1481" s="171"/>
      <c r="N1481" s="171"/>
      <c r="O1481" s="171"/>
      <c r="P1481" s="171"/>
      <c r="Q1481" s="171"/>
      <c r="R1481" s="171"/>
      <c r="S1481" s="171"/>
      <c r="T1481" s="171"/>
      <c r="U1481" s="171"/>
      <c r="V1481" s="171"/>
      <c r="W1481" s="171"/>
      <c r="X1481" s="171"/>
      <c r="Y1481" s="171"/>
      <c r="Z1481" s="171"/>
      <c r="AA1481" s="171"/>
      <c r="AB1481" s="171"/>
    </row>
    <row r="1482" spans="1:28" ht="15.75" customHeight="1" x14ac:dyDescent="0.2">
      <c r="A1482" s="281">
        <v>371.33</v>
      </c>
      <c r="B1482" s="171" t="s">
        <v>2620</v>
      </c>
      <c r="C1482" s="171" t="s">
        <v>1896</v>
      </c>
      <c r="D1482" s="173">
        <v>-2.987775077559E-2</v>
      </c>
      <c r="E1482" s="173">
        <v>9.7606240115878803E-2</v>
      </c>
      <c r="F1482" s="173">
        <v>0.97056417701420505</v>
      </c>
      <c r="G1482" s="173">
        <v>0.80157</v>
      </c>
      <c r="H1482" s="173">
        <v>1.17519</v>
      </c>
      <c r="I1482" s="287">
        <v>0.75952475846703005</v>
      </c>
      <c r="J1482" s="282">
        <v>441527</v>
      </c>
      <c r="K1482" s="282">
        <v>132</v>
      </c>
      <c r="L1482" s="283">
        <v>441395</v>
      </c>
      <c r="M1482" s="171"/>
      <c r="N1482" s="171"/>
      <c r="O1482" s="171"/>
      <c r="P1482" s="171"/>
      <c r="Q1482" s="171"/>
      <c r="R1482" s="171"/>
      <c r="S1482" s="171"/>
      <c r="T1482" s="171"/>
      <c r="U1482" s="171"/>
      <c r="V1482" s="171"/>
      <c r="W1482" s="171"/>
      <c r="X1482" s="171"/>
      <c r="Y1482" s="171"/>
      <c r="Z1482" s="171"/>
      <c r="AA1482" s="171"/>
      <c r="AB1482" s="171"/>
    </row>
    <row r="1483" spans="1:28" ht="15.75" customHeight="1" x14ac:dyDescent="0.2">
      <c r="A1483" s="281">
        <v>965.3</v>
      </c>
      <c r="B1483" s="171" t="s">
        <v>2764</v>
      </c>
      <c r="C1483" s="171" t="s">
        <v>1938</v>
      </c>
      <c r="D1483" s="173">
        <v>3.6717128645140103E-2</v>
      </c>
      <c r="E1483" s="173">
        <v>0.120071647760764</v>
      </c>
      <c r="F1483" s="173">
        <v>1.03739952871964</v>
      </c>
      <c r="G1483" s="173">
        <v>0.81986000000000003</v>
      </c>
      <c r="H1483" s="173">
        <v>1.3126599999999999</v>
      </c>
      <c r="I1483" s="287">
        <v>0.75976188272373602</v>
      </c>
      <c r="J1483" s="282">
        <v>441637</v>
      </c>
      <c r="K1483" s="282">
        <v>87</v>
      </c>
      <c r="L1483" s="283">
        <v>441550</v>
      </c>
      <c r="M1483" s="171"/>
      <c r="N1483" s="171"/>
      <c r="O1483" s="171"/>
      <c r="P1483" s="171"/>
      <c r="Q1483" s="171"/>
      <c r="R1483" s="171"/>
      <c r="S1483" s="171"/>
      <c r="T1483" s="171"/>
      <c r="U1483" s="171"/>
      <c r="V1483" s="171"/>
      <c r="W1483" s="171"/>
      <c r="X1483" s="171"/>
      <c r="Y1483" s="171"/>
      <c r="Z1483" s="171"/>
      <c r="AA1483" s="171"/>
      <c r="AB1483" s="171"/>
    </row>
    <row r="1484" spans="1:28" ht="15.75" customHeight="1" x14ac:dyDescent="0.2">
      <c r="A1484" s="281">
        <v>750.21</v>
      </c>
      <c r="B1484" s="171" t="s">
        <v>3367</v>
      </c>
      <c r="C1484" s="171" t="s">
        <v>2247</v>
      </c>
      <c r="D1484" s="173">
        <v>-1.9597816876854E-2</v>
      </c>
      <c r="E1484" s="173">
        <v>6.4550949499294796E-2</v>
      </c>
      <c r="F1484" s="173">
        <v>0.98059297195530504</v>
      </c>
      <c r="G1484" s="173">
        <v>0.86406000000000005</v>
      </c>
      <c r="H1484" s="173">
        <v>1.1128499999999999</v>
      </c>
      <c r="I1484" s="287">
        <v>0.76143089742877301</v>
      </c>
      <c r="J1484" s="282">
        <v>440038</v>
      </c>
      <c r="K1484" s="282">
        <v>300</v>
      </c>
      <c r="L1484" s="283">
        <v>439738</v>
      </c>
      <c r="M1484" s="171"/>
      <c r="N1484" s="171"/>
      <c r="O1484" s="171"/>
      <c r="P1484" s="171"/>
      <c r="Q1484" s="171"/>
      <c r="R1484" s="171"/>
      <c r="S1484" s="171"/>
      <c r="T1484" s="171"/>
      <c r="U1484" s="171"/>
      <c r="V1484" s="171"/>
      <c r="W1484" s="171"/>
      <c r="X1484" s="171"/>
      <c r="Y1484" s="171"/>
      <c r="Z1484" s="171"/>
      <c r="AA1484" s="171"/>
      <c r="AB1484" s="171"/>
    </row>
    <row r="1485" spans="1:28" ht="15.75" customHeight="1" x14ac:dyDescent="0.2">
      <c r="A1485" s="281">
        <v>253.11</v>
      </c>
      <c r="B1485" s="171" t="s">
        <v>3148</v>
      </c>
      <c r="C1485" s="171" t="s">
        <v>1859</v>
      </c>
      <c r="D1485" s="173">
        <v>-3.11591607406735E-2</v>
      </c>
      <c r="E1485" s="173">
        <v>0.102930140973825</v>
      </c>
      <c r="F1485" s="173">
        <v>0.969321282904545</v>
      </c>
      <c r="G1485" s="173">
        <v>0.79222999999999999</v>
      </c>
      <c r="H1485" s="173">
        <v>1.1859999999999999</v>
      </c>
      <c r="I1485" s="287">
        <v>0.76210215541462201</v>
      </c>
      <c r="J1485" s="282">
        <v>441969</v>
      </c>
      <c r="K1485" s="282">
        <v>119</v>
      </c>
      <c r="L1485" s="283">
        <v>441850</v>
      </c>
      <c r="M1485" s="171"/>
      <c r="N1485" s="171"/>
      <c r="O1485" s="171"/>
      <c r="P1485" s="171"/>
      <c r="Q1485" s="171"/>
      <c r="R1485" s="171"/>
      <c r="S1485" s="171"/>
      <c r="T1485" s="171"/>
      <c r="U1485" s="171"/>
      <c r="V1485" s="171"/>
      <c r="W1485" s="171"/>
      <c r="X1485" s="171"/>
      <c r="Y1485" s="171"/>
      <c r="Z1485" s="171"/>
      <c r="AA1485" s="171"/>
      <c r="AB1485" s="171"/>
    </row>
    <row r="1486" spans="1:28" ht="15.75" customHeight="1" x14ac:dyDescent="0.2">
      <c r="A1486" s="281">
        <v>911</v>
      </c>
      <c r="B1486" s="171" t="s">
        <v>3240</v>
      </c>
      <c r="C1486" s="171" t="s">
        <v>1938</v>
      </c>
      <c r="D1486" s="173">
        <v>-7.2261341051264799E-3</v>
      </c>
      <c r="E1486" s="173">
        <v>2.4097963966553101E-2</v>
      </c>
      <c r="F1486" s="173">
        <v>0.99279991162751302</v>
      </c>
      <c r="G1486" s="173">
        <v>0.94699999999999995</v>
      </c>
      <c r="H1486" s="173">
        <v>1.0408200000000001</v>
      </c>
      <c r="I1486" s="287">
        <v>0.76428019128503</v>
      </c>
      <c r="J1486" s="282">
        <v>435998</v>
      </c>
      <c r="K1486" s="282">
        <v>2172</v>
      </c>
      <c r="L1486" s="283">
        <v>433826</v>
      </c>
      <c r="M1486" s="171"/>
      <c r="N1486" s="171"/>
      <c r="O1486" s="171"/>
      <c r="P1486" s="171"/>
      <c r="Q1486" s="171"/>
      <c r="R1486" s="171"/>
      <c r="S1486" s="171"/>
      <c r="T1486" s="171"/>
      <c r="U1486" s="171"/>
      <c r="V1486" s="171"/>
      <c r="W1486" s="171"/>
      <c r="X1486" s="171"/>
      <c r="Y1486" s="171"/>
      <c r="Z1486" s="171"/>
      <c r="AA1486" s="171"/>
      <c r="AB1486" s="171"/>
    </row>
    <row r="1487" spans="1:28" ht="15.75" customHeight="1" x14ac:dyDescent="0.2">
      <c r="A1487" s="281">
        <v>643.1</v>
      </c>
      <c r="B1487" s="171" t="s">
        <v>3249</v>
      </c>
      <c r="C1487" s="171" t="s">
        <v>2615</v>
      </c>
      <c r="D1487" s="173">
        <v>-4.9685287470071102E-2</v>
      </c>
      <c r="E1487" s="173">
        <v>0.166309423424193</v>
      </c>
      <c r="F1487" s="173">
        <v>0.95152883543115596</v>
      </c>
      <c r="G1487" s="173">
        <v>0.68684000000000001</v>
      </c>
      <c r="H1487" s="173">
        <v>1.3182199999999999</v>
      </c>
      <c r="I1487" s="287">
        <v>0.76512921058586603</v>
      </c>
      <c r="J1487" s="282">
        <v>441925</v>
      </c>
      <c r="K1487" s="282">
        <v>48</v>
      </c>
      <c r="L1487" s="283">
        <v>441877</v>
      </c>
      <c r="M1487" s="171"/>
      <c r="N1487" s="171"/>
      <c r="O1487" s="171"/>
      <c r="P1487" s="171"/>
      <c r="Q1487" s="171"/>
      <c r="R1487" s="171"/>
      <c r="S1487" s="171"/>
      <c r="T1487" s="171"/>
      <c r="U1487" s="171"/>
      <c r="V1487" s="171"/>
      <c r="W1487" s="171"/>
      <c r="X1487" s="171"/>
      <c r="Y1487" s="171"/>
      <c r="Z1487" s="171"/>
      <c r="AA1487" s="171"/>
      <c r="AB1487" s="171"/>
    </row>
    <row r="1488" spans="1:28" ht="15.75" customHeight="1" x14ac:dyDescent="0.2">
      <c r="A1488" s="281">
        <v>338.1</v>
      </c>
      <c r="B1488" s="171" t="s">
        <v>2053</v>
      </c>
      <c r="C1488" s="171" t="s">
        <v>1878</v>
      </c>
      <c r="D1488" s="173">
        <v>-2.5409938042245399E-3</v>
      </c>
      <c r="E1488" s="173">
        <v>8.5412396445518606E-3</v>
      </c>
      <c r="F1488" s="173">
        <v>0.99746223178788396</v>
      </c>
      <c r="G1488" s="173">
        <v>0.98089999999999999</v>
      </c>
      <c r="H1488" s="173">
        <v>1.0143</v>
      </c>
      <c r="I1488" s="287">
        <v>0.76608704139652495</v>
      </c>
      <c r="J1488" s="282">
        <v>407123</v>
      </c>
      <c r="K1488" s="282">
        <v>18112</v>
      </c>
      <c r="L1488" s="283">
        <v>389011</v>
      </c>
      <c r="M1488" s="171"/>
      <c r="N1488" s="171"/>
      <c r="O1488" s="171"/>
      <c r="P1488" s="171"/>
      <c r="Q1488" s="171"/>
      <c r="R1488" s="171"/>
      <c r="S1488" s="171"/>
      <c r="T1488" s="171"/>
      <c r="U1488" s="171"/>
      <c r="V1488" s="171"/>
      <c r="W1488" s="171"/>
      <c r="X1488" s="171"/>
      <c r="Y1488" s="171"/>
      <c r="Z1488" s="171"/>
      <c r="AA1488" s="171"/>
      <c r="AB1488" s="171"/>
    </row>
    <row r="1489" spans="1:28" ht="15.75" customHeight="1" x14ac:dyDescent="0.2">
      <c r="A1489" s="281">
        <v>789</v>
      </c>
      <c r="B1489" s="171" t="s">
        <v>2042</v>
      </c>
      <c r="C1489" s="171" t="s">
        <v>1914</v>
      </c>
      <c r="D1489" s="173">
        <v>-2.0806172755264102E-3</v>
      </c>
      <c r="E1489" s="173">
        <v>7.0139685730636198E-3</v>
      </c>
      <c r="F1489" s="173">
        <v>0.997921545708223</v>
      </c>
      <c r="G1489" s="173">
        <v>0.98429999999999995</v>
      </c>
      <c r="H1489" s="173">
        <v>1.0117400000000001</v>
      </c>
      <c r="I1489" s="287">
        <v>0.76674206163082603</v>
      </c>
      <c r="J1489" s="282">
        <v>405775</v>
      </c>
      <c r="K1489" s="282">
        <v>27761</v>
      </c>
      <c r="L1489" s="283">
        <v>378014</v>
      </c>
      <c r="M1489" s="171"/>
      <c r="N1489" s="171"/>
      <c r="O1489" s="171"/>
      <c r="P1489" s="171"/>
      <c r="Q1489" s="171"/>
      <c r="R1489" s="171"/>
      <c r="S1489" s="171"/>
      <c r="T1489" s="171"/>
      <c r="U1489" s="171"/>
      <c r="V1489" s="171"/>
      <c r="W1489" s="171"/>
      <c r="X1489" s="171"/>
      <c r="Y1489" s="171"/>
      <c r="Z1489" s="171"/>
      <c r="AA1489" s="171"/>
      <c r="AB1489" s="171"/>
    </row>
    <row r="1490" spans="1:28" ht="15.75" customHeight="1" x14ac:dyDescent="0.2">
      <c r="A1490" s="281">
        <v>750.1</v>
      </c>
      <c r="B1490" s="171" t="s">
        <v>3441</v>
      </c>
      <c r="C1490" s="171" t="s">
        <v>2247</v>
      </c>
      <c r="D1490" s="173">
        <v>1.0832339004003501E-2</v>
      </c>
      <c r="E1490" s="173">
        <v>3.6538022362138101E-2</v>
      </c>
      <c r="F1490" s="173">
        <v>1.01089122120675</v>
      </c>
      <c r="G1490" s="173">
        <v>0.94103000000000003</v>
      </c>
      <c r="H1490" s="173">
        <v>1.0859399999999999</v>
      </c>
      <c r="I1490" s="287">
        <v>0.76687302342977604</v>
      </c>
      <c r="J1490" s="282">
        <v>438799</v>
      </c>
      <c r="K1490" s="282">
        <v>937</v>
      </c>
      <c r="L1490" s="283">
        <v>437862</v>
      </c>
      <c r="M1490" s="171"/>
      <c r="N1490" s="171"/>
      <c r="O1490" s="171"/>
      <c r="P1490" s="171"/>
      <c r="Q1490" s="171"/>
      <c r="R1490" s="171"/>
      <c r="S1490" s="171"/>
      <c r="T1490" s="171"/>
      <c r="U1490" s="171"/>
      <c r="V1490" s="171"/>
      <c r="W1490" s="171"/>
      <c r="X1490" s="171"/>
      <c r="Y1490" s="171"/>
      <c r="Z1490" s="171"/>
      <c r="AA1490" s="171"/>
      <c r="AB1490" s="171"/>
    </row>
    <row r="1491" spans="1:28" ht="15.75" customHeight="1" x14ac:dyDescent="0.2">
      <c r="A1491" s="281">
        <v>480.2</v>
      </c>
      <c r="B1491" s="171" t="s">
        <v>2638</v>
      </c>
      <c r="C1491" s="171" t="s">
        <v>1818</v>
      </c>
      <c r="D1491" s="173">
        <v>-1.3653204683527299E-2</v>
      </c>
      <c r="E1491" s="173">
        <v>4.6501624749645802E-2</v>
      </c>
      <c r="F1491" s="173">
        <v>0.98643957757714495</v>
      </c>
      <c r="G1491" s="173">
        <v>0.90051000000000003</v>
      </c>
      <c r="H1491" s="173">
        <v>1.08057</v>
      </c>
      <c r="I1491" s="287">
        <v>0.76905819094184202</v>
      </c>
      <c r="J1491" s="282">
        <v>440178</v>
      </c>
      <c r="K1491" s="282">
        <v>578</v>
      </c>
      <c r="L1491" s="283">
        <v>439600</v>
      </c>
      <c r="M1491" s="171"/>
      <c r="N1491" s="171"/>
      <c r="O1491" s="171"/>
      <c r="P1491" s="171"/>
      <c r="Q1491" s="171"/>
      <c r="R1491" s="171"/>
      <c r="S1491" s="171"/>
      <c r="T1491" s="171"/>
      <c r="U1491" s="171"/>
      <c r="V1491" s="171"/>
      <c r="W1491" s="171"/>
      <c r="X1491" s="171"/>
      <c r="Y1491" s="171"/>
      <c r="Z1491" s="171"/>
      <c r="AA1491" s="171"/>
      <c r="AB1491" s="171"/>
    </row>
    <row r="1492" spans="1:28" ht="15.75" customHeight="1" x14ac:dyDescent="0.2">
      <c r="A1492" s="281">
        <v>132</v>
      </c>
      <c r="B1492" s="171" t="s">
        <v>2982</v>
      </c>
      <c r="C1492" s="171" t="s">
        <v>1844</v>
      </c>
      <c r="D1492" s="173">
        <v>-8.0750457205343695E-3</v>
      </c>
      <c r="E1492" s="173">
        <v>2.7550589156071802E-2</v>
      </c>
      <c r="F1492" s="173">
        <v>0.99195746988064104</v>
      </c>
      <c r="G1492" s="173">
        <v>0.93981000000000003</v>
      </c>
      <c r="H1492" s="173">
        <v>1.0469900000000001</v>
      </c>
      <c r="I1492" s="287">
        <v>0.76944660347011995</v>
      </c>
      <c r="J1492" s="282">
        <v>437615</v>
      </c>
      <c r="K1492" s="282">
        <v>1663</v>
      </c>
      <c r="L1492" s="283">
        <v>435952</v>
      </c>
      <c r="M1492" s="171"/>
      <c r="N1492" s="171"/>
      <c r="O1492" s="171"/>
      <c r="P1492" s="171"/>
      <c r="Q1492" s="171"/>
      <c r="R1492" s="171"/>
      <c r="S1492" s="171"/>
      <c r="T1492" s="171"/>
      <c r="U1492" s="171"/>
      <c r="V1492" s="171"/>
      <c r="W1492" s="171"/>
      <c r="X1492" s="171"/>
      <c r="Y1492" s="171"/>
      <c r="Z1492" s="171"/>
      <c r="AA1492" s="171"/>
      <c r="AB1492" s="171"/>
    </row>
    <row r="1493" spans="1:28" ht="15.75" customHeight="1" x14ac:dyDescent="0.2">
      <c r="A1493" s="281">
        <v>287</v>
      </c>
      <c r="B1493" s="171" t="s">
        <v>2284</v>
      </c>
      <c r="C1493" s="171" t="s">
        <v>1852</v>
      </c>
      <c r="D1493" s="173">
        <v>-2.4295942865499801E-3</v>
      </c>
      <c r="E1493" s="173">
        <v>8.3179591794230699E-3</v>
      </c>
      <c r="F1493" s="173">
        <v>0.99757335478881304</v>
      </c>
      <c r="G1493" s="173">
        <v>0.98143999999999998</v>
      </c>
      <c r="H1493" s="173">
        <v>1.01397</v>
      </c>
      <c r="I1493" s="287">
        <v>0.77021766617943999</v>
      </c>
      <c r="J1493" s="282">
        <v>425865</v>
      </c>
      <c r="K1493" s="282">
        <v>18992</v>
      </c>
      <c r="L1493" s="283">
        <v>406873</v>
      </c>
      <c r="M1493" s="171"/>
      <c r="N1493" s="171"/>
      <c r="O1493" s="171"/>
      <c r="P1493" s="171"/>
      <c r="Q1493" s="171"/>
      <c r="R1493" s="171"/>
      <c r="S1493" s="171"/>
      <c r="T1493" s="171"/>
      <c r="U1493" s="171"/>
      <c r="V1493" s="171"/>
      <c r="W1493" s="171"/>
      <c r="X1493" s="171"/>
      <c r="Y1493" s="171"/>
      <c r="Z1493" s="171"/>
      <c r="AA1493" s="171"/>
      <c r="AB1493" s="171"/>
    </row>
    <row r="1494" spans="1:28" ht="15.75" customHeight="1" x14ac:dyDescent="0.2">
      <c r="A1494" s="281">
        <v>442.3</v>
      </c>
      <c r="B1494" s="171" t="s">
        <v>2913</v>
      </c>
      <c r="C1494" s="171" t="s">
        <v>1831</v>
      </c>
      <c r="D1494" s="173">
        <v>-9.6183221753316592E-3</v>
      </c>
      <c r="E1494" s="173">
        <v>3.3224719567802298E-2</v>
      </c>
      <c r="F1494" s="173">
        <v>0.99042778593942304</v>
      </c>
      <c r="G1494" s="173">
        <v>0.92798999999999998</v>
      </c>
      <c r="H1494" s="173">
        <v>1.05707</v>
      </c>
      <c r="I1494" s="287">
        <v>0.77220417195153102</v>
      </c>
      <c r="J1494" s="282">
        <v>440924</v>
      </c>
      <c r="K1494" s="282">
        <v>1130</v>
      </c>
      <c r="L1494" s="283">
        <v>439794</v>
      </c>
      <c r="M1494" s="171"/>
      <c r="N1494" s="171"/>
      <c r="O1494" s="171"/>
      <c r="P1494" s="171"/>
      <c r="Q1494" s="171"/>
      <c r="R1494" s="171"/>
      <c r="S1494" s="171"/>
      <c r="T1494" s="171"/>
      <c r="U1494" s="171"/>
      <c r="V1494" s="171"/>
      <c r="W1494" s="171"/>
      <c r="X1494" s="171"/>
      <c r="Y1494" s="171"/>
      <c r="Z1494" s="171"/>
      <c r="AA1494" s="171"/>
      <c r="AB1494" s="171"/>
    </row>
    <row r="1495" spans="1:28" ht="15.75" customHeight="1" x14ac:dyDescent="0.2">
      <c r="A1495" s="281">
        <v>941</v>
      </c>
      <c r="B1495" s="171" t="s">
        <v>3322</v>
      </c>
      <c r="C1495" s="171" t="s">
        <v>1938</v>
      </c>
      <c r="D1495" s="173">
        <v>3.1584464732057997E-2</v>
      </c>
      <c r="E1495" s="173">
        <v>0.109516122398731</v>
      </c>
      <c r="F1495" s="173">
        <v>1.03208854699672</v>
      </c>
      <c r="G1495" s="173">
        <v>0.83270999999999995</v>
      </c>
      <c r="H1495" s="173">
        <v>1.2791999999999999</v>
      </c>
      <c r="I1495" s="287">
        <v>0.77304046267160498</v>
      </c>
      <c r="J1495" s="282">
        <v>441067</v>
      </c>
      <c r="K1495" s="282">
        <v>105</v>
      </c>
      <c r="L1495" s="283">
        <v>440962</v>
      </c>
      <c r="M1495" s="171"/>
      <c r="N1495" s="171"/>
      <c r="O1495" s="171"/>
      <c r="P1495" s="171"/>
      <c r="Q1495" s="171"/>
      <c r="R1495" s="171"/>
      <c r="S1495" s="171"/>
      <c r="T1495" s="171"/>
      <c r="U1495" s="171"/>
      <c r="V1495" s="171"/>
      <c r="W1495" s="171"/>
      <c r="X1495" s="171"/>
      <c r="Y1495" s="171"/>
      <c r="Z1495" s="171"/>
      <c r="AA1495" s="171"/>
      <c r="AB1495" s="171"/>
    </row>
    <row r="1496" spans="1:28" ht="15.75" customHeight="1" x14ac:dyDescent="0.2">
      <c r="A1496" s="281">
        <v>344</v>
      </c>
      <c r="B1496" s="171" t="s">
        <v>2661</v>
      </c>
      <c r="C1496" s="171" t="s">
        <v>1878</v>
      </c>
      <c r="D1496" s="173">
        <v>-4.6654337006003903E-3</v>
      </c>
      <c r="E1496" s="173">
        <v>1.6186938235903999E-2</v>
      </c>
      <c r="F1496" s="173">
        <v>0.99534543253007901</v>
      </c>
      <c r="G1496" s="173">
        <v>0.96426000000000001</v>
      </c>
      <c r="H1496" s="173">
        <v>1.0274300000000001</v>
      </c>
      <c r="I1496" s="287">
        <v>0.77317671541464394</v>
      </c>
      <c r="J1496" s="282">
        <v>437579</v>
      </c>
      <c r="K1496" s="282">
        <v>4846</v>
      </c>
      <c r="L1496" s="283">
        <v>432733</v>
      </c>
      <c r="M1496" s="171"/>
      <c r="N1496" s="171"/>
      <c r="O1496" s="171"/>
      <c r="P1496" s="171"/>
      <c r="Q1496" s="171"/>
      <c r="R1496" s="171"/>
      <c r="S1496" s="171"/>
      <c r="T1496" s="171"/>
      <c r="U1496" s="171"/>
      <c r="V1496" s="171"/>
      <c r="W1496" s="171"/>
      <c r="X1496" s="171"/>
      <c r="Y1496" s="171"/>
      <c r="Z1496" s="171"/>
      <c r="AA1496" s="171"/>
      <c r="AB1496" s="171"/>
    </row>
    <row r="1497" spans="1:28" ht="15.75" customHeight="1" x14ac:dyDescent="0.2">
      <c r="A1497" s="281">
        <v>394.2</v>
      </c>
      <c r="B1497" s="171" t="s">
        <v>3583</v>
      </c>
      <c r="C1497" s="171" t="s">
        <v>1831</v>
      </c>
      <c r="D1497" s="173">
        <v>-1.06961032301067E-2</v>
      </c>
      <c r="E1497" s="173">
        <v>3.7117729988672701E-2</v>
      </c>
      <c r="F1497" s="173">
        <v>0.98936089667540905</v>
      </c>
      <c r="G1497" s="173">
        <v>0.91993999999999998</v>
      </c>
      <c r="H1497" s="173">
        <v>1.06402</v>
      </c>
      <c r="I1497" s="287">
        <v>0.77321894239632505</v>
      </c>
      <c r="J1497" s="282">
        <v>440486</v>
      </c>
      <c r="K1497" s="282">
        <v>910</v>
      </c>
      <c r="L1497" s="283">
        <v>439576</v>
      </c>
      <c r="M1497" s="171"/>
      <c r="N1497" s="171"/>
      <c r="O1497" s="171"/>
      <c r="P1497" s="171"/>
      <c r="Q1497" s="171"/>
      <c r="R1497" s="171"/>
      <c r="S1497" s="171"/>
      <c r="T1497" s="171"/>
      <c r="U1497" s="171"/>
      <c r="V1497" s="171"/>
      <c r="W1497" s="171"/>
      <c r="X1497" s="171"/>
      <c r="Y1497" s="171"/>
      <c r="Z1497" s="171"/>
      <c r="AA1497" s="171"/>
      <c r="AB1497" s="171"/>
    </row>
    <row r="1498" spans="1:28" ht="15.75" customHeight="1" x14ac:dyDescent="0.2">
      <c r="A1498" s="281">
        <v>327.41000000000003</v>
      </c>
      <c r="B1498" s="171" t="s">
        <v>3404</v>
      </c>
      <c r="C1498" s="171" t="s">
        <v>1878</v>
      </c>
      <c r="D1498" s="173">
        <v>4.84121568900432E-3</v>
      </c>
      <c r="E1498" s="173">
        <v>1.6846754043907401E-2</v>
      </c>
      <c r="F1498" s="173">
        <v>1.0048529533074799</v>
      </c>
      <c r="G1498" s="173">
        <v>0.97221000000000002</v>
      </c>
      <c r="H1498" s="173">
        <v>1.0385899999999999</v>
      </c>
      <c r="I1498" s="287">
        <v>0.77383066638118403</v>
      </c>
      <c r="J1498" s="282">
        <v>435752</v>
      </c>
      <c r="K1498" s="282">
        <v>4497</v>
      </c>
      <c r="L1498" s="283">
        <v>431255</v>
      </c>
      <c r="M1498" s="171"/>
      <c r="N1498" s="171"/>
      <c r="O1498" s="171"/>
      <c r="P1498" s="171"/>
      <c r="Q1498" s="171"/>
      <c r="R1498" s="171"/>
      <c r="S1498" s="171"/>
      <c r="T1498" s="171"/>
      <c r="U1498" s="171"/>
      <c r="V1498" s="171"/>
      <c r="W1498" s="171"/>
      <c r="X1498" s="171"/>
      <c r="Y1498" s="171"/>
      <c r="Z1498" s="171"/>
      <c r="AA1498" s="171"/>
      <c r="AB1498" s="171"/>
    </row>
    <row r="1499" spans="1:28" ht="15.75" customHeight="1" x14ac:dyDescent="0.2">
      <c r="A1499" s="281">
        <v>174.11</v>
      </c>
      <c r="B1499" s="171" t="s">
        <v>3276</v>
      </c>
      <c r="C1499" s="171" t="s">
        <v>1820</v>
      </c>
      <c r="D1499" s="173">
        <v>-7.4277097741672201E-3</v>
      </c>
      <c r="E1499" s="173">
        <v>2.5994317835724801E-2</v>
      </c>
      <c r="F1499" s="173">
        <v>0.992599807489844</v>
      </c>
      <c r="G1499" s="173">
        <v>0.94328999999999996</v>
      </c>
      <c r="H1499" s="173">
        <v>1.0444800000000001</v>
      </c>
      <c r="I1499" s="287">
        <v>0.77507451373812197</v>
      </c>
      <c r="J1499" s="282">
        <v>441448</v>
      </c>
      <c r="K1499" s="282">
        <v>2027</v>
      </c>
      <c r="L1499" s="283">
        <v>439421</v>
      </c>
      <c r="M1499" s="171"/>
      <c r="N1499" s="171"/>
      <c r="O1499" s="171"/>
      <c r="P1499" s="171"/>
      <c r="Q1499" s="171"/>
      <c r="R1499" s="171"/>
      <c r="S1499" s="171"/>
      <c r="T1499" s="171"/>
      <c r="U1499" s="171"/>
      <c r="V1499" s="171"/>
      <c r="W1499" s="171"/>
      <c r="X1499" s="171"/>
      <c r="Y1499" s="171"/>
      <c r="Z1499" s="171"/>
      <c r="AA1499" s="171"/>
      <c r="AB1499" s="171"/>
    </row>
    <row r="1500" spans="1:28" ht="15.75" customHeight="1" x14ac:dyDescent="0.2">
      <c r="A1500" s="281">
        <v>691.1</v>
      </c>
      <c r="B1500" s="171" t="s">
        <v>3146</v>
      </c>
      <c r="C1500" s="171" t="s">
        <v>1855</v>
      </c>
      <c r="D1500" s="173">
        <v>2.0263628861033001E-2</v>
      </c>
      <c r="E1500" s="173">
        <v>7.1014293167759299E-2</v>
      </c>
      <c r="F1500" s="173">
        <v>1.0204703299992499</v>
      </c>
      <c r="G1500" s="173">
        <v>0.88787000000000005</v>
      </c>
      <c r="H1500" s="173">
        <v>1.1728700000000001</v>
      </c>
      <c r="I1500" s="287">
        <v>0.775379242820464</v>
      </c>
      <c r="J1500" s="282">
        <v>441745</v>
      </c>
      <c r="K1500" s="282">
        <v>247</v>
      </c>
      <c r="L1500" s="283">
        <v>441498</v>
      </c>
      <c r="M1500" s="171"/>
      <c r="N1500" s="171"/>
      <c r="O1500" s="171"/>
      <c r="P1500" s="171"/>
      <c r="Q1500" s="171"/>
      <c r="R1500" s="171"/>
      <c r="S1500" s="171"/>
      <c r="T1500" s="171"/>
      <c r="U1500" s="171"/>
      <c r="V1500" s="171"/>
      <c r="W1500" s="171"/>
      <c r="X1500" s="171"/>
      <c r="Y1500" s="171"/>
      <c r="Z1500" s="171"/>
      <c r="AA1500" s="171"/>
      <c r="AB1500" s="171"/>
    </row>
    <row r="1501" spans="1:28" ht="15.75" customHeight="1" x14ac:dyDescent="0.2">
      <c r="A1501" s="281">
        <v>809</v>
      </c>
      <c r="B1501" s="171" t="s">
        <v>2443</v>
      </c>
      <c r="C1501" s="171" t="s">
        <v>1938</v>
      </c>
      <c r="D1501" s="173">
        <v>-3.8409806950153399E-3</v>
      </c>
      <c r="E1501" s="173">
        <v>1.34980501062461E-2</v>
      </c>
      <c r="F1501" s="173">
        <v>0.99616638643597999</v>
      </c>
      <c r="G1501" s="173">
        <v>0.97016000000000002</v>
      </c>
      <c r="H1501" s="173">
        <v>1.0228699999999999</v>
      </c>
      <c r="I1501" s="287">
        <v>0.77598264763772495</v>
      </c>
      <c r="J1501" s="282">
        <v>431488</v>
      </c>
      <c r="K1501" s="282">
        <v>7001</v>
      </c>
      <c r="L1501" s="283">
        <v>424487</v>
      </c>
      <c r="M1501" s="171"/>
      <c r="N1501" s="171"/>
      <c r="O1501" s="171"/>
      <c r="P1501" s="171"/>
      <c r="Q1501" s="171"/>
      <c r="R1501" s="171"/>
      <c r="S1501" s="171"/>
      <c r="T1501" s="171"/>
      <c r="U1501" s="171"/>
      <c r="V1501" s="171"/>
      <c r="W1501" s="171"/>
      <c r="X1501" s="171"/>
      <c r="Y1501" s="171"/>
      <c r="Z1501" s="171"/>
      <c r="AA1501" s="171"/>
      <c r="AB1501" s="171"/>
    </row>
    <row r="1502" spans="1:28" ht="15.75" customHeight="1" x14ac:dyDescent="0.2">
      <c r="A1502" s="281">
        <v>411.41</v>
      </c>
      <c r="B1502" s="171" t="s">
        <v>3001</v>
      </c>
      <c r="C1502" s="171" t="s">
        <v>1831</v>
      </c>
      <c r="D1502" s="173">
        <v>-1.55927742440188E-2</v>
      </c>
      <c r="E1502" s="173">
        <v>5.49921966566492E-2</v>
      </c>
      <c r="F1502" s="173">
        <v>0.984528163658557</v>
      </c>
      <c r="G1502" s="173">
        <v>0.88392999999999999</v>
      </c>
      <c r="H1502" s="173">
        <v>1.0965800000000001</v>
      </c>
      <c r="I1502" s="287">
        <v>0.77675892628361598</v>
      </c>
      <c r="J1502" s="282">
        <v>440912</v>
      </c>
      <c r="K1502" s="282">
        <v>413</v>
      </c>
      <c r="L1502" s="283">
        <v>440499</v>
      </c>
      <c r="M1502" s="171"/>
      <c r="N1502" s="171"/>
      <c r="O1502" s="171"/>
      <c r="P1502" s="171"/>
      <c r="Q1502" s="171"/>
      <c r="R1502" s="171"/>
      <c r="S1502" s="171"/>
      <c r="T1502" s="171"/>
      <c r="U1502" s="171"/>
      <c r="V1502" s="171"/>
      <c r="W1502" s="171"/>
      <c r="X1502" s="171"/>
      <c r="Y1502" s="171"/>
      <c r="Z1502" s="171"/>
      <c r="AA1502" s="171"/>
      <c r="AB1502" s="171"/>
    </row>
    <row r="1503" spans="1:28" ht="15.75" customHeight="1" x14ac:dyDescent="0.2">
      <c r="A1503" s="281">
        <v>451</v>
      </c>
      <c r="B1503" s="171" t="s">
        <v>2899</v>
      </c>
      <c r="C1503" s="171" t="s">
        <v>1831</v>
      </c>
      <c r="D1503" s="173">
        <v>5.1550062882025202E-3</v>
      </c>
      <c r="E1503" s="173">
        <v>1.8211914538929001E-2</v>
      </c>
      <c r="F1503" s="173">
        <v>1.00516831619417</v>
      </c>
      <c r="G1503" s="173">
        <v>0.96992</v>
      </c>
      <c r="H1503" s="173">
        <v>1.0417000000000001</v>
      </c>
      <c r="I1503" s="287">
        <v>0.77713329490917205</v>
      </c>
      <c r="J1503" s="282">
        <v>435498</v>
      </c>
      <c r="K1503" s="282">
        <v>3813</v>
      </c>
      <c r="L1503" s="283">
        <v>431685</v>
      </c>
      <c r="M1503" s="171"/>
      <c r="N1503" s="171"/>
      <c r="O1503" s="171"/>
      <c r="P1503" s="171"/>
      <c r="Q1503" s="171"/>
      <c r="R1503" s="171"/>
      <c r="S1503" s="171"/>
      <c r="T1503" s="171"/>
      <c r="U1503" s="171"/>
      <c r="V1503" s="171"/>
      <c r="W1503" s="171"/>
      <c r="X1503" s="171"/>
      <c r="Y1503" s="171"/>
      <c r="Z1503" s="171"/>
      <c r="AA1503" s="171"/>
      <c r="AB1503" s="171"/>
    </row>
    <row r="1504" spans="1:28" ht="15.75" customHeight="1" x14ac:dyDescent="0.2">
      <c r="A1504" s="281">
        <v>792</v>
      </c>
      <c r="B1504" s="171" t="s">
        <v>3575</v>
      </c>
      <c r="C1504" s="171" t="s">
        <v>1914</v>
      </c>
      <c r="D1504" s="173">
        <v>-5.6430795085843002E-3</v>
      </c>
      <c r="E1504" s="173">
        <v>2.00434930461772E-2</v>
      </c>
      <c r="F1504" s="173">
        <v>0.99437281275676104</v>
      </c>
      <c r="G1504" s="173">
        <v>0.95606999999999998</v>
      </c>
      <c r="H1504" s="173">
        <v>1.0342100000000001</v>
      </c>
      <c r="I1504" s="287">
        <v>0.77829493357742796</v>
      </c>
      <c r="J1504" s="282">
        <v>439678</v>
      </c>
      <c r="K1504" s="282">
        <v>3755</v>
      </c>
      <c r="L1504" s="283">
        <v>435923</v>
      </c>
      <c r="M1504" s="171"/>
      <c r="N1504" s="171"/>
      <c r="O1504" s="171"/>
      <c r="P1504" s="171"/>
      <c r="Q1504" s="171"/>
      <c r="R1504" s="171"/>
      <c r="S1504" s="171"/>
      <c r="T1504" s="171"/>
      <c r="U1504" s="171"/>
      <c r="V1504" s="171"/>
      <c r="W1504" s="171"/>
      <c r="X1504" s="171"/>
      <c r="Y1504" s="171"/>
      <c r="Z1504" s="171"/>
      <c r="AA1504" s="171"/>
      <c r="AB1504" s="171"/>
    </row>
    <row r="1505" spans="1:28" ht="15.75" customHeight="1" x14ac:dyDescent="0.2">
      <c r="A1505" s="281">
        <v>368.3</v>
      </c>
      <c r="B1505" s="171" t="s">
        <v>3111</v>
      </c>
      <c r="C1505" s="171" t="s">
        <v>1896</v>
      </c>
      <c r="D1505" s="173">
        <v>-5.50926522691653E-3</v>
      </c>
      <c r="E1505" s="173">
        <v>1.9597179520466499E-2</v>
      </c>
      <c r="F1505" s="173">
        <v>0.99450588294355702</v>
      </c>
      <c r="G1505" s="173">
        <v>0.95703000000000005</v>
      </c>
      <c r="H1505" s="173">
        <v>1.03345</v>
      </c>
      <c r="I1505" s="287">
        <v>0.77861420849193297</v>
      </c>
      <c r="J1505" s="282">
        <v>434103</v>
      </c>
      <c r="K1505" s="282">
        <v>3290</v>
      </c>
      <c r="L1505" s="283">
        <v>430813</v>
      </c>
      <c r="M1505" s="171"/>
      <c r="N1505" s="171"/>
      <c r="O1505" s="171"/>
      <c r="P1505" s="171"/>
      <c r="Q1505" s="171"/>
      <c r="R1505" s="171"/>
      <c r="S1505" s="171"/>
      <c r="T1505" s="171"/>
      <c r="U1505" s="171"/>
      <c r="V1505" s="171"/>
      <c r="W1505" s="171"/>
      <c r="X1505" s="171"/>
      <c r="Y1505" s="171"/>
      <c r="Z1505" s="171"/>
      <c r="AA1505" s="171"/>
      <c r="AB1505" s="171"/>
    </row>
    <row r="1506" spans="1:28" ht="15.75" customHeight="1" x14ac:dyDescent="0.2">
      <c r="A1506" s="281">
        <v>80</v>
      </c>
      <c r="B1506" s="171" t="s">
        <v>2051</v>
      </c>
      <c r="C1506" s="171" t="s">
        <v>1844</v>
      </c>
      <c r="D1506" s="173">
        <v>-4.0856229639808497E-3</v>
      </c>
      <c r="E1506" s="173">
        <v>1.45965631547731E-2</v>
      </c>
      <c r="F1506" s="173">
        <v>0.99592271183870396</v>
      </c>
      <c r="G1506" s="173">
        <v>0.96782999999999997</v>
      </c>
      <c r="H1506" s="173">
        <v>1.0248299999999999</v>
      </c>
      <c r="I1506" s="287">
        <v>0.779551865216072</v>
      </c>
      <c r="J1506" s="282">
        <v>434029</v>
      </c>
      <c r="K1506" s="282">
        <v>5962</v>
      </c>
      <c r="L1506" s="283">
        <v>428067</v>
      </c>
      <c r="M1506" s="171"/>
      <c r="N1506" s="171"/>
      <c r="O1506" s="171"/>
      <c r="P1506" s="171"/>
      <c r="Q1506" s="171"/>
      <c r="R1506" s="171"/>
      <c r="S1506" s="171"/>
      <c r="T1506" s="171"/>
      <c r="U1506" s="171"/>
      <c r="V1506" s="171"/>
      <c r="W1506" s="171"/>
      <c r="X1506" s="171"/>
      <c r="Y1506" s="171"/>
      <c r="Z1506" s="171"/>
      <c r="AA1506" s="171"/>
      <c r="AB1506" s="171"/>
    </row>
    <row r="1507" spans="1:28" ht="15.75" customHeight="1" x14ac:dyDescent="0.2">
      <c r="A1507" s="281">
        <v>758</v>
      </c>
      <c r="B1507" s="171" t="s">
        <v>3551</v>
      </c>
      <c r="C1507" s="171" t="s">
        <v>2247</v>
      </c>
      <c r="D1507" s="173">
        <v>-1.76196069688512E-2</v>
      </c>
      <c r="E1507" s="173">
        <v>6.2998268969715998E-2</v>
      </c>
      <c r="F1507" s="173">
        <v>0.98253471063827702</v>
      </c>
      <c r="G1507" s="173">
        <v>0.86841000000000002</v>
      </c>
      <c r="H1507" s="173">
        <v>1.1116600000000001</v>
      </c>
      <c r="I1507" s="287">
        <v>0.77971996562253298</v>
      </c>
      <c r="J1507" s="282">
        <v>441652</v>
      </c>
      <c r="K1507" s="282">
        <v>318</v>
      </c>
      <c r="L1507" s="283">
        <v>441334</v>
      </c>
      <c r="M1507" s="171"/>
      <c r="N1507" s="171"/>
      <c r="O1507" s="171"/>
      <c r="P1507" s="171"/>
      <c r="Q1507" s="171"/>
      <c r="R1507" s="171"/>
      <c r="S1507" s="171"/>
      <c r="T1507" s="171"/>
      <c r="U1507" s="171"/>
      <c r="V1507" s="171"/>
      <c r="W1507" s="171"/>
      <c r="X1507" s="171"/>
      <c r="Y1507" s="171"/>
      <c r="Z1507" s="171"/>
      <c r="AA1507" s="171"/>
      <c r="AB1507" s="171"/>
    </row>
    <row r="1508" spans="1:28" ht="15.75" customHeight="1" x14ac:dyDescent="0.2">
      <c r="A1508" s="281">
        <v>736.2</v>
      </c>
      <c r="B1508" s="171" t="s">
        <v>3273</v>
      </c>
      <c r="C1508" s="171" t="s">
        <v>1902</v>
      </c>
      <c r="D1508" s="173">
        <v>-8.0690939066834708E-3</v>
      </c>
      <c r="E1508" s="173">
        <v>2.8957840247813098E-2</v>
      </c>
      <c r="F1508" s="173">
        <v>0.99196337384442002</v>
      </c>
      <c r="G1508" s="173">
        <v>0.93723000000000001</v>
      </c>
      <c r="H1508" s="173">
        <v>1.04989</v>
      </c>
      <c r="I1508" s="287">
        <v>0.78051365675235895</v>
      </c>
      <c r="J1508" s="282">
        <v>440112</v>
      </c>
      <c r="K1508" s="282">
        <v>1506</v>
      </c>
      <c r="L1508" s="283">
        <v>438606</v>
      </c>
      <c r="M1508" s="171"/>
      <c r="N1508" s="171"/>
      <c r="O1508" s="171"/>
      <c r="P1508" s="171"/>
      <c r="Q1508" s="171"/>
      <c r="R1508" s="171"/>
      <c r="S1508" s="171"/>
      <c r="T1508" s="171"/>
      <c r="U1508" s="171"/>
      <c r="V1508" s="171"/>
      <c r="W1508" s="171"/>
      <c r="X1508" s="171"/>
      <c r="Y1508" s="171"/>
      <c r="Z1508" s="171"/>
      <c r="AA1508" s="171"/>
      <c r="AB1508" s="171"/>
    </row>
    <row r="1509" spans="1:28" ht="15.75" customHeight="1" x14ac:dyDescent="0.2">
      <c r="A1509" s="281">
        <v>535.1</v>
      </c>
      <c r="B1509" s="171" t="s">
        <v>2365</v>
      </c>
      <c r="C1509" s="171" t="s">
        <v>1849</v>
      </c>
      <c r="D1509" s="173">
        <v>7.9622170620951907E-3</v>
      </c>
      <c r="E1509" s="173">
        <v>2.88451759362553E-2</v>
      </c>
      <c r="F1509" s="173">
        <v>1.00799399981008</v>
      </c>
      <c r="G1509" s="173">
        <v>0.95259000000000005</v>
      </c>
      <c r="H1509" s="173">
        <v>1.0666199999999999</v>
      </c>
      <c r="I1509" s="287">
        <v>0.78252281035261195</v>
      </c>
      <c r="J1509" s="282">
        <v>434421</v>
      </c>
      <c r="K1509" s="282">
        <v>1512</v>
      </c>
      <c r="L1509" s="283">
        <v>432909</v>
      </c>
      <c r="M1509" s="171"/>
      <c r="N1509" s="171"/>
      <c r="O1509" s="171"/>
      <c r="P1509" s="171"/>
      <c r="Q1509" s="171"/>
      <c r="R1509" s="171"/>
      <c r="S1509" s="171"/>
      <c r="T1509" s="171"/>
      <c r="U1509" s="171"/>
      <c r="V1509" s="171"/>
      <c r="W1509" s="171"/>
      <c r="X1509" s="171"/>
      <c r="Y1509" s="171"/>
      <c r="Z1509" s="171"/>
      <c r="AA1509" s="171"/>
      <c r="AB1509" s="171"/>
    </row>
    <row r="1510" spans="1:28" ht="15.75" customHeight="1" x14ac:dyDescent="0.2">
      <c r="A1510" s="281">
        <v>752.1</v>
      </c>
      <c r="B1510" s="171" t="s">
        <v>2268</v>
      </c>
      <c r="C1510" s="171" t="s">
        <v>2247</v>
      </c>
      <c r="D1510" s="173">
        <v>2.0570942213452899E-2</v>
      </c>
      <c r="E1510" s="173">
        <v>7.4606129862071699E-2</v>
      </c>
      <c r="F1510" s="173">
        <v>1.02078398234972</v>
      </c>
      <c r="G1510" s="173">
        <v>0.88192000000000004</v>
      </c>
      <c r="H1510" s="173">
        <v>1.1815199999999999</v>
      </c>
      <c r="I1510" s="287">
        <v>0.78275757247578404</v>
      </c>
      <c r="J1510" s="282">
        <v>441670</v>
      </c>
      <c r="K1510" s="282">
        <v>227</v>
      </c>
      <c r="L1510" s="283">
        <v>441443</v>
      </c>
      <c r="M1510" s="171"/>
      <c r="N1510" s="171"/>
      <c r="O1510" s="171"/>
      <c r="P1510" s="171"/>
      <c r="Q1510" s="171"/>
      <c r="R1510" s="171"/>
      <c r="S1510" s="171"/>
      <c r="T1510" s="171"/>
      <c r="U1510" s="171"/>
      <c r="V1510" s="171"/>
      <c r="W1510" s="171"/>
      <c r="X1510" s="171"/>
      <c r="Y1510" s="171"/>
      <c r="Z1510" s="171"/>
      <c r="AA1510" s="171"/>
      <c r="AB1510" s="171"/>
    </row>
    <row r="1511" spans="1:28" ht="15.75" customHeight="1" x14ac:dyDescent="0.2">
      <c r="A1511" s="281">
        <v>277.60000000000002</v>
      </c>
      <c r="B1511" s="171" t="s">
        <v>3308</v>
      </c>
      <c r="C1511" s="171" t="s">
        <v>1859</v>
      </c>
      <c r="D1511" s="173">
        <v>3.93726129018237E-2</v>
      </c>
      <c r="E1511" s="173">
        <v>0.14281662022095601</v>
      </c>
      <c r="F1511" s="173">
        <v>1.0401579877373299</v>
      </c>
      <c r="G1511" s="173">
        <v>0.78620000000000001</v>
      </c>
      <c r="H1511" s="173">
        <v>1.37615</v>
      </c>
      <c r="I1511" s="287">
        <v>0.78278887222394999</v>
      </c>
      <c r="J1511" s="282">
        <v>441913</v>
      </c>
      <c r="K1511" s="282">
        <v>61</v>
      </c>
      <c r="L1511" s="283">
        <v>441852</v>
      </c>
      <c r="M1511" s="171"/>
      <c r="N1511" s="171"/>
      <c r="O1511" s="171"/>
      <c r="P1511" s="171"/>
      <c r="Q1511" s="171"/>
      <c r="R1511" s="171"/>
      <c r="S1511" s="171"/>
      <c r="T1511" s="171"/>
      <c r="U1511" s="171"/>
      <c r="V1511" s="171"/>
      <c r="W1511" s="171"/>
      <c r="X1511" s="171"/>
      <c r="Y1511" s="171"/>
      <c r="Z1511" s="171"/>
      <c r="AA1511" s="171"/>
      <c r="AB1511" s="171"/>
    </row>
    <row r="1512" spans="1:28" ht="15.75" customHeight="1" x14ac:dyDescent="0.2">
      <c r="A1512" s="281">
        <v>704.11</v>
      </c>
      <c r="B1512" s="171" t="s">
        <v>2830</v>
      </c>
      <c r="C1512" s="171" t="s">
        <v>1855</v>
      </c>
      <c r="D1512" s="173">
        <v>-1.3141051914033501E-2</v>
      </c>
      <c r="E1512" s="173">
        <v>4.7669007627712798E-2</v>
      </c>
      <c r="F1512" s="173">
        <v>0.98694491473260604</v>
      </c>
      <c r="G1512" s="173">
        <v>0.89890999999999999</v>
      </c>
      <c r="H1512" s="173">
        <v>1.0835999999999999</v>
      </c>
      <c r="I1512" s="287">
        <v>0.782799338753566</v>
      </c>
      <c r="J1512" s="282">
        <v>441489</v>
      </c>
      <c r="K1512" s="282">
        <v>560</v>
      </c>
      <c r="L1512" s="283">
        <v>440929</v>
      </c>
      <c r="M1512" s="171"/>
      <c r="N1512" s="171"/>
      <c r="O1512" s="171"/>
      <c r="P1512" s="171"/>
      <c r="Q1512" s="171"/>
      <c r="R1512" s="171"/>
      <c r="S1512" s="171"/>
      <c r="T1512" s="171"/>
      <c r="U1512" s="171"/>
      <c r="V1512" s="171"/>
      <c r="W1512" s="171"/>
      <c r="X1512" s="171"/>
      <c r="Y1512" s="171"/>
      <c r="Z1512" s="171"/>
      <c r="AA1512" s="171"/>
      <c r="AB1512" s="171"/>
    </row>
    <row r="1513" spans="1:28" ht="15.75" customHeight="1" x14ac:dyDescent="0.2">
      <c r="A1513" s="281">
        <v>452.1</v>
      </c>
      <c r="B1513" s="171" t="s">
        <v>3396</v>
      </c>
      <c r="C1513" s="171" t="s">
        <v>1831</v>
      </c>
      <c r="D1513" s="173">
        <v>-1.7364761286552899E-2</v>
      </c>
      <c r="E1513" s="173">
        <v>6.3071291450784703E-2</v>
      </c>
      <c r="F1513" s="173">
        <v>0.98278513727570904</v>
      </c>
      <c r="G1513" s="173">
        <v>0.86850000000000005</v>
      </c>
      <c r="H1513" s="173">
        <v>1.1121099999999999</v>
      </c>
      <c r="I1513" s="287">
        <v>0.78307072513319698</v>
      </c>
      <c r="J1513" s="282">
        <v>441552</v>
      </c>
      <c r="K1513" s="282">
        <v>316</v>
      </c>
      <c r="L1513" s="283">
        <v>441236</v>
      </c>
      <c r="M1513" s="171"/>
      <c r="N1513" s="171"/>
      <c r="O1513" s="171"/>
      <c r="P1513" s="171"/>
      <c r="Q1513" s="171"/>
      <c r="R1513" s="171"/>
      <c r="S1513" s="171"/>
      <c r="T1513" s="171"/>
      <c r="U1513" s="171"/>
      <c r="V1513" s="171"/>
      <c r="W1513" s="171"/>
      <c r="X1513" s="171"/>
      <c r="Y1513" s="171"/>
      <c r="Z1513" s="171"/>
      <c r="AA1513" s="171"/>
      <c r="AB1513" s="171"/>
    </row>
    <row r="1514" spans="1:28" ht="15.75" customHeight="1" x14ac:dyDescent="0.2">
      <c r="A1514" s="281">
        <v>242.1</v>
      </c>
      <c r="B1514" s="171" t="s">
        <v>2863</v>
      </c>
      <c r="C1514" s="171" t="s">
        <v>1859</v>
      </c>
      <c r="D1514" s="173">
        <v>-7.7384480786078002E-3</v>
      </c>
      <c r="E1514" s="173">
        <v>2.8147481241513801E-2</v>
      </c>
      <c r="F1514" s="173">
        <v>0.99229141662558495</v>
      </c>
      <c r="G1514" s="173">
        <v>0.93903000000000003</v>
      </c>
      <c r="H1514" s="173">
        <v>1.04857</v>
      </c>
      <c r="I1514" s="287">
        <v>0.78337381065397105</v>
      </c>
      <c r="J1514" s="282">
        <v>441243</v>
      </c>
      <c r="K1514" s="282">
        <v>1600</v>
      </c>
      <c r="L1514" s="283">
        <v>439643</v>
      </c>
      <c r="M1514" s="171"/>
      <c r="N1514" s="171"/>
      <c r="O1514" s="171"/>
      <c r="P1514" s="171"/>
      <c r="Q1514" s="171"/>
      <c r="R1514" s="171"/>
      <c r="S1514" s="171"/>
      <c r="T1514" s="171"/>
      <c r="U1514" s="171"/>
      <c r="V1514" s="171"/>
      <c r="W1514" s="171"/>
      <c r="X1514" s="171"/>
      <c r="Y1514" s="171"/>
      <c r="Z1514" s="171"/>
      <c r="AA1514" s="171"/>
      <c r="AB1514" s="171"/>
    </row>
    <row r="1515" spans="1:28" ht="15.75" customHeight="1" x14ac:dyDescent="0.2">
      <c r="A1515" s="281">
        <v>259.2</v>
      </c>
      <c r="B1515" s="171" t="s">
        <v>3461</v>
      </c>
      <c r="C1515" s="171" t="s">
        <v>1859</v>
      </c>
      <c r="D1515" s="173">
        <v>-1.9774617994611599E-2</v>
      </c>
      <c r="E1515" s="173">
        <v>7.2654317719139994E-2</v>
      </c>
      <c r="F1515" s="173">
        <v>0.98041961734689398</v>
      </c>
      <c r="G1515" s="173">
        <v>0.85028999999999999</v>
      </c>
      <c r="H1515" s="173">
        <v>1.13046</v>
      </c>
      <c r="I1515" s="287">
        <v>0.78548821419788295</v>
      </c>
      <c r="J1515" s="282">
        <v>441884</v>
      </c>
      <c r="K1515" s="282">
        <v>236</v>
      </c>
      <c r="L1515" s="283">
        <v>441648</v>
      </c>
      <c r="M1515" s="171"/>
      <c r="N1515" s="171"/>
      <c r="O1515" s="171"/>
      <c r="P1515" s="171"/>
      <c r="Q1515" s="171"/>
      <c r="R1515" s="171"/>
      <c r="S1515" s="171"/>
      <c r="T1515" s="171"/>
      <c r="U1515" s="171"/>
      <c r="V1515" s="171"/>
      <c r="W1515" s="171"/>
      <c r="X1515" s="171"/>
      <c r="Y1515" s="171"/>
      <c r="Z1515" s="171"/>
      <c r="AA1515" s="171"/>
      <c r="AB1515" s="171"/>
    </row>
    <row r="1516" spans="1:28" ht="15.75" customHeight="1" x14ac:dyDescent="0.2">
      <c r="A1516" s="281">
        <v>378.5</v>
      </c>
      <c r="B1516" s="171" t="s">
        <v>2903</v>
      </c>
      <c r="C1516" s="171" t="s">
        <v>1896</v>
      </c>
      <c r="D1516" s="173">
        <v>-6.5158864757135001E-3</v>
      </c>
      <c r="E1516" s="173">
        <v>2.3953322084925999E-2</v>
      </c>
      <c r="F1516" s="173">
        <v>0.99350529588032199</v>
      </c>
      <c r="G1516" s="173">
        <v>0.94794</v>
      </c>
      <c r="H1516" s="173">
        <v>1.0412600000000001</v>
      </c>
      <c r="I1516" s="287">
        <v>0.78560330915839505</v>
      </c>
      <c r="J1516" s="282">
        <v>440537</v>
      </c>
      <c r="K1516" s="282">
        <v>2193</v>
      </c>
      <c r="L1516" s="283">
        <v>438344</v>
      </c>
      <c r="M1516" s="171"/>
      <c r="N1516" s="171"/>
      <c r="O1516" s="171"/>
      <c r="P1516" s="171"/>
      <c r="Q1516" s="171"/>
      <c r="R1516" s="171"/>
      <c r="S1516" s="171"/>
      <c r="T1516" s="171"/>
      <c r="U1516" s="171"/>
      <c r="V1516" s="171"/>
      <c r="W1516" s="171"/>
      <c r="X1516" s="171"/>
      <c r="Y1516" s="171"/>
      <c r="Z1516" s="171"/>
      <c r="AA1516" s="171"/>
      <c r="AB1516" s="171"/>
    </row>
    <row r="1517" spans="1:28" ht="15.75" customHeight="1" x14ac:dyDescent="0.2">
      <c r="A1517" s="281">
        <v>592.20000000000005</v>
      </c>
      <c r="B1517" s="171" t="s">
        <v>3446</v>
      </c>
      <c r="C1517" s="171" t="s">
        <v>1918</v>
      </c>
      <c r="D1517" s="173">
        <v>-1.30081932815387E-2</v>
      </c>
      <c r="E1517" s="173">
        <v>4.8002816495123501E-2</v>
      </c>
      <c r="F1517" s="173">
        <v>0.98707604759519796</v>
      </c>
      <c r="G1517" s="173">
        <v>0.89844000000000002</v>
      </c>
      <c r="H1517" s="173">
        <v>1.0844499999999999</v>
      </c>
      <c r="I1517" s="287">
        <v>0.78640016482320796</v>
      </c>
      <c r="J1517" s="282">
        <v>439612</v>
      </c>
      <c r="K1517" s="282">
        <v>550</v>
      </c>
      <c r="L1517" s="283">
        <v>439062</v>
      </c>
      <c r="M1517" s="171"/>
      <c r="N1517" s="171"/>
      <c r="O1517" s="171"/>
      <c r="P1517" s="171"/>
      <c r="Q1517" s="171"/>
      <c r="R1517" s="171"/>
      <c r="S1517" s="171"/>
      <c r="T1517" s="171"/>
      <c r="U1517" s="171"/>
      <c r="V1517" s="171"/>
      <c r="W1517" s="171"/>
      <c r="X1517" s="171"/>
      <c r="Y1517" s="171"/>
      <c r="Z1517" s="171"/>
      <c r="AA1517" s="171"/>
      <c r="AB1517" s="171"/>
    </row>
    <row r="1518" spans="1:28" ht="15.75" customHeight="1" x14ac:dyDescent="0.2">
      <c r="A1518" s="281">
        <v>733.4</v>
      </c>
      <c r="B1518" s="171" t="s">
        <v>2984</v>
      </c>
      <c r="C1518" s="171" t="s">
        <v>1902</v>
      </c>
      <c r="D1518" s="173">
        <v>5.9298346415659602E-3</v>
      </c>
      <c r="E1518" s="173">
        <v>2.1950040750899E-2</v>
      </c>
      <c r="F1518" s="173">
        <v>1.00594745091432</v>
      </c>
      <c r="G1518" s="173">
        <v>0.96358999999999995</v>
      </c>
      <c r="H1518" s="173">
        <v>1.05017</v>
      </c>
      <c r="I1518" s="287">
        <v>0.78704376601914505</v>
      </c>
      <c r="J1518" s="282">
        <v>440257</v>
      </c>
      <c r="K1518" s="282">
        <v>2627</v>
      </c>
      <c r="L1518" s="283">
        <v>437630</v>
      </c>
      <c r="M1518" s="171"/>
      <c r="N1518" s="171"/>
      <c r="O1518" s="171"/>
      <c r="P1518" s="171"/>
      <c r="Q1518" s="171"/>
      <c r="R1518" s="171"/>
      <c r="S1518" s="171"/>
      <c r="T1518" s="171"/>
      <c r="U1518" s="171"/>
      <c r="V1518" s="171"/>
      <c r="W1518" s="171"/>
      <c r="X1518" s="171"/>
      <c r="Y1518" s="171"/>
      <c r="Z1518" s="171"/>
      <c r="AA1518" s="171"/>
      <c r="AB1518" s="171"/>
    </row>
    <row r="1519" spans="1:28" ht="15.75" customHeight="1" x14ac:dyDescent="0.2">
      <c r="A1519" s="281">
        <v>613.70000000000005</v>
      </c>
      <c r="B1519" s="171" t="s">
        <v>3168</v>
      </c>
      <c r="C1519" s="171" t="s">
        <v>1918</v>
      </c>
      <c r="D1519" s="173">
        <v>9.8475173244545605E-3</v>
      </c>
      <c r="E1519" s="173">
        <v>3.6461220069844598E-2</v>
      </c>
      <c r="F1519" s="173">
        <v>1.0098961636739801</v>
      </c>
      <c r="G1519" s="173">
        <v>0.94023999999999996</v>
      </c>
      <c r="H1519" s="173">
        <v>1.0847100000000001</v>
      </c>
      <c r="I1519" s="287">
        <v>0.78709721001952804</v>
      </c>
      <c r="J1519" s="282">
        <v>439205</v>
      </c>
      <c r="K1519" s="282">
        <v>977</v>
      </c>
      <c r="L1519" s="283">
        <v>438228</v>
      </c>
      <c r="M1519" s="171"/>
      <c r="N1519" s="171"/>
      <c r="O1519" s="171"/>
      <c r="P1519" s="171"/>
      <c r="Q1519" s="171"/>
      <c r="R1519" s="171"/>
      <c r="S1519" s="171"/>
      <c r="T1519" s="171"/>
      <c r="U1519" s="171"/>
      <c r="V1519" s="171"/>
      <c r="W1519" s="171"/>
      <c r="X1519" s="171"/>
      <c r="Y1519" s="171"/>
      <c r="Z1519" s="171"/>
      <c r="AA1519" s="171"/>
      <c r="AB1519" s="171"/>
    </row>
    <row r="1520" spans="1:28" ht="15.75" customHeight="1" x14ac:dyDescent="0.2">
      <c r="A1520" s="281">
        <v>747.11</v>
      </c>
      <c r="B1520" s="171" t="s">
        <v>3530</v>
      </c>
      <c r="C1520" s="171" t="s">
        <v>2247</v>
      </c>
      <c r="D1520" s="173">
        <v>-8.8927472062522005E-3</v>
      </c>
      <c r="E1520" s="173">
        <v>3.3426779043457797E-2</v>
      </c>
      <c r="F1520" s="173">
        <v>0.99114667632247699</v>
      </c>
      <c r="G1520" s="173">
        <v>0.92828999999999995</v>
      </c>
      <c r="H1520" s="173">
        <v>1.05826</v>
      </c>
      <c r="I1520" s="287">
        <v>0.79021100873663996</v>
      </c>
      <c r="J1520" s="282">
        <v>440759</v>
      </c>
      <c r="K1520" s="282">
        <v>1127</v>
      </c>
      <c r="L1520" s="283">
        <v>439632</v>
      </c>
      <c r="M1520" s="171"/>
      <c r="N1520" s="171"/>
      <c r="O1520" s="171"/>
      <c r="P1520" s="171"/>
      <c r="Q1520" s="171"/>
      <c r="R1520" s="171"/>
      <c r="S1520" s="171"/>
      <c r="T1520" s="171"/>
      <c r="U1520" s="171"/>
      <c r="V1520" s="171"/>
      <c r="W1520" s="171"/>
      <c r="X1520" s="171"/>
      <c r="Y1520" s="171"/>
      <c r="Z1520" s="171"/>
      <c r="AA1520" s="171"/>
      <c r="AB1520" s="171"/>
    </row>
    <row r="1521" spans="1:28" ht="15.75" customHeight="1" x14ac:dyDescent="0.2">
      <c r="A1521" s="281">
        <v>781.2</v>
      </c>
      <c r="B1521" s="171" t="s">
        <v>3316</v>
      </c>
      <c r="C1521" s="171" t="s">
        <v>1914</v>
      </c>
      <c r="D1521" s="173">
        <v>1.07520337532059E-2</v>
      </c>
      <c r="E1521" s="173">
        <v>4.0604366443203803E-2</v>
      </c>
      <c r="F1521" s="173">
        <v>1.0108100445932</v>
      </c>
      <c r="G1521" s="173">
        <v>0.93347999999999998</v>
      </c>
      <c r="H1521" s="173">
        <v>1.0945400000000001</v>
      </c>
      <c r="I1521" s="287">
        <v>0.79116358396525699</v>
      </c>
      <c r="J1521" s="282">
        <v>441076</v>
      </c>
      <c r="K1521" s="282">
        <v>768</v>
      </c>
      <c r="L1521" s="283">
        <v>440308</v>
      </c>
      <c r="M1521" s="171"/>
      <c r="N1521" s="171"/>
      <c r="O1521" s="171"/>
      <c r="P1521" s="171"/>
      <c r="Q1521" s="171"/>
      <c r="R1521" s="171"/>
      <c r="S1521" s="171"/>
      <c r="T1521" s="171"/>
      <c r="U1521" s="171"/>
      <c r="V1521" s="171"/>
      <c r="W1521" s="171"/>
      <c r="X1521" s="171"/>
      <c r="Y1521" s="171"/>
      <c r="Z1521" s="171"/>
      <c r="AA1521" s="171"/>
      <c r="AB1521" s="171"/>
    </row>
    <row r="1522" spans="1:28" ht="15.75" customHeight="1" x14ac:dyDescent="0.2">
      <c r="A1522" s="281">
        <v>736.5</v>
      </c>
      <c r="B1522" s="171" t="s">
        <v>3155</v>
      </c>
      <c r="C1522" s="171" t="s">
        <v>1902</v>
      </c>
      <c r="D1522" s="173">
        <v>1.90747261597378E-2</v>
      </c>
      <c r="E1522" s="173">
        <v>7.2455103881263097E-2</v>
      </c>
      <c r="F1522" s="173">
        <v>1.01925781099371</v>
      </c>
      <c r="G1522" s="173">
        <v>0.88431999999999999</v>
      </c>
      <c r="H1522" s="173">
        <v>1.17479</v>
      </c>
      <c r="I1522" s="287">
        <v>0.79234810821943702</v>
      </c>
      <c r="J1522" s="282">
        <v>441128</v>
      </c>
      <c r="K1522" s="282">
        <v>240</v>
      </c>
      <c r="L1522" s="283">
        <v>440888</v>
      </c>
      <c r="M1522" s="171"/>
      <c r="N1522" s="171"/>
      <c r="O1522" s="171"/>
      <c r="P1522" s="171"/>
      <c r="Q1522" s="171"/>
      <c r="R1522" s="171"/>
      <c r="S1522" s="171"/>
      <c r="T1522" s="171"/>
      <c r="U1522" s="171"/>
      <c r="V1522" s="171"/>
      <c r="W1522" s="171"/>
      <c r="X1522" s="171"/>
      <c r="Y1522" s="171"/>
      <c r="Z1522" s="171"/>
      <c r="AA1522" s="171"/>
      <c r="AB1522" s="171"/>
    </row>
    <row r="1523" spans="1:28" ht="15.75" customHeight="1" x14ac:dyDescent="0.2">
      <c r="A1523" s="281">
        <v>709.4</v>
      </c>
      <c r="B1523" s="171" t="s">
        <v>2746</v>
      </c>
      <c r="C1523" s="171" t="s">
        <v>1855</v>
      </c>
      <c r="D1523" s="173">
        <v>2.2169499547256302E-2</v>
      </c>
      <c r="E1523" s="173">
        <v>8.4528882639286998E-2</v>
      </c>
      <c r="F1523" s="173">
        <v>1.0224170690145</v>
      </c>
      <c r="G1523" s="173">
        <v>0.86631000000000002</v>
      </c>
      <c r="H1523" s="173">
        <v>1.20665</v>
      </c>
      <c r="I1523" s="287">
        <v>0.79311229059803601</v>
      </c>
      <c r="J1523" s="282">
        <v>441897</v>
      </c>
      <c r="K1523" s="282">
        <v>175</v>
      </c>
      <c r="L1523" s="283">
        <v>441722</v>
      </c>
      <c r="M1523" s="171"/>
      <c r="N1523" s="171"/>
      <c r="O1523" s="171"/>
      <c r="P1523" s="171"/>
      <c r="Q1523" s="171"/>
      <c r="R1523" s="171"/>
      <c r="S1523" s="171"/>
      <c r="T1523" s="171"/>
      <c r="U1523" s="171"/>
      <c r="V1523" s="171"/>
      <c r="W1523" s="171"/>
      <c r="X1523" s="171"/>
      <c r="Y1523" s="171"/>
      <c r="Z1523" s="171"/>
      <c r="AA1523" s="171"/>
      <c r="AB1523" s="171"/>
    </row>
    <row r="1524" spans="1:28" ht="15.75" customHeight="1" x14ac:dyDescent="0.2">
      <c r="A1524" s="281">
        <v>370.3</v>
      </c>
      <c r="B1524" s="171" t="s">
        <v>3136</v>
      </c>
      <c r="C1524" s="171" t="s">
        <v>1896</v>
      </c>
      <c r="D1524" s="173">
        <v>-4.3047756311859501E-3</v>
      </c>
      <c r="E1524" s="173">
        <v>1.6524710382900602E-2</v>
      </c>
      <c r="F1524" s="173">
        <v>0.99570447663436101</v>
      </c>
      <c r="G1524" s="173">
        <v>0.96396999999999999</v>
      </c>
      <c r="H1524" s="173">
        <v>1.0284800000000001</v>
      </c>
      <c r="I1524" s="287">
        <v>0.79447398114047396</v>
      </c>
      <c r="J1524" s="282">
        <v>432234</v>
      </c>
      <c r="K1524" s="282">
        <v>4627</v>
      </c>
      <c r="L1524" s="283">
        <v>427607</v>
      </c>
      <c r="M1524" s="171"/>
      <c r="N1524" s="171"/>
      <c r="O1524" s="171"/>
      <c r="P1524" s="171"/>
      <c r="Q1524" s="171"/>
      <c r="R1524" s="171"/>
      <c r="S1524" s="171"/>
      <c r="T1524" s="171"/>
      <c r="U1524" s="171"/>
      <c r="V1524" s="171"/>
      <c r="W1524" s="171"/>
      <c r="X1524" s="171"/>
      <c r="Y1524" s="171"/>
      <c r="Z1524" s="171"/>
      <c r="AA1524" s="171"/>
      <c r="AB1524" s="171"/>
    </row>
    <row r="1525" spans="1:28" ht="15.75" customHeight="1" x14ac:dyDescent="0.2">
      <c r="A1525" s="281">
        <v>601.11</v>
      </c>
      <c r="B1525" s="171" t="s">
        <v>3471</v>
      </c>
      <c r="C1525" s="171" t="s">
        <v>1918</v>
      </c>
      <c r="D1525" s="173">
        <v>-6.8913531736969303E-3</v>
      </c>
      <c r="E1525" s="173">
        <v>2.6509324316275101E-2</v>
      </c>
      <c r="F1525" s="173">
        <v>0.99313233774850995</v>
      </c>
      <c r="G1525" s="173">
        <v>0.94284999999999997</v>
      </c>
      <c r="H1525" s="173">
        <v>1.0461</v>
      </c>
      <c r="I1525" s="287">
        <v>0.79489494197638699</v>
      </c>
      <c r="J1525" s="282">
        <v>436761</v>
      </c>
      <c r="K1525" s="282">
        <v>1786</v>
      </c>
      <c r="L1525" s="283">
        <v>434975</v>
      </c>
      <c r="M1525" s="171"/>
      <c r="N1525" s="171"/>
      <c r="O1525" s="171"/>
      <c r="P1525" s="171"/>
      <c r="Q1525" s="171"/>
      <c r="R1525" s="171"/>
      <c r="S1525" s="171"/>
      <c r="T1525" s="171"/>
      <c r="U1525" s="171"/>
      <c r="V1525" s="171"/>
      <c r="W1525" s="171"/>
      <c r="X1525" s="171"/>
      <c r="Y1525" s="171"/>
      <c r="Z1525" s="171"/>
      <c r="AA1525" s="171"/>
      <c r="AB1525" s="171"/>
    </row>
    <row r="1526" spans="1:28" ht="15.75" customHeight="1" x14ac:dyDescent="0.2">
      <c r="A1526" s="281">
        <v>612.29999999999995</v>
      </c>
      <c r="B1526" s="171" t="s">
        <v>3294</v>
      </c>
      <c r="C1526" s="171" t="s">
        <v>1918</v>
      </c>
      <c r="D1526" s="173">
        <v>5.9802200162349099E-2</v>
      </c>
      <c r="E1526" s="173">
        <v>0.230142097531574</v>
      </c>
      <c r="F1526" s="173">
        <v>1.0616265362195301</v>
      </c>
      <c r="G1526" s="173">
        <v>0.67618999999999996</v>
      </c>
      <c r="H1526" s="173">
        <v>1.66676</v>
      </c>
      <c r="I1526" s="287">
        <v>0.79498023127463602</v>
      </c>
      <c r="J1526" s="282">
        <v>441906</v>
      </c>
      <c r="K1526" s="282">
        <v>24</v>
      </c>
      <c r="L1526" s="283">
        <v>441882</v>
      </c>
      <c r="M1526" s="171"/>
      <c r="N1526" s="171"/>
      <c r="O1526" s="171"/>
      <c r="P1526" s="171"/>
      <c r="Q1526" s="171"/>
      <c r="R1526" s="171"/>
      <c r="S1526" s="171"/>
      <c r="T1526" s="171"/>
      <c r="U1526" s="171"/>
      <c r="V1526" s="171"/>
      <c r="W1526" s="171"/>
      <c r="X1526" s="171"/>
      <c r="Y1526" s="171"/>
      <c r="Z1526" s="171"/>
      <c r="AA1526" s="171"/>
      <c r="AB1526" s="171"/>
    </row>
    <row r="1527" spans="1:28" ht="15.75" customHeight="1" x14ac:dyDescent="0.2">
      <c r="A1527" s="281">
        <v>170.2</v>
      </c>
      <c r="B1527" s="171" t="s">
        <v>2978</v>
      </c>
      <c r="C1527" s="171" t="s">
        <v>1820</v>
      </c>
      <c r="D1527" s="173">
        <v>8.2465320129247108E-3</v>
      </c>
      <c r="E1527" s="173">
        <v>3.1813882343933203E-2</v>
      </c>
      <c r="F1527" s="173">
        <v>1.00828062831903</v>
      </c>
      <c r="G1527" s="173">
        <v>0.94733000000000001</v>
      </c>
      <c r="H1527" s="173">
        <v>1.07315</v>
      </c>
      <c r="I1527" s="287">
        <v>0.79547186819145499</v>
      </c>
      <c r="J1527" s="282">
        <v>440622</v>
      </c>
      <c r="K1527" s="282">
        <v>1240</v>
      </c>
      <c r="L1527" s="283">
        <v>439382</v>
      </c>
      <c r="M1527" s="171"/>
      <c r="N1527" s="171"/>
      <c r="O1527" s="171"/>
      <c r="P1527" s="171"/>
      <c r="Q1527" s="171"/>
      <c r="R1527" s="171"/>
      <c r="S1527" s="171"/>
      <c r="T1527" s="171"/>
      <c r="U1527" s="171"/>
      <c r="V1527" s="171"/>
      <c r="W1527" s="171"/>
      <c r="X1527" s="171"/>
      <c r="Y1527" s="171"/>
      <c r="Z1527" s="171"/>
      <c r="AA1527" s="171"/>
      <c r="AB1527" s="171"/>
    </row>
    <row r="1528" spans="1:28" ht="15.75" customHeight="1" x14ac:dyDescent="0.2">
      <c r="A1528" s="281">
        <v>362.21</v>
      </c>
      <c r="B1528" s="171" t="s">
        <v>2081</v>
      </c>
      <c r="C1528" s="171" t="s">
        <v>1896</v>
      </c>
      <c r="D1528" s="173">
        <v>1.93581224313852E-3</v>
      </c>
      <c r="E1528" s="173">
        <v>7.4706746608595399E-3</v>
      </c>
      <c r="F1528" s="173">
        <v>1.00193768713728</v>
      </c>
      <c r="G1528" s="173">
        <v>0.98736999999999997</v>
      </c>
      <c r="H1528" s="173">
        <v>1.0167200000000001</v>
      </c>
      <c r="I1528" s="287">
        <v>0.79554151527789896</v>
      </c>
      <c r="J1528" s="282">
        <v>431228</v>
      </c>
      <c r="K1528" s="282">
        <v>25004</v>
      </c>
      <c r="L1528" s="283">
        <v>406224</v>
      </c>
      <c r="M1528" s="171"/>
      <c r="N1528" s="171"/>
      <c r="O1528" s="171"/>
      <c r="P1528" s="171"/>
      <c r="Q1528" s="171"/>
      <c r="R1528" s="171"/>
      <c r="S1528" s="171"/>
      <c r="T1528" s="171"/>
      <c r="U1528" s="171"/>
      <c r="V1528" s="171"/>
      <c r="W1528" s="171"/>
      <c r="X1528" s="171"/>
      <c r="Y1528" s="171"/>
      <c r="Z1528" s="171"/>
      <c r="AA1528" s="171"/>
      <c r="AB1528" s="171"/>
    </row>
    <row r="1529" spans="1:28" ht="15.75" customHeight="1" x14ac:dyDescent="0.2">
      <c r="A1529" s="281">
        <v>375.2</v>
      </c>
      <c r="B1529" s="171" t="s">
        <v>3516</v>
      </c>
      <c r="C1529" s="171" t="s">
        <v>1896</v>
      </c>
      <c r="D1529" s="173">
        <v>-6.9911773493713898E-3</v>
      </c>
      <c r="E1529" s="173">
        <v>2.7183561445982898E-2</v>
      </c>
      <c r="F1529" s="173">
        <v>0.99303320407960904</v>
      </c>
      <c r="G1529" s="173">
        <v>0.94150999999999996</v>
      </c>
      <c r="H1529" s="173">
        <v>1.04738</v>
      </c>
      <c r="I1529" s="287">
        <v>0.79703672682035998</v>
      </c>
      <c r="J1529" s="282">
        <v>439487</v>
      </c>
      <c r="K1529" s="282">
        <v>1694</v>
      </c>
      <c r="L1529" s="283">
        <v>437793</v>
      </c>
      <c r="M1529" s="171"/>
      <c r="N1529" s="171"/>
      <c r="O1529" s="171"/>
      <c r="P1529" s="171"/>
      <c r="Q1529" s="171"/>
      <c r="R1529" s="171"/>
      <c r="S1529" s="171"/>
      <c r="T1529" s="171"/>
      <c r="U1529" s="171"/>
      <c r="V1529" s="171"/>
      <c r="W1529" s="171"/>
      <c r="X1529" s="171"/>
      <c r="Y1529" s="171"/>
      <c r="Z1529" s="171"/>
      <c r="AA1529" s="171"/>
      <c r="AB1529" s="171"/>
    </row>
    <row r="1530" spans="1:28" ht="15.75" customHeight="1" x14ac:dyDescent="0.2">
      <c r="A1530" s="281">
        <v>358.1</v>
      </c>
      <c r="B1530" s="171" t="s">
        <v>3041</v>
      </c>
      <c r="C1530" s="171" t="s">
        <v>1878</v>
      </c>
      <c r="D1530" s="173">
        <v>9.0947364209622902E-3</v>
      </c>
      <c r="E1530" s="173">
        <v>3.55193656714076E-2</v>
      </c>
      <c r="F1530" s="173">
        <v>1.0091362191991899</v>
      </c>
      <c r="G1530" s="173">
        <v>0.94127000000000005</v>
      </c>
      <c r="H1530" s="173">
        <v>1.08189</v>
      </c>
      <c r="I1530" s="287">
        <v>0.797912167646046</v>
      </c>
      <c r="J1530" s="282">
        <v>441725</v>
      </c>
      <c r="K1530" s="282">
        <v>994</v>
      </c>
      <c r="L1530" s="283">
        <v>440731</v>
      </c>
      <c r="M1530" s="171"/>
      <c r="N1530" s="171"/>
      <c r="O1530" s="171"/>
      <c r="P1530" s="171"/>
      <c r="Q1530" s="171"/>
      <c r="R1530" s="171"/>
      <c r="S1530" s="171"/>
      <c r="T1530" s="171"/>
      <c r="U1530" s="171"/>
      <c r="V1530" s="171"/>
      <c r="W1530" s="171"/>
      <c r="X1530" s="171"/>
      <c r="Y1530" s="171"/>
      <c r="Z1530" s="171"/>
      <c r="AA1530" s="171"/>
      <c r="AB1530" s="171"/>
    </row>
    <row r="1531" spans="1:28" ht="15.75" customHeight="1" x14ac:dyDescent="0.2">
      <c r="A1531" s="281">
        <v>753</v>
      </c>
      <c r="B1531" s="171" t="s">
        <v>3452</v>
      </c>
      <c r="C1531" s="171" t="s">
        <v>2247</v>
      </c>
      <c r="D1531" s="173">
        <v>8.4461442484510905E-3</v>
      </c>
      <c r="E1531" s="173">
        <v>3.3348597658232497E-2</v>
      </c>
      <c r="F1531" s="173">
        <v>1.00848191355811</v>
      </c>
      <c r="G1531" s="173">
        <v>0.94467000000000001</v>
      </c>
      <c r="H1531" s="173">
        <v>1.0766</v>
      </c>
      <c r="I1531" s="287">
        <v>0.80006085325947496</v>
      </c>
      <c r="J1531" s="282">
        <v>438800</v>
      </c>
      <c r="K1531" s="282">
        <v>1127</v>
      </c>
      <c r="L1531" s="283">
        <v>437673</v>
      </c>
      <c r="M1531" s="171"/>
      <c r="N1531" s="171"/>
      <c r="O1531" s="171"/>
      <c r="P1531" s="171"/>
      <c r="Q1531" s="171"/>
      <c r="R1531" s="171"/>
      <c r="S1531" s="171"/>
      <c r="T1531" s="171"/>
      <c r="U1531" s="171"/>
      <c r="V1531" s="171"/>
      <c r="W1531" s="171"/>
      <c r="X1531" s="171"/>
      <c r="Y1531" s="171"/>
      <c r="Z1531" s="171"/>
      <c r="AA1531" s="171"/>
      <c r="AB1531" s="171"/>
    </row>
    <row r="1532" spans="1:28" ht="15.75" customHeight="1" x14ac:dyDescent="0.2">
      <c r="A1532" s="281">
        <v>578.79999999999995</v>
      </c>
      <c r="B1532" s="171" t="s">
        <v>2129</v>
      </c>
      <c r="C1532" s="171" t="s">
        <v>1849</v>
      </c>
      <c r="D1532" s="173">
        <v>-2.4982560579650298E-3</v>
      </c>
      <c r="E1532" s="173">
        <v>9.9132854876432096E-3</v>
      </c>
      <c r="F1532" s="173">
        <v>0.99750486198660204</v>
      </c>
      <c r="G1532" s="173">
        <v>0.97831000000000001</v>
      </c>
      <c r="H1532" s="173">
        <v>1.01708</v>
      </c>
      <c r="I1532" s="287">
        <v>0.80103263397938196</v>
      </c>
      <c r="J1532" s="282">
        <v>421199</v>
      </c>
      <c r="K1532" s="282">
        <v>13218</v>
      </c>
      <c r="L1532" s="283">
        <v>407981</v>
      </c>
      <c r="M1532" s="171"/>
      <c r="N1532" s="171"/>
      <c r="O1532" s="171"/>
      <c r="P1532" s="171"/>
      <c r="Q1532" s="171"/>
      <c r="R1532" s="171"/>
      <c r="S1532" s="171"/>
      <c r="T1532" s="171"/>
      <c r="U1532" s="171"/>
      <c r="V1532" s="171"/>
      <c r="W1532" s="171"/>
      <c r="X1532" s="171"/>
      <c r="Y1532" s="171"/>
      <c r="Z1532" s="171"/>
      <c r="AA1532" s="171"/>
      <c r="AB1532" s="171"/>
    </row>
    <row r="1533" spans="1:28" ht="15.75" customHeight="1" x14ac:dyDescent="0.2">
      <c r="A1533" s="281">
        <v>586.11</v>
      </c>
      <c r="B1533" s="171" t="s">
        <v>3253</v>
      </c>
      <c r="C1533" s="171" t="s">
        <v>1918</v>
      </c>
      <c r="D1533" s="173">
        <v>2.9814985395624001E-2</v>
      </c>
      <c r="E1533" s="173">
        <v>0.118474883339314</v>
      </c>
      <c r="F1533" s="173">
        <v>1.0302639024509399</v>
      </c>
      <c r="G1533" s="173">
        <v>0.81677</v>
      </c>
      <c r="H1533" s="173">
        <v>1.29956</v>
      </c>
      <c r="I1533" s="287">
        <v>0.801306511738477</v>
      </c>
      <c r="J1533" s="282">
        <v>441780</v>
      </c>
      <c r="K1533" s="282">
        <v>89</v>
      </c>
      <c r="L1533" s="283">
        <v>441691</v>
      </c>
      <c r="M1533" s="171"/>
      <c r="N1533" s="171"/>
      <c r="O1533" s="171"/>
      <c r="P1533" s="171"/>
      <c r="Q1533" s="171"/>
      <c r="R1533" s="171"/>
      <c r="S1533" s="171"/>
      <c r="T1533" s="171"/>
      <c r="U1533" s="171"/>
      <c r="V1533" s="171"/>
      <c r="W1533" s="171"/>
      <c r="X1533" s="171"/>
      <c r="Y1533" s="171"/>
      <c r="Z1533" s="171"/>
      <c r="AA1533" s="171"/>
      <c r="AB1533" s="171"/>
    </row>
    <row r="1534" spans="1:28" ht="15.75" customHeight="1" x14ac:dyDescent="0.2">
      <c r="A1534" s="281">
        <v>753.1</v>
      </c>
      <c r="B1534" s="171" t="s">
        <v>3032</v>
      </c>
      <c r="C1534" s="171" t="s">
        <v>2247</v>
      </c>
      <c r="D1534" s="173">
        <v>-1.6525562985807301E-2</v>
      </c>
      <c r="E1534" s="173">
        <v>6.6115157142107001E-2</v>
      </c>
      <c r="F1534" s="173">
        <v>0.98361023505481304</v>
      </c>
      <c r="G1534" s="173">
        <v>0.86406000000000005</v>
      </c>
      <c r="H1534" s="173">
        <v>1.1196999999999999</v>
      </c>
      <c r="I1534" s="287">
        <v>0.80262508626950602</v>
      </c>
      <c r="J1534" s="282">
        <v>440741</v>
      </c>
      <c r="K1534" s="282">
        <v>288</v>
      </c>
      <c r="L1534" s="283">
        <v>440453</v>
      </c>
      <c r="M1534" s="171"/>
      <c r="N1534" s="171"/>
      <c r="O1534" s="171"/>
      <c r="P1534" s="171"/>
      <c r="Q1534" s="171"/>
      <c r="R1534" s="171"/>
      <c r="S1534" s="171"/>
      <c r="T1534" s="171"/>
      <c r="U1534" s="171"/>
      <c r="V1534" s="171"/>
      <c r="W1534" s="171"/>
      <c r="X1534" s="171"/>
      <c r="Y1534" s="171"/>
      <c r="Z1534" s="171"/>
      <c r="AA1534" s="171"/>
      <c r="AB1534" s="171"/>
    </row>
    <row r="1535" spans="1:28" ht="15.75" customHeight="1" x14ac:dyDescent="0.2">
      <c r="A1535" s="281">
        <v>797</v>
      </c>
      <c r="B1535" s="171" t="s">
        <v>2091</v>
      </c>
      <c r="C1535" s="171" t="s">
        <v>1914</v>
      </c>
      <c r="D1535" s="173">
        <v>6.6649942908563299E-3</v>
      </c>
      <c r="E1535" s="173">
        <v>2.6689887322274002E-2</v>
      </c>
      <c r="F1535" s="173">
        <v>1.0066872547932</v>
      </c>
      <c r="G1535" s="173">
        <v>0.95538000000000001</v>
      </c>
      <c r="H1535" s="173">
        <v>1.0607500000000001</v>
      </c>
      <c r="I1535" s="287">
        <v>0.80280401702125104</v>
      </c>
      <c r="J1535" s="282">
        <v>438889</v>
      </c>
      <c r="K1535" s="282">
        <v>1762</v>
      </c>
      <c r="L1535" s="283">
        <v>437127</v>
      </c>
      <c r="M1535" s="171"/>
      <c r="N1535" s="171"/>
      <c r="O1535" s="171"/>
      <c r="P1535" s="171"/>
      <c r="Q1535" s="171"/>
      <c r="R1535" s="171"/>
      <c r="S1535" s="171"/>
      <c r="T1535" s="171"/>
      <c r="U1535" s="171"/>
      <c r="V1535" s="171"/>
      <c r="W1535" s="171"/>
      <c r="X1535" s="171"/>
      <c r="Y1535" s="171"/>
      <c r="Z1535" s="171"/>
      <c r="AA1535" s="171"/>
      <c r="AB1535" s="171"/>
    </row>
    <row r="1536" spans="1:28" ht="15.75" customHeight="1" x14ac:dyDescent="0.2">
      <c r="A1536" s="281">
        <v>619</v>
      </c>
      <c r="B1536" s="171" t="s">
        <v>3381</v>
      </c>
      <c r="C1536" s="171" t="s">
        <v>1918</v>
      </c>
      <c r="D1536" s="173">
        <v>4.9730776774639697E-3</v>
      </c>
      <c r="E1536" s="173">
        <v>1.9927649474493402E-2</v>
      </c>
      <c r="F1536" s="173">
        <v>1.0049854639523801</v>
      </c>
      <c r="G1536" s="173">
        <v>0.96648999999999996</v>
      </c>
      <c r="H1536" s="173">
        <v>1.0450200000000001</v>
      </c>
      <c r="I1536" s="287">
        <v>0.80293021723019398</v>
      </c>
      <c r="J1536" s="282">
        <v>437434</v>
      </c>
      <c r="K1536" s="282">
        <v>3738</v>
      </c>
      <c r="L1536" s="283">
        <v>433696</v>
      </c>
      <c r="M1536" s="171"/>
      <c r="N1536" s="171"/>
      <c r="O1536" s="171"/>
      <c r="P1536" s="171"/>
      <c r="Q1536" s="171"/>
      <c r="R1536" s="171"/>
      <c r="S1536" s="171"/>
      <c r="T1536" s="171"/>
      <c r="U1536" s="171"/>
      <c r="V1536" s="171"/>
      <c r="W1536" s="171"/>
      <c r="X1536" s="171"/>
      <c r="Y1536" s="171"/>
      <c r="Z1536" s="171"/>
      <c r="AA1536" s="171"/>
      <c r="AB1536" s="171"/>
    </row>
    <row r="1537" spans="1:28" ht="15.75" customHeight="1" x14ac:dyDescent="0.2">
      <c r="A1537" s="281">
        <v>184.1</v>
      </c>
      <c r="B1537" s="171" t="s">
        <v>2900</v>
      </c>
      <c r="C1537" s="171" t="s">
        <v>1820</v>
      </c>
      <c r="D1537" s="173">
        <v>-1.8110012987319499E-2</v>
      </c>
      <c r="E1537" s="173">
        <v>7.2735818809162897E-2</v>
      </c>
      <c r="F1537" s="173">
        <v>0.98205298783236195</v>
      </c>
      <c r="G1537" s="173">
        <v>0.85157000000000005</v>
      </c>
      <c r="H1537" s="173">
        <v>1.13253</v>
      </c>
      <c r="I1537" s="287">
        <v>0.80337360587703899</v>
      </c>
      <c r="J1537" s="282">
        <v>441760</v>
      </c>
      <c r="K1537" s="282">
        <v>243</v>
      </c>
      <c r="L1537" s="283">
        <v>441517</v>
      </c>
      <c r="M1537" s="171"/>
      <c r="N1537" s="171"/>
      <c r="O1537" s="171"/>
      <c r="P1537" s="171"/>
      <c r="Q1537" s="171"/>
      <c r="R1537" s="171"/>
      <c r="S1537" s="171"/>
      <c r="T1537" s="171"/>
      <c r="U1537" s="171"/>
      <c r="V1537" s="171"/>
      <c r="W1537" s="171"/>
      <c r="X1537" s="171"/>
      <c r="Y1537" s="171"/>
      <c r="Z1537" s="171"/>
      <c r="AA1537" s="171"/>
      <c r="AB1537" s="171"/>
    </row>
    <row r="1538" spans="1:28" ht="15.75" customHeight="1" x14ac:dyDescent="0.2">
      <c r="A1538" s="281">
        <v>711.3</v>
      </c>
      <c r="B1538" s="171" t="s">
        <v>3547</v>
      </c>
      <c r="C1538" s="171" t="s">
        <v>1902</v>
      </c>
      <c r="D1538" s="173">
        <v>-3.6687195552949303E-2</v>
      </c>
      <c r="E1538" s="173">
        <v>0.14792393794745101</v>
      </c>
      <c r="F1538" s="173">
        <v>0.96397762468085102</v>
      </c>
      <c r="G1538" s="173">
        <v>0.72136</v>
      </c>
      <c r="H1538" s="173">
        <v>1.2882</v>
      </c>
      <c r="I1538" s="287">
        <v>0.80412363745130599</v>
      </c>
      <c r="J1538" s="282">
        <v>441983</v>
      </c>
      <c r="K1538" s="282">
        <v>58</v>
      </c>
      <c r="L1538" s="283">
        <v>441925</v>
      </c>
      <c r="M1538" s="171"/>
      <c r="N1538" s="171"/>
      <c r="O1538" s="171"/>
      <c r="P1538" s="171"/>
      <c r="Q1538" s="171"/>
      <c r="R1538" s="171"/>
      <c r="S1538" s="171"/>
      <c r="T1538" s="171"/>
      <c r="U1538" s="171"/>
      <c r="V1538" s="171"/>
      <c r="W1538" s="171"/>
      <c r="X1538" s="171"/>
      <c r="Y1538" s="171"/>
      <c r="Z1538" s="171"/>
      <c r="AA1538" s="171"/>
      <c r="AB1538" s="171"/>
    </row>
    <row r="1539" spans="1:28" ht="15.75" customHeight="1" x14ac:dyDescent="0.2">
      <c r="A1539" s="281">
        <v>513.79999999999995</v>
      </c>
      <c r="B1539" s="171" t="s">
        <v>2803</v>
      </c>
      <c r="C1539" s="171" t="s">
        <v>1818</v>
      </c>
      <c r="D1539" s="173">
        <v>-7.2189998675213302E-3</v>
      </c>
      <c r="E1539" s="173">
        <v>2.9110632011166902E-2</v>
      </c>
      <c r="F1539" s="173">
        <v>0.99280699452324295</v>
      </c>
      <c r="G1539" s="173">
        <v>0.93774999999999997</v>
      </c>
      <c r="H1539" s="173">
        <v>1.0510999999999999</v>
      </c>
      <c r="I1539" s="287">
        <v>0.80414601827430998</v>
      </c>
      <c r="J1539" s="282">
        <v>439450</v>
      </c>
      <c r="K1539" s="282">
        <v>1481</v>
      </c>
      <c r="L1539" s="283">
        <v>437969</v>
      </c>
      <c r="M1539" s="171"/>
      <c r="N1539" s="171"/>
      <c r="O1539" s="171"/>
      <c r="P1539" s="171"/>
      <c r="Q1539" s="171"/>
      <c r="R1539" s="171"/>
      <c r="S1539" s="171"/>
      <c r="T1539" s="171"/>
      <c r="U1539" s="171"/>
      <c r="V1539" s="171"/>
      <c r="W1539" s="171"/>
      <c r="X1539" s="171"/>
      <c r="Y1539" s="171"/>
      <c r="Z1539" s="171"/>
      <c r="AA1539" s="171"/>
      <c r="AB1539" s="171"/>
    </row>
    <row r="1540" spans="1:28" ht="15.75" customHeight="1" x14ac:dyDescent="0.2">
      <c r="A1540" s="281">
        <v>480.3</v>
      </c>
      <c r="B1540" s="171" t="s">
        <v>2321</v>
      </c>
      <c r="C1540" s="171" t="s">
        <v>1818</v>
      </c>
      <c r="D1540" s="173">
        <v>8.3243551992569307E-3</v>
      </c>
      <c r="E1540" s="173">
        <v>3.3797292996868497E-2</v>
      </c>
      <c r="F1540" s="173">
        <v>1.00835909898362</v>
      </c>
      <c r="G1540" s="173">
        <v>0.94372999999999996</v>
      </c>
      <c r="H1540" s="173">
        <v>1.07742</v>
      </c>
      <c r="I1540" s="287">
        <v>0.80544813343935795</v>
      </c>
      <c r="J1540" s="282">
        <v>439007</v>
      </c>
      <c r="K1540" s="282">
        <v>1095</v>
      </c>
      <c r="L1540" s="283">
        <v>437912</v>
      </c>
      <c r="M1540" s="171"/>
      <c r="N1540" s="171"/>
      <c r="O1540" s="171"/>
      <c r="P1540" s="171"/>
      <c r="Q1540" s="171"/>
      <c r="R1540" s="171"/>
      <c r="S1540" s="171"/>
      <c r="T1540" s="171"/>
      <c r="U1540" s="171"/>
      <c r="V1540" s="171"/>
      <c r="W1540" s="171"/>
      <c r="X1540" s="171"/>
      <c r="Y1540" s="171"/>
      <c r="Z1540" s="171"/>
      <c r="AA1540" s="171"/>
      <c r="AB1540" s="171"/>
    </row>
    <row r="1541" spans="1:28" ht="15.75" customHeight="1" x14ac:dyDescent="0.2">
      <c r="A1541" s="281">
        <v>540</v>
      </c>
      <c r="B1541" s="171" t="s">
        <v>2369</v>
      </c>
      <c r="C1541" s="171" t="s">
        <v>1849</v>
      </c>
      <c r="D1541" s="173">
        <v>4.5102785846453403E-3</v>
      </c>
      <c r="E1541" s="173">
        <v>1.8418279529060898E-2</v>
      </c>
      <c r="F1541" s="173">
        <v>1.00452046520017</v>
      </c>
      <c r="G1541" s="173">
        <v>0.96889999999999998</v>
      </c>
      <c r="H1541" s="173">
        <v>1.04145</v>
      </c>
      <c r="I1541" s="287">
        <v>0.80654891523576699</v>
      </c>
      <c r="J1541" s="282">
        <v>440703</v>
      </c>
      <c r="K1541" s="282">
        <v>3745</v>
      </c>
      <c r="L1541" s="283">
        <v>436958</v>
      </c>
      <c r="M1541" s="171"/>
      <c r="N1541" s="171"/>
      <c r="O1541" s="171"/>
      <c r="P1541" s="171"/>
      <c r="Q1541" s="171"/>
      <c r="R1541" s="171"/>
      <c r="S1541" s="171"/>
      <c r="T1541" s="171"/>
      <c r="U1541" s="171"/>
      <c r="V1541" s="171"/>
      <c r="W1541" s="171"/>
      <c r="X1541" s="171"/>
      <c r="Y1541" s="171"/>
      <c r="Z1541" s="171"/>
      <c r="AA1541" s="171"/>
      <c r="AB1541" s="171"/>
    </row>
    <row r="1542" spans="1:28" ht="15.75" customHeight="1" x14ac:dyDescent="0.2">
      <c r="A1542" s="281">
        <v>870.2</v>
      </c>
      <c r="B1542" s="171" t="s">
        <v>2871</v>
      </c>
      <c r="C1542" s="171" t="s">
        <v>1938</v>
      </c>
      <c r="D1542" s="173">
        <v>1.43556483515219E-2</v>
      </c>
      <c r="E1542" s="173">
        <v>5.87786075246702E-2</v>
      </c>
      <c r="F1542" s="173">
        <v>1.0144591855258001</v>
      </c>
      <c r="G1542" s="173">
        <v>0.90407000000000004</v>
      </c>
      <c r="H1542" s="173">
        <v>1.1383300000000001</v>
      </c>
      <c r="I1542" s="287">
        <v>0.80705073016386897</v>
      </c>
      <c r="J1542" s="282">
        <v>440858</v>
      </c>
      <c r="K1542" s="282">
        <v>362</v>
      </c>
      <c r="L1542" s="283">
        <v>440496</v>
      </c>
      <c r="M1542" s="171"/>
      <c r="N1542" s="171"/>
      <c r="O1542" s="171"/>
      <c r="P1542" s="171"/>
      <c r="Q1542" s="171"/>
      <c r="R1542" s="171"/>
      <c r="S1542" s="171"/>
      <c r="T1542" s="171"/>
      <c r="U1542" s="171"/>
      <c r="V1542" s="171"/>
      <c r="W1542" s="171"/>
      <c r="X1542" s="171"/>
      <c r="Y1542" s="171"/>
      <c r="Z1542" s="171"/>
      <c r="AA1542" s="171"/>
      <c r="AB1542" s="171"/>
    </row>
    <row r="1543" spans="1:28" ht="15.75" customHeight="1" x14ac:dyDescent="0.2">
      <c r="A1543" s="281">
        <v>695.8</v>
      </c>
      <c r="B1543" s="171" t="s">
        <v>3304</v>
      </c>
      <c r="C1543" s="171" t="s">
        <v>1855</v>
      </c>
      <c r="D1543" s="173">
        <v>-3.9776029288057096E-3</v>
      </c>
      <c r="E1543" s="173">
        <v>1.6369554627834199E-2</v>
      </c>
      <c r="F1543" s="173">
        <v>0.99603029725565395</v>
      </c>
      <c r="G1543" s="173">
        <v>0.96457999999999999</v>
      </c>
      <c r="H1543" s="173">
        <v>1.02851</v>
      </c>
      <c r="I1543" s="287">
        <v>0.80801480762938005</v>
      </c>
      <c r="J1543" s="282">
        <v>432613</v>
      </c>
      <c r="K1543" s="282">
        <v>4752</v>
      </c>
      <c r="L1543" s="283">
        <v>427861</v>
      </c>
      <c r="M1543" s="171"/>
      <c r="N1543" s="171"/>
      <c r="O1543" s="171"/>
      <c r="P1543" s="171"/>
      <c r="Q1543" s="171"/>
      <c r="R1543" s="171"/>
      <c r="S1543" s="171"/>
      <c r="T1543" s="171"/>
      <c r="U1543" s="171"/>
      <c r="V1543" s="171"/>
      <c r="W1543" s="171"/>
      <c r="X1543" s="171"/>
      <c r="Y1543" s="171"/>
      <c r="Z1543" s="171"/>
      <c r="AA1543" s="171"/>
      <c r="AB1543" s="171"/>
    </row>
    <row r="1544" spans="1:28" ht="15.75" customHeight="1" x14ac:dyDescent="0.2">
      <c r="A1544" s="281">
        <v>614.1</v>
      </c>
      <c r="B1544" s="171" t="s">
        <v>2971</v>
      </c>
      <c r="C1544" s="171" t="s">
        <v>1918</v>
      </c>
      <c r="D1544" s="173">
        <v>-2.74511947900744E-2</v>
      </c>
      <c r="E1544" s="173">
        <v>0.113684333328447</v>
      </c>
      <c r="F1544" s="173">
        <v>0.97292216506525497</v>
      </c>
      <c r="G1544" s="173">
        <v>0.77859</v>
      </c>
      <c r="H1544" s="173">
        <v>1.21576</v>
      </c>
      <c r="I1544" s="287">
        <v>0.80919196388398495</v>
      </c>
      <c r="J1544" s="282">
        <v>441711</v>
      </c>
      <c r="K1544" s="282">
        <v>100</v>
      </c>
      <c r="L1544" s="283">
        <v>441611</v>
      </c>
      <c r="M1544" s="171"/>
      <c r="N1544" s="171"/>
      <c r="O1544" s="171"/>
      <c r="P1544" s="171"/>
      <c r="Q1544" s="171"/>
      <c r="R1544" s="171"/>
      <c r="S1544" s="171"/>
      <c r="T1544" s="171"/>
      <c r="U1544" s="171"/>
      <c r="V1544" s="171"/>
      <c r="W1544" s="171"/>
      <c r="X1544" s="171"/>
      <c r="Y1544" s="171"/>
      <c r="Z1544" s="171"/>
      <c r="AA1544" s="171"/>
      <c r="AB1544" s="171"/>
    </row>
    <row r="1545" spans="1:28" ht="15.75" customHeight="1" x14ac:dyDescent="0.2">
      <c r="A1545" s="281">
        <v>240</v>
      </c>
      <c r="B1545" s="171" t="s">
        <v>3424</v>
      </c>
      <c r="C1545" s="171" t="s">
        <v>1859</v>
      </c>
      <c r="D1545" s="173">
        <v>-6.8462251436676499E-3</v>
      </c>
      <c r="E1545" s="173">
        <v>2.83634727629864E-2</v>
      </c>
      <c r="F1545" s="173">
        <v>0.99317715686576202</v>
      </c>
      <c r="G1545" s="173">
        <v>0.93947000000000003</v>
      </c>
      <c r="H1545" s="173">
        <v>1.0499499999999999</v>
      </c>
      <c r="I1545" s="287">
        <v>0.80926470827673203</v>
      </c>
      <c r="J1545" s="282">
        <v>439882</v>
      </c>
      <c r="K1545" s="282">
        <v>1572</v>
      </c>
      <c r="L1545" s="283">
        <v>438310</v>
      </c>
      <c r="M1545" s="171"/>
      <c r="N1545" s="171"/>
      <c r="O1545" s="171"/>
      <c r="P1545" s="171"/>
      <c r="Q1545" s="171"/>
      <c r="R1545" s="171"/>
      <c r="S1545" s="171"/>
      <c r="T1545" s="171"/>
      <c r="U1545" s="171"/>
      <c r="V1545" s="171"/>
      <c r="W1545" s="171"/>
      <c r="X1545" s="171"/>
      <c r="Y1545" s="171"/>
      <c r="Z1545" s="171"/>
      <c r="AA1545" s="171"/>
      <c r="AB1545" s="171"/>
    </row>
    <row r="1546" spans="1:28" ht="15.75" customHeight="1" x14ac:dyDescent="0.2">
      <c r="A1546" s="281">
        <v>818.1</v>
      </c>
      <c r="B1546" s="171" t="s">
        <v>2694</v>
      </c>
      <c r="C1546" s="171" t="s">
        <v>1938</v>
      </c>
      <c r="D1546" s="173">
        <v>1.14424399868822E-2</v>
      </c>
      <c r="E1546" s="173">
        <v>4.7655200358241501E-2</v>
      </c>
      <c r="F1546" s="173">
        <v>1.0115081551112499</v>
      </c>
      <c r="G1546" s="173">
        <v>0.92130999999999996</v>
      </c>
      <c r="H1546" s="173">
        <v>1.1105400000000001</v>
      </c>
      <c r="I1546" s="287">
        <v>0.81024579821475295</v>
      </c>
      <c r="J1546" s="282">
        <v>441503</v>
      </c>
      <c r="K1546" s="282">
        <v>550</v>
      </c>
      <c r="L1546" s="283">
        <v>440953</v>
      </c>
      <c r="M1546" s="171"/>
      <c r="N1546" s="171"/>
      <c r="O1546" s="171"/>
      <c r="P1546" s="171"/>
      <c r="Q1546" s="171"/>
      <c r="R1546" s="171"/>
      <c r="S1546" s="171"/>
      <c r="T1546" s="171"/>
      <c r="U1546" s="171"/>
      <c r="V1546" s="171"/>
      <c r="W1546" s="171"/>
      <c r="X1546" s="171"/>
      <c r="Y1546" s="171"/>
      <c r="Z1546" s="171"/>
      <c r="AA1546" s="171"/>
      <c r="AB1546" s="171"/>
    </row>
    <row r="1547" spans="1:28" ht="15.75" customHeight="1" x14ac:dyDescent="0.2">
      <c r="A1547" s="281">
        <v>732.1</v>
      </c>
      <c r="B1547" s="171" t="s">
        <v>3182</v>
      </c>
      <c r="C1547" s="171" t="s">
        <v>1902</v>
      </c>
      <c r="D1547" s="173">
        <v>1.4085737485673201E-2</v>
      </c>
      <c r="E1547" s="173">
        <v>5.8895442870151499E-2</v>
      </c>
      <c r="F1547" s="173">
        <v>1.01418540891797</v>
      </c>
      <c r="G1547" s="173">
        <v>0.90361999999999998</v>
      </c>
      <c r="H1547" s="173">
        <v>1.13828</v>
      </c>
      <c r="I1547" s="287">
        <v>0.81097752407935098</v>
      </c>
      <c r="J1547" s="282">
        <v>441191</v>
      </c>
      <c r="K1547" s="282">
        <v>364</v>
      </c>
      <c r="L1547" s="283">
        <v>440827</v>
      </c>
      <c r="M1547" s="171"/>
      <c r="N1547" s="171"/>
      <c r="O1547" s="171"/>
      <c r="P1547" s="171"/>
      <c r="Q1547" s="171"/>
      <c r="R1547" s="171"/>
      <c r="S1547" s="171"/>
      <c r="T1547" s="171"/>
      <c r="U1547" s="171"/>
      <c r="V1547" s="171"/>
      <c r="W1547" s="171"/>
      <c r="X1547" s="171"/>
      <c r="Y1547" s="171"/>
      <c r="Z1547" s="171"/>
      <c r="AA1547" s="171"/>
      <c r="AB1547" s="171"/>
    </row>
    <row r="1548" spans="1:28" ht="15.75" customHeight="1" x14ac:dyDescent="0.2">
      <c r="A1548" s="281">
        <v>275.51</v>
      </c>
      <c r="B1548" s="171" t="s">
        <v>3048</v>
      </c>
      <c r="C1548" s="171" t="s">
        <v>1859</v>
      </c>
      <c r="D1548" s="173">
        <v>-6.4085715422614797E-3</v>
      </c>
      <c r="E1548" s="173">
        <v>2.68178634151859E-2</v>
      </c>
      <c r="F1548" s="173">
        <v>0.99361191955608796</v>
      </c>
      <c r="G1548" s="173">
        <v>0.94272999999999996</v>
      </c>
      <c r="H1548" s="173">
        <v>1.0472399999999999</v>
      </c>
      <c r="I1548" s="287">
        <v>0.81113154247942698</v>
      </c>
      <c r="J1548" s="282">
        <v>438343</v>
      </c>
      <c r="K1548" s="282">
        <v>1749</v>
      </c>
      <c r="L1548" s="283">
        <v>436594</v>
      </c>
      <c r="M1548" s="171"/>
      <c r="N1548" s="171"/>
      <c r="O1548" s="171"/>
      <c r="P1548" s="171"/>
      <c r="Q1548" s="171"/>
      <c r="R1548" s="171"/>
      <c r="S1548" s="171"/>
      <c r="T1548" s="171"/>
      <c r="U1548" s="171"/>
      <c r="V1548" s="171"/>
      <c r="W1548" s="171"/>
      <c r="X1548" s="171"/>
      <c r="Y1548" s="171"/>
      <c r="Z1548" s="171"/>
      <c r="AA1548" s="171"/>
      <c r="AB1548" s="171"/>
    </row>
    <row r="1549" spans="1:28" ht="15.75" customHeight="1" x14ac:dyDescent="0.2">
      <c r="A1549" s="281">
        <v>369.5</v>
      </c>
      <c r="B1549" s="171" t="s">
        <v>2456</v>
      </c>
      <c r="C1549" s="171" t="s">
        <v>1896</v>
      </c>
      <c r="D1549" s="173">
        <v>2.81255170950529E-3</v>
      </c>
      <c r="E1549" s="173">
        <v>1.1771956737022899E-2</v>
      </c>
      <c r="F1549" s="173">
        <v>1.0028165106437601</v>
      </c>
      <c r="G1549" s="173">
        <v>0.97994000000000003</v>
      </c>
      <c r="H1549" s="173">
        <v>1.0262199999999999</v>
      </c>
      <c r="I1549" s="287">
        <v>0.81116789311849002</v>
      </c>
      <c r="J1549" s="282">
        <v>419512</v>
      </c>
      <c r="K1549" s="282">
        <v>9273</v>
      </c>
      <c r="L1549" s="283">
        <v>410239</v>
      </c>
      <c r="M1549" s="171"/>
      <c r="N1549" s="171"/>
      <c r="O1549" s="171"/>
      <c r="P1549" s="171"/>
      <c r="Q1549" s="171"/>
      <c r="R1549" s="171"/>
      <c r="S1549" s="171"/>
      <c r="T1549" s="171"/>
      <c r="U1549" s="171"/>
      <c r="V1549" s="171"/>
      <c r="W1549" s="171"/>
      <c r="X1549" s="171"/>
      <c r="Y1549" s="171"/>
      <c r="Z1549" s="171"/>
      <c r="AA1549" s="171"/>
      <c r="AB1549" s="171"/>
    </row>
    <row r="1550" spans="1:28" ht="15.75" customHeight="1" x14ac:dyDescent="0.2">
      <c r="A1550" s="281">
        <v>973</v>
      </c>
      <c r="B1550" s="171" t="s">
        <v>3364</v>
      </c>
      <c r="C1550" s="171" t="s">
        <v>1938</v>
      </c>
      <c r="D1550" s="173">
        <v>4.5715639472497398E-2</v>
      </c>
      <c r="E1550" s="173">
        <v>0.19199744149492701</v>
      </c>
      <c r="F1550" s="173">
        <v>1.0467767066547899</v>
      </c>
      <c r="G1550" s="173">
        <v>0.71848999999999996</v>
      </c>
      <c r="H1550" s="173">
        <v>1.5250600000000001</v>
      </c>
      <c r="I1550" s="287">
        <v>0.81179929864401601</v>
      </c>
      <c r="J1550" s="282">
        <v>441750</v>
      </c>
      <c r="K1550" s="282">
        <v>34</v>
      </c>
      <c r="L1550" s="283">
        <v>441716</v>
      </c>
      <c r="M1550" s="171"/>
      <c r="N1550" s="171"/>
      <c r="O1550" s="171"/>
      <c r="P1550" s="171"/>
      <c r="Q1550" s="171"/>
      <c r="R1550" s="171"/>
      <c r="S1550" s="171"/>
      <c r="T1550" s="171"/>
      <c r="U1550" s="171"/>
      <c r="V1550" s="171"/>
      <c r="W1550" s="171"/>
      <c r="X1550" s="171"/>
      <c r="Y1550" s="171"/>
      <c r="Z1550" s="171"/>
      <c r="AA1550" s="171"/>
      <c r="AB1550" s="171"/>
    </row>
    <row r="1551" spans="1:28" ht="15.75" customHeight="1" x14ac:dyDescent="0.2">
      <c r="A1551" s="281">
        <v>560.20000000000005</v>
      </c>
      <c r="B1551" s="171" t="s">
        <v>3318</v>
      </c>
      <c r="C1551" s="171" t="s">
        <v>1849</v>
      </c>
      <c r="D1551" s="173">
        <v>-8.7455927575544896E-3</v>
      </c>
      <c r="E1551" s="173">
        <v>3.6892313496708899E-2</v>
      </c>
      <c r="F1551" s="173">
        <v>0.99129253869709499</v>
      </c>
      <c r="G1551" s="173">
        <v>0.92213999999999996</v>
      </c>
      <c r="H1551" s="173">
        <v>1.0656300000000001</v>
      </c>
      <c r="I1551" s="287">
        <v>0.81261232677126005</v>
      </c>
      <c r="J1551" s="282">
        <v>439160</v>
      </c>
      <c r="K1551" s="282">
        <v>926</v>
      </c>
      <c r="L1551" s="283">
        <v>438234</v>
      </c>
      <c r="M1551" s="171"/>
      <c r="N1551" s="171"/>
      <c r="O1551" s="171"/>
      <c r="P1551" s="171"/>
      <c r="Q1551" s="171"/>
      <c r="R1551" s="171"/>
      <c r="S1551" s="171"/>
      <c r="T1551" s="171"/>
      <c r="U1551" s="171"/>
      <c r="V1551" s="171"/>
      <c r="W1551" s="171"/>
      <c r="X1551" s="171"/>
      <c r="Y1551" s="171"/>
      <c r="Z1551" s="171"/>
      <c r="AA1551" s="171"/>
      <c r="AB1551" s="171"/>
    </row>
    <row r="1552" spans="1:28" ht="15.75" customHeight="1" x14ac:dyDescent="0.2">
      <c r="A1552" s="281">
        <v>292.2</v>
      </c>
      <c r="B1552" s="171" t="s">
        <v>2602</v>
      </c>
      <c r="C1552" s="171" t="s">
        <v>1816</v>
      </c>
      <c r="D1552" s="173">
        <v>-2.1693861926279398E-3</v>
      </c>
      <c r="E1552" s="173">
        <v>9.1678914741402506E-3</v>
      </c>
      <c r="F1552" s="173">
        <v>0.99783296522491305</v>
      </c>
      <c r="G1552" s="173">
        <v>0.98006000000000004</v>
      </c>
      <c r="H1552" s="173">
        <v>1.01593</v>
      </c>
      <c r="I1552" s="287">
        <v>0.81294485716601605</v>
      </c>
      <c r="J1552" s="282">
        <v>430563</v>
      </c>
      <c r="K1552" s="282">
        <v>15502</v>
      </c>
      <c r="L1552" s="283">
        <v>415061</v>
      </c>
      <c r="M1552" s="171"/>
      <c r="N1552" s="171"/>
      <c r="O1552" s="171"/>
      <c r="P1552" s="171"/>
      <c r="Q1552" s="171"/>
      <c r="R1552" s="171"/>
      <c r="S1552" s="171"/>
      <c r="T1552" s="171"/>
      <c r="U1552" s="171"/>
      <c r="V1552" s="171"/>
      <c r="W1552" s="171"/>
      <c r="X1552" s="171"/>
      <c r="Y1552" s="171"/>
      <c r="Z1552" s="171"/>
      <c r="AA1552" s="171"/>
      <c r="AB1552" s="171"/>
    </row>
    <row r="1553" spans="1:28" ht="15.75" customHeight="1" x14ac:dyDescent="0.2">
      <c r="A1553" s="281">
        <v>750.22</v>
      </c>
      <c r="B1553" s="171" t="s">
        <v>3228</v>
      </c>
      <c r="C1553" s="171" t="s">
        <v>2247</v>
      </c>
      <c r="D1553" s="173">
        <v>1.11770557152864E-2</v>
      </c>
      <c r="E1553" s="173">
        <v>4.7472454703772801E-2</v>
      </c>
      <c r="F1553" s="173">
        <v>1.0112397523728001</v>
      </c>
      <c r="G1553" s="173">
        <v>0.92139000000000004</v>
      </c>
      <c r="H1553" s="173">
        <v>1.10985</v>
      </c>
      <c r="I1553" s="287">
        <v>0.81386493824514905</v>
      </c>
      <c r="J1553" s="282">
        <v>440620</v>
      </c>
      <c r="K1553" s="282">
        <v>560</v>
      </c>
      <c r="L1553" s="283">
        <v>440060</v>
      </c>
      <c r="M1553" s="171"/>
      <c r="N1553" s="171"/>
      <c r="O1553" s="171"/>
      <c r="P1553" s="171"/>
      <c r="Q1553" s="171"/>
      <c r="R1553" s="171"/>
      <c r="S1553" s="171"/>
      <c r="T1553" s="171"/>
      <c r="U1553" s="171"/>
      <c r="V1553" s="171"/>
      <c r="W1553" s="171"/>
      <c r="X1553" s="171"/>
      <c r="Y1553" s="171"/>
      <c r="Z1553" s="171"/>
      <c r="AA1553" s="171"/>
      <c r="AB1553" s="171"/>
    </row>
    <row r="1554" spans="1:28" ht="15.75" customHeight="1" x14ac:dyDescent="0.2">
      <c r="A1554" s="281">
        <v>599.29999999999995</v>
      </c>
      <c r="B1554" s="171" t="s">
        <v>3071</v>
      </c>
      <c r="C1554" s="171" t="s">
        <v>1918</v>
      </c>
      <c r="D1554" s="173">
        <v>-3.1069059586961499E-3</v>
      </c>
      <c r="E1554" s="173">
        <v>1.3236762339678699E-2</v>
      </c>
      <c r="F1554" s="173">
        <v>0.99689791547907802</v>
      </c>
      <c r="G1554" s="173">
        <v>0.97136999999999996</v>
      </c>
      <c r="H1554" s="173">
        <v>1.0230999999999999</v>
      </c>
      <c r="I1554" s="287">
        <v>0.81442764087393105</v>
      </c>
      <c r="J1554" s="282">
        <v>422370</v>
      </c>
      <c r="K1554" s="282">
        <v>7321</v>
      </c>
      <c r="L1554" s="283">
        <v>415049</v>
      </c>
      <c r="M1554" s="171"/>
      <c r="N1554" s="171"/>
      <c r="O1554" s="171"/>
      <c r="P1554" s="171"/>
      <c r="Q1554" s="171"/>
      <c r="R1554" s="171"/>
      <c r="S1554" s="171"/>
      <c r="T1554" s="171"/>
      <c r="U1554" s="171"/>
      <c r="V1554" s="171"/>
      <c r="W1554" s="171"/>
      <c r="X1554" s="171"/>
      <c r="Y1554" s="171"/>
      <c r="Z1554" s="171"/>
      <c r="AA1554" s="171"/>
      <c r="AB1554" s="171"/>
    </row>
    <row r="1555" spans="1:28" ht="15.75" customHeight="1" x14ac:dyDescent="0.2">
      <c r="A1555" s="281">
        <v>250.11</v>
      </c>
      <c r="B1555" s="171" t="s">
        <v>2925</v>
      </c>
      <c r="C1555" s="171" t="s">
        <v>1859</v>
      </c>
      <c r="D1555" s="173">
        <v>-1.16084460587735E-2</v>
      </c>
      <c r="E1555" s="173">
        <v>4.9676359036377203E-2</v>
      </c>
      <c r="F1555" s="173">
        <v>0.98845867198805804</v>
      </c>
      <c r="G1555" s="173">
        <v>0.89675000000000005</v>
      </c>
      <c r="H1555" s="173">
        <v>1.08954</v>
      </c>
      <c r="I1555" s="287">
        <v>0.81523225156853996</v>
      </c>
      <c r="J1555" s="282">
        <v>441511</v>
      </c>
      <c r="K1555" s="282">
        <v>511</v>
      </c>
      <c r="L1555" s="283">
        <v>441000</v>
      </c>
      <c r="M1555" s="171"/>
      <c r="N1555" s="171"/>
      <c r="O1555" s="171"/>
      <c r="P1555" s="171"/>
      <c r="Q1555" s="171"/>
      <c r="R1555" s="171"/>
      <c r="S1555" s="171"/>
      <c r="T1555" s="171"/>
      <c r="U1555" s="171"/>
      <c r="V1555" s="171"/>
      <c r="W1555" s="171"/>
      <c r="X1555" s="171"/>
      <c r="Y1555" s="171"/>
      <c r="Z1555" s="171"/>
      <c r="AA1555" s="171"/>
      <c r="AB1555" s="171"/>
    </row>
    <row r="1556" spans="1:28" ht="15.75" customHeight="1" x14ac:dyDescent="0.2">
      <c r="A1556" s="281">
        <v>575.9</v>
      </c>
      <c r="B1556" s="171" t="s">
        <v>2411</v>
      </c>
      <c r="C1556" s="171" t="s">
        <v>1849</v>
      </c>
      <c r="D1556" s="173">
        <v>5.7883952218579799E-3</v>
      </c>
      <c r="E1556" s="173">
        <v>2.4872160701464901E-2</v>
      </c>
      <c r="F1556" s="173">
        <v>1.0058051803521699</v>
      </c>
      <c r="G1556" s="173">
        <v>0.95794999999999997</v>
      </c>
      <c r="H1556" s="173">
        <v>1.0560499999999999</v>
      </c>
      <c r="I1556" s="287">
        <v>0.81597427986360704</v>
      </c>
      <c r="J1556" s="282">
        <v>436788</v>
      </c>
      <c r="K1556" s="282">
        <v>2039</v>
      </c>
      <c r="L1556" s="283">
        <v>434749</v>
      </c>
      <c r="M1556" s="171"/>
      <c r="N1556" s="171"/>
      <c r="O1556" s="171"/>
      <c r="P1556" s="171"/>
      <c r="Q1556" s="171"/>
      <c r="R1556" s="171"/>
      <c r="S1556" s="171"/>
      <c r="T1556" s="171"/>
      <c r="U1556" s="171"/>
      <c r="V1556" s="171"/>
      <c r="W1556" s="171"/>
      <c r="X1556" s="171"/>
      <c r="Y1556" s="171"/>
      <c r="Z1556" s="171"/>
      <c r="AA1556" s="171"/>
      <c r="AB1556" s="171"/>
    </row>
    <row r="1557" spans="1:28" ht="15.75" customHeight="1" x14ac:dyDescent="0.2">
      <c r="A1557" s="281">
        <v>250.5</v>
      </c>
      <c r="B1557" s="171" t="s">
        <v>3538</v>
      </c>
      <c r="C1557" s="171" t="s">
        <v>1859</v>
      </c>
      <c r="D1557" s="173">
        <v>-2.3158394089695999E-2</v>
      </c>
      <c r="E1557" s="173">
        <v>0.10084595614275001</v>
      </c>
      <c r="F1557" s="173">
        <v>0.97710770343023501</v>
      </c>
      <c r="G1557" s="173">
        <v>0.80186000000000002</v>
      </c>
      <c r="H1557" s="173">
        <v>1.19065</v>
      </c>
      <c r="I1557" s="287">
        <v>0.81837052994527204</v>
      </c>
      <c r="J1557" s="282">
        <v>441364</v>
      </c>
      <c r="K1557" s="282">
        <v>124</v>
      </c>
      <c r="L1557" s="283">
        <v>441240</v>
      </c>
      <c r="M1557" s="171"/>
      <c r="N1557" s="171"/>
      <c r="O1557" s="171"/>
      <c r="P1557" s="171"/>
      <c r="Q1557" s="171"/>
      <c r="R1557" s="171"/>
      <c r="S1557" s="171"/>
      <c r="T1557" s="171"/>
      <c r="U1557" s="171"/>
      <c r="V1557" s="171"/>
      <c r="W1557" s="171"/>
      <c r="X1557" s="171"/>
      <c r="Y1557" s="171"/>
      <c r="Z1557" s="171"/>
      <c r="AA1557" s="171"/>
      <c r="AB1557" s="171"/>
    </row>
    <row r="1558" spans="1:28" ht="15.75" customHeight="1" x14ac:dyDescent="0.2">
      <c r="A1558" s="281">
        <v>694.3</v>
      </c>
      <c r="B1558" s="171" t="s">
        <v>3374</v>
      </c>
      <c r="C1558" s="171" t="s">
        <v>1855</v>
      </c>
      <c r="D1558" s="173">
        <v>1.3761486843476899E-2</v>
      </c>
      <c r="E1558" s="173">
        <v>6.0179679004852701E-2</v>
      </c>
      <c r="F1558" s="173">
        <v>1.01385661195702</v>
      </c>
      <c r="G1558" s="173">
        <v>0.90105000000000002</v>
      </c>
      <c r="H1558" s="173">
        <v>1.1407799999999999</v>
      </c>
      <c r="I1558" s="287">
        <v>0.81912283487174598</v>
      </c>
      <c r="J1558" s="282">
        <v>441253</v>
      </c>
      <c r="K1558" s="282">
        <v>347</v>
      </c>
      <c r="L1558" s="283">
        <v>440906</v>
      </c>
      <c r="M1558" s="171"/>
      <c r="N1558" s="171"/>
      <c r="O1558" s="171"/>
      <c r="P1558" s="171"/>
      <c r="Q1558" s="171"/>
      <c r="R1558" s="171"/>
      <c r="S1558" s="171"/>
      <c r="T1558" s="171"/>
      <c r="U1558" s="171"/>
      <c r="V1558" s="171"/>
      <c r="W1558" s="171"/>
      <c r="X1558" s="171"/>
      <c r="Y1558" s="171"/>
      <c r="Z1558" s="171"/>
      <c r="AA1558" s="171"/>
      <c r="AB1558" s="171"/>
    </row>
    <row r="1559" spans="1:28" ht="15.75" customHeight="1" x14ac:dyDescent="0.2">
      <c r="A1559" s="281">
        <v>700</v>
      </c>
      <c r="B1559" s="171" t="s">
        <v>1997</v>
      </c>
      <c r="C1559" s="171" t="s">
        <v>1855</v>
      </c>
      <c r="D1559" s="173">
        <v>1.6061262084809901E-3</v>
      </c>
      <c r="E1559" s="173">
        <v>7.0320801821010196E-3</v>
      </c>
      <c r="F1559" s="173">
        <v>1.00160741672</v>
      </c>
      <c r="G1559" s="173">
        <v>0.9879</v>
      </c>
      <c r="H1559" s="173">
        <v>1.0155099999999999</v>
      </c>
      <c r="I1559" s="287">
        <v>0.81933538950509999</v>
      </c>
      <c r="J1559" s="282">
        <v>422014</v>
      </c>
      <c r="K1559" s="282">
        <v>27264</v>
      </c>
      <c r="L1559" s="283">
        <v>394750</v>
      </c>
      <c r="M1559" s="171"/>
      <c r="N1559" s="171"/>
      <c r="O1559" s="171"/>
      <c r="P1559" s="171"/>
      <c r="Q1559" s="171"/>
      <c r="R1559" s="171"/>
      <c r="S1559" s="171"/>
      <c r="T1559" s="171"/>
      <c r="U1559" s="171"/>
      <c r="V1559" s="171"/>
      <c r="W1559" s="171"/>
      <c r="X1559" s="171"/>
      <c r="Y1559" s="171"/>
      <c r="Z1559" s="171"/>
      <c r="AA1559" s="171"/>
      <c r="AB1559" s="171"/>
    </row>
    <row r="1560" spans="1:28" ht="15.75" customHeight="1" x14ac:dyDescent="0.2">
      <c r="A1560" s="281">
        <v>444.5</v>
      </c>
      <c r="B1560" s="171" t="s">
        <v>2847</v>
      </c>
      <c r="C1560" s="171" t="s">
        <v>1831</v>
      </c>
      <c r="D1560" s="173">
        <v>2.3071415985486701E-2</v>
      </c>
      <c r="E1560" s="173">
        <v>0.10140760327810799</v>
      </c>
      <c r="F1560" s="173">
        <v>1.0233396197450699</v>
      </c>
      <c r="G1560" s="173">
        <v>0.83887999999999996</v>
      </c>
      <c r="H1560" s="173">
        <v>1.2483599999999999</v>
      </c>
      <c r="I1560" s="287">
        <v>0.82002587423510698</v>
      </c>
      <c r="J1560" s="282">
        <v>441811</v>
      </c>
      <c r="K1560" s="282">
        <v>121</v>
      </c>
      <c r="L1560" s="283">
        <v>441690</v>
      </c>
      <c r="M1560" s="171"/>
      <c r="N1560" s="171"/>
      <c r="O1560" s="171"/>
      <c r="P1560" s="171"/>
      <c r="Q1560" s="171"/>
      <c r="R1560" s="171"/>
      <c r="S1560" s="171"/>
      <c r="T1560" s="171"/>
      <c r="U1560" s="171"/>
      <c r="V1560" s="171"/>
      <c r="W1560" s="171"/>
      <c r="X1560" s="171"/>
      <c r="Y1560" s="171"/>
      <c r="Z1560" s="171"/>
      <c r="AA1560" s="171"/>
      <c r="AB1560" s="171"/>
    </row>
    <row r="1561" spans="1:28" ht="15.75" customHeight="1" x14ac:dyDescent="0.2">
      <c r="A1561" s="281">
        <v>426.3</v>
      </c>
      <c r="B1561" s="171" t="s">
        <v>2049</v>
      </c>
      <c r="C1561" s="171" t="s">
        <v>1831</v>
      </c>
      <c r="D1561" s="173">
        <v>2.3471206209450001E-3</v>
      </c>
      <c r="E1561" s="173">
        <v>1.0391080035102701E-2</v>
      </c>
      <c r="F1561" s="173">
        <v>1.00234987726485</v>
      </c>
      <c r="G1561" s="173">
        <v>0.98214000000000001</v>
      </c>
      <c r="H1561" s="173">
        <v>1.0229699999999999</v>
      </c>
      <c r="I1561" s="287">
        <v>0.82129599138089204</v>
      </c>
      <c r="J1561" s="282">
        <v>428288</v>
      </c>
      <c r="K1561" s="282">
        <v>11989</v>
      </c>
      <c r="L1561" s="283">
        <v>416299</v>
      </c>
      <c r="M1561" s="171"/>
      <c r="N1561" s="171"/>
      <c r="O1561" s="171"/>
      <c r="P1561" s="171"/>
      <c r="Q1561" s="171"/>
      <c r="R1561" s="171"/>
      <c r="S1561" s="171"/>
      <c r="T1561" s="171"/>
      <c r="U1561" s="171"/>
      <c r="V1561" s="171"/>
      <c r="W1561" s="171"/>
      <c r="X1561" s="171"/>
      <c r="Y1561" s="171"/>
      <c r="Z1561" s="171"/>
      <c r="AA1561" s="171"/>
      <c r="AB1561" s="171"/>
    </row>
    <row r="1562" spans="1:28" ht="15.75" customHeight="1" x14ac:dyDescent="0.2">
      <c r="A1562" s="281">
        <v>529.1</v>
      </c>
      <c r="B1562" s="171" t="s">
        <v>3112</v>
      </c>
      <c r="C1562" s="171" t="s">
        <v>1849</v>
      </c>
      <c r="D1562" s="173">
        <v>1.3451934608682501E-2</v>
      </c>
      <c r="E1562" s="173">
        <v>5.9740356338734202E-2</v>
      </c>
      <c r="F1562" s="173">
        <v>1.01354281894719</v>
      </c>
      <c r="G1562" s="173">
        <v>0.90154999999999996</v>
      </c>
      <c r="H1562" s="173">
        <v>1.1394500000000001</v>
      </c>
      <c r="I1562" s="287">
        <v>0.82184444101243004</v>
      </c>
      <c r="J1562" s="282">
        <v>440676</v>
      </c>
      <c r="K1562" s="282">
        <v>353</v>
      </c>
      <c r="L1562" s="283">
        <v>440323</v>
      </c>
      <c r="M1562" s="171"/>
      <c r="N1562" s="171"/>
      <c r="O1562" s="171"/>
      <c r="P1562" s="171"/>
      <c r="Q1562" s="171"/>
      <c r="R1562" s="171"/>
      <c r="S1562" s="171"/>
      <c r="T1562" s="171"/>
      <c r="U1562" s="171"/>
      <c r="V1562" s="171"/>
      <c r="W1562" s="171"/>
      <c r="X1562" s="171"/>
      <c r="Y1562" s="171"/>
      <c r="Z1562" s="171"/>
      <c r="AA1562" s="171"/>
      <c r="AB1562" s="171"/>
    </row>
    <row r="1563" spans="1:28" ht="15.75" customHeight="1" x14ac:dyDescent="0.2">
      <c r="A1563" s="281">
        <v>442.8</v>
      </c>
      <c r="B1563" s="171" t="s">
        <v>3254</v>
      </c>
      <c r="C1563" s="171" t="s">
        <v>1831</v>
      </c>
      <c r="D1563" s="173">
        <v>-8.0587382763466792E-3</v>
      </c>
      <c r="E1563" s="173">
        <v>3.6017757703949001E-2</v>
      </c>
      <c r="F1563" s="173">
        <v>0.99197364630361595</v>
      </c>
      <c r="G1563" s="173">
        <v>0.92435999999999996</v>
      </c>
      <c r="H1563" s="173">
        <v>1.06453</v>
      </c>
      <c r="I1563" s="287">
        <v>0.82295691510737301</v>
      </c>
      <c r="J1563" s="282">
        <v>440482</v>
      </c>
      <c r="K1563" s="282">
        <v>964</v>
      </c>
      <c r="L1563" s="283">
        <v>439518</v>
      </c>
      <c r="M1563" s="171"/>
      <c r="N1563" s="171"/>
      <c r="O1563" s="171"/>
      <c r="P1563" s="171"/>
      <c r="Q1563" s="171"/>
      <c r="R1563" s="171"/>
      <c r="S1563" s="171"/>
      <c r="T1563" s="171"/>
      <c r="U1563" s="171"/>
      <c r="V1563" s="171"/>
      <c r="W1563" s="171"/>
      <c r="X1563" s="171"/>
      <c r="Y1563" s="171"/>
      <c r="Z1563" s="171"/>
      <c r="AA1563" s="171"/>
      <c r="AB1563" s="171"/>
    </row>
    <row r="1564" spans="1:28" ht="15.75" customHeight="1" x14ac:dyDescent="0.2">
      <c r="A1564" s="281">
        <v>526.41999999999996</v>
      </c>
      <c r="B1564" s="171" t="s">
        <v>3506</v>
      </c>
      <c r="C1564" s="171" t="s">
        <v>1849</v>
      </c>
      <c r="D1564" s="173">
        <v>9.4925066854193805E-3</v>
      </c>
      <c r="E1564" s="173">
        <v>4.25063625148785E-2</v>
      </c>
      <c r="F1564" s="173">
        <v>1.0095377034239199</v>
      </c>
      <c r="G1564" s="173">
        <v>0.92884</v>
      </c>
      <c r="H1564" s="173">
        <v>1.0972500000000001</v>
      </c>
      <c r="I1564" s="287">
        <v>0.82328672236412703</v>
      </c>
      <c r="J1564" s="282">
        <v>438961</v>
      </c>
      <c r="K1564" s="282">
        <v>704</v>
      </c>
      <c r="L1564" s="283">
        <v>438257</v>
      </c>
      <c r="M1564" s="171"/>
      <c r="N1564" s="171"/>
      <c r="O1564" s="171"/>
      <c r="P1564" s="171"/>
      <c r="Q1564" s="171"/>
      <c r="R1564" s="171"/>
      <c r="S1564" s="171"/>
      <c r="T1564" s="171"/>
      <c r="U1564" s="171"/>
      <c r="V1564" s="171"/>
      <c r="W1564" s="171"/>
      <c r="X1564" s="171"/>
      <c r="Y1564" s="171"/>
      <c r="Z1564" s="171"/>
      <c r="AA1564" s="171"/>
      <c r="AB1564" s="171"/>
    </row>
    <row r="1565" spans="1:28" ht="15.75" customHeight="1" x14ac:dyDescent="0.2">
      <c r="A1565" s="281">
        <v>709.5</v>
      </c>
      <c r="B1565" s="171" t="s">
        <v>3138</v>
      </c>
      <c r="C1565" s="171" t="s">
        <v>1855</v>
      </c>
      <c r="D1565" s="173">
        <v>-2.24730172174154E-2</v>
      </c>
      <c r="E1565" s="173">
        <v>0.10073053488461201</v>
      </c>
      <c r="F1565" s="173">
        <v>0.97777761999833002</v>
      </c>
      <c r="G1565" s="173">
        <v>0.80259999999999998</v>
      </c>
      <c r="H1565" s="173">
        <v>1.1912</v>
      </c>
      <c r="I1565" s="287">
        <v>0.823457408825228</v>
      </c>
      <c r="J1565" s="282">
        <v>441906</v>
      </c>
      <c r="K1565" s="282">
        <v>124</v>
      </c>
      <c r="L1565" s="283">
        <v>441782</v>
      </c>
      <c r="M1565" s="171"/>
      <c r="N1565" s="171"/>
      <c r="O1565" s="171"/>
      <c r="P1565" s="171"/>
      <c r="Q1565" s="171"/>
      <c r="R1565" s="171"/>
      <c r="S1565" s="171"/>
      <c r="T1565" s="171"/>
      <c r="U1565" s="171"/>
      <c r="V1565" s="171"/>
      <c r="W1565" s="171"/>
      <c r="X1565" s="171"/>
      <c r="Y1565" s="171"/>
      <c r="Z1565" s="171"/>
      <c r="AA1565" s="171"/>
      <c r="AB1565" s="171"/>
    </row>
    <row r="1566" spans="1:28" ht="15.75" customHeight="1" x14ac:dyDescent="0.2">
      <c r="A1566" s="281">
        <v>704.1</v>
      </c>
      <c r="B1566" s="171" t="s">
        <v>2936</v>
      </c>
      <c r="C1566" s="171" t="s">
        <v>1855</v>
      </c>
      <c r="D1566" s="173">
        <v>-5.7052191053934102E-3</v>
      </c>
      <c r="E1566" s="173">
        <v>2.5721160369796402E-2</v>
      </c>
      <c r="F1566" s="173">
        <v>0.99431102475085897</v>
      </c>
      <c r="G1566" s="173">
        <v>0.94542999999999999</v>
      </c>
      <c r="H1566" s="173">
        <v>1.04572</v>
      </c>
      <c r="I1566" s="287">
        <v>0.82446153650158904</v>
      </c>
      <c r="J1566" s="282">
        <v>438693</v>
      </c>
      <c r="K1566" s="282">
        <v>1944</v>
      </c>
      <c r="L1566" s="283">
        <v>436749</v>
      </c>
      <c r="M1566" s="171"/>
      <c r="N1566" s="171"/>
      <c r="O1566" s="171"/>
      <c r="P1566" s="171"/>
      <c r="Q1566" s="171"/>
      <c r="R1566" s="171"/>
      <c r="S1566" s="171"/>
      <c r="T1566" s="171"/>
      <c r="U1566" s="171"/>
      <c r="V1566" s="171"/>
      <c r="W1566" s="171"/>
      <c r="X1566" s="171"/>
      <c r="Y1566" s="171"/>
      <c r="Z1566" s="171"/>
      <c r="AA1566" s="171"/>
      <c r="AB1566" s="171"/>
    </row>
    <row r="1567" spans="1:28" ht="15.75" customHeight="1" x14ac:dyDescent="0.2">
      <c r="A1567" s="281">
        <v>369</v>
      </c>
      <c r="B1567" s="171" t="s">
        <v>2535</v>
      </c>
      <c r="C1567" s="171" t="s">
        <v>1896</v>
      </c>
      <c r="D1567" s="173">
        <v>2.1431352763127002E-3</v>
      </c>
      <c r="E1567" s="173">
        <v>9.8020803533254292E-3</v>
      </c>
      <c r="F1567" s="173">
        <v>1.00214543343218</v>
      </c>
      <c r="G1567" s="173">
        <v>0.98307999999999995</v>
      </c>
      <c r="H1567" s="173">
        <v>1.0215799999999999</v>
      </c>
      <c r="I1567" s="287">
        <v>0.82692982124886305</v>
      </c>
      <c r="J1567" s="282">
        <v>417346</v>
      </c>
      <c r="K1567" s="282">
        <v>13504</v>
      </c>
      <c r="L1567" s="283">
        <v>403842</v>
      </c>
      <c r="M1567" s="171"/>
      <c r="N1567" s="171"/>
      <c r="O1567" s="171"/>
      <c r="P1567" s="171"/>
      <c r="Q1567" s="171"/>
      <c r="R1567" s="171"/>
      <c r="S1567" s="171"/>
      <c r="T1567" s="171"/>
      <c r="U1567" s="171"/>
      <c r="V1567" s="171"/>
      <c r="W1567" s="171"/>
      <c r="X1567" s="171"/>
      <c r="Y1567" s="171"/>
      <c r="Z1567" s="171"/>
      <c r="AA1567" s="171"/>
      <c r="AB1567" s="171"/>
    </row>
    <row r="1568" spans="1:28" ht="15.75" customHeight="1" x14ac:dyDescent="0.2">
      <c r="A1568" s="281">
        <v>772.1</v>
      </c>
      <c r="B1568" s="171" t="s">
        <v>2590</v>
      </c>
      <c r="C1568" s="171" t="s">
        <v>1914</v>
      </c>
      <c r="D1568" s="173">
        <v>6.5341452404774599E-3</v>
      </c>
      <c r="E1568" s="173">
        <v>2.9943746325273701E-2</v>
      </c>
      <c r="F1568" s="173">
        <v>1.00655553933949</v>
      </c>
      <c r="G1568" s="173">
        <v>0.94918000000000002</v>
      </c>
      <c r="H1568" s="173">
        <v>1.0673999999999999</v>
      </c>
      <c r="I1568" s="287">
        <v>0.82726236240496598</v>
      </c>
      <c r="J1568" s="282">
        <v>439477</v>
      </c>
      <c r="K1568" s="282">
        <v>1407</v>
      </c>
      <c r="L1568" s="283">
        <v>438070</v>
      </c>
      <c r="M1568" s="171"/>
      <c r="N1568" s="171"/>
      <c r="O1568" s="171"/>
      <c r="P1568" s="171"/>
      <c r="Q1568" s="171"/>
      <c r="R1568" s="171"/>
      <c r="S1568" s="171"/>
      <c r="T1568" s="171"/>
      <c r="U1568" s="171"/>
      <c r="V1568" s="171"/>
      <c r="W1568" s="171"/>
      <c r="X1568" s="171"/>
      <c r="Y1568" s="171"/>
      <c r="Z1568" s="171"/>
      <c r="AA1568" s="171"/>
      <c r="AB1568" s="171"/>
    </row>
    <row r="1569" spans="1:28" ht="15.75" customHeight="1" x14ac:dyDescent="0.2">
      <c r="A1569" s="281">
        <v>174</v>
      </c>
      <c r="B1569" s="171" t="s">
        <v>3063</v>
      </c>
      <c r="C1569" s="171" t="s">
        <v>1820</v>
      </c>
      <c r="D1569" s="173">
        <v>5.1591913059873696E-3</v>
      </c>
      <c r="E1569" s="173">
        <v>2.37532277320807E-2</v>
      </c>
      <c r="F1569" s="173">
        <v>1.0051725228502599</v>
      </c>
      <c r="G1569" s="173">
        <v>0.95945000000000003</v>
      </c>
      <c r="H1569" s="173">
        <v>1.05308</v>
      </c>
      <c r="I1569" s="287">
        <v>0.82805280480059296</v>
      </c>
      <c r="J1569" s="282">
        <v>440906</v>
      </c>
      <c r="K1569" s="282">
        <v>2435</v>
      </c>
      <c r="L1569" s="283">
        <v>438471</v>
      </c>
      <c r="M1569" s="171"/>
      <c r="N1569" s="171"/>
      <c r="O1569" s="171"/>
      <c r="P1569" s="171"/>
      <c r="Q1569" s="171"/>
      <c r="R1569" s="171"/>
      <c r="S1569" s="171"/>
      <c r="T1569" s="171"/>
      <c r="U1569" s="171"/>
      <c r="V1569" s="171"/>
      <c r="W1569" s="171"/>
      <c r="X1569" s="171"/>
      <c r="Y1569" s="171"/>
      <c r="Z1569" s="171"/>
      <c r="AA1569" s="171"/>
      <c r="AB1569" s="171"/>
    </row>
    <row r="1570" spans="1:28" ht="15.75" customHeight="1" x14ac:dyDescent="0.2">
      <c r="A1570" s="281">
        <v>550.5</v>
      </c>
      <c r="B1570" s="171" t="s">
        <v>2085</v>
      </c>
      <c r="C1570" s="171" t="s">
        <v>1849</v>
      </c>
      <c r="D1570" s="173">
        <v>2.6263553567772201E-3</v>
      </c>
      <c r="E1570" s="173">
        <v>1.2115483890844001E-2</v>
      </c>
      <c r="F1570" s="173">
        <v>1.0026298072493101</v>
      </c>
      <c r="G1570" s="173">
        <v>0.97909999999999997</v>
      </c>
      <c r="H1570" s="173">
        <v>1.0267200000000001</v>
      </c>
      <c r="I1570" s="287">
        <v>0.82838232330344597</v>
      </c>
      <c r="J1570" s="282">
        <v>434076</v>
      </c>
      <c r="K1570" s="282">
        <v>8717</v>
      </c>
      <c r="L1570" s="283">
        <v>425359</v>
      </c>
      <c r="M1570" s="171"/>
      <c r="N1570" s="171"/>
      <c r="O1570" s="171"/>
      <c r="P1570" s="171"/>
      <c r="Q1570" s="171"/>
      <c r="R1570" s="171"/>
      <c r="S1570" s="171"/>
      <c r="T1570" s="171"/>
      <c r="U1570" s="171"/>
      <c r="V1570" s="171"/>
      <c r="W1570" s="171"/>
      <c r="X1570" s="171"/>
      <c r="Y1570" s="171"/>
      <c r="Z1570" s="171"/>
      <c r="AA1570" s="171"/>
      <c r="AB1570" s="171"/>
    </row>
    <row r="1571" spans="1:28" ht="15.75" customHeight="1" x14ac:dyDescent="0.2">
      <c r="A1571" s="281">
        <v>750.2</v>
      </c>
      <c r="B1571" s="171" t="s">
        <v>3325</v>
      </c>
      <c r="C1571" s="171" t="s">
        <v>2247</v>
      </c>
      <c r="D1571" s="173">
        <v>8.1775983380494802E-3</v>
      </c>
      <c r="E1571" s="173">
        <v>3.7838917869213999E-2</v>
      </c>
      <c r="F1571" s="173">
        <v>1.00821112622556</v>
      </c>
      <c r="G1571" s="173">
        <v>0.93613999999999997</v>
      </c>
      <c r="H1571" s="173">
        <v>1.0858300000000001</v>
      </c>
      <c r="I1571" s="287">
        <v>0.828897271279746</v>
      </c>
      <c r="J1571" s="282">
        <v>438611</v>
      </c>
      <c r="K1571" s="282">
        <v>879</v>
      </c>
      <c r="L1571" s="283">
        <v>437732</v>
      </c>
      <c r="M1571" s="171"/>
      <c r="N1571" s="171"/>
      <c r="O1571" s="171"/>
      <c r="P1571" s="171"/>
      <c r="Q1571" s="171"/>
      <c r="R1571" s="171"/>
      <c r="S1571" s="171"/>
      <c r="T1571" s="171"/>
      <c r="U1571" s="171"/>
      <c r="V1571" s="171"/>
      <c r="W1571" s="171"/>
      <c r="X1571" s="171"/>
      <c r="Y1571" s="171"/>
      <c r="Z1571" s="171"/>
      <c r="AA1571" s="171"/>
      <c r="AB1571" s="171"/>
    </row>
    <row r="1572" spans="1:28" ht="15.75" customHeight="1" x14ac:dyDescent="0.2">
      <c r="A1572" s="281">
        <v>964.1</v>
      </c>
      <c r="B1572" s="171" t="s">
        <v>2706</v>
      </c>
      <c r="C1572" s="171" t="s">
        <v>1938</v>
      </c>
      <c r="D1572" s="173">
        <v>7.4416122092628902E-3</v>
      </c>
      <c r="E1572" s="173">
        <v>3.4620028122861003E-2</v>
      </c>
      <c r="F1572" s="173">
        <v>1.0074693698164601</v>
      </c>
      <c r="G1572" s="173">
        <v>0.94137999999999999</v>
      </c>
      <c r="H1572" s="173">
        <v>1.0782</v>
      </c>
      <c r="I1572" s="287">
        <v>0.82980546455503201</v>
      </c>
      <c r="J1572" s="282">
        <v>439154</v>
      </c>
      <c r="K1572" s="282">
        <v>1041</v>
      </c>
      <c r="L1572" s="283">
        <v>438113</v>
      </c>
      <c r="M1572" s="171"/>
      <c r="N1572" s="171"/>
      <c r="O1572" s="171"/>
      <c r="P1572" s="171"/>
      <c r="Q1572" s="171"/>
      <c r="R1572" s="171"/>
      <c r="S1572" s="171"/>
      <c r="T1572" s="171"/>
      <c r="U1572" s="171"/>
      <c r="V1572" s="171"/>
      <c r="W1572" s="171"/>
      <c r="X1572" s="171"/>
      <c r="Y1572" s="171"/>
      <c r="Z1572" s="171"/>
      <c r="AA1572" s="171"/>
      <c r="AB1572" s="171"/>
    </row>
    <row r="1573" spans="1:28" ht="15.75" customHeight="1" x14ac:dyDescent="0.2">
      <c r="A1573" s="281">
        <v>31</v>
      </c>
      <c r="B1573" s="171" t="s">
        <v>2159</v>
      </c>
      <c r="C1573" s="171" t="s">
        <v>1844</v>
      </c>
      <c r="D1573" s="173">
        <v>8.9662984572294203E-3</v>
      </c>
      <c r="E1573" s="173">
        <v>4.1895347732464602E-2</v>
      </c>
      <c r="F1573" s="173">
        <v>1.0090066161212199</v>
      </c>
      <c r="G1573" s="173">
        <v>0.92945999999999995</v>
      </c>
      <c r="H1573" s="173">
        <v>1.0953599999999999</v>
      </c>
      <c r="I1573" s="287">
        <v>0.83053413859140002</v>
      </c>
      <c r="J1573" s="282">
        <v>441492</v>
      </c>
      <c r="K1573" s="282">
        <v>712</v>
      </c>
      <c r="L1573" s="283">
        <v>440780</v>
      </c>
      <c r="M1573" s="171"/>
      <c r="N1573" s="171"/>
      <c r="O1573" s="171"/>
      <c r="P1573" s="171"/>
      <c r="Q1573" s="171"/>
      <c r="R1573" s="171"/>
      <c r="S1573" s="171"/>
      <c r="T1573" s="171"/>
      <c r="U1573" s="171"/>
      <c r="V1573" s="171"/>
      <c r="W1573" s="171"/>
      <c r="X1573" s="171"/>
      <c r="Y1573" s="171"/>
      <c r="Z1573" s="171"/>
      <c r="AA1573" s="171"/>
      <c r="AB1573" s="171"/>
    </row>
    <row r="1574" spans="1:28" ht="15.75" customHeight="1" x14ac:dyDescent="0.2">
      <c r="A1574" s="281">
        <v>244.5</v>
      </c>
      <c r="B1574" s="171" t="s">
        <v>2692</v>
      </c>
      <c r="C1574" s="171" t="s">
        <v>1859</v>
      </c>
      <c r="D1574" s="173">
        <v>-3.33018537836232E-2</v>
      </c>
      <c r="E1574" s="173">
        <v>0.15565832592002399</v>
      </c>
      <c r="F1574" s="173">
        <v>0.96724654848856395</v>
      </c>
      <c r="G1574" s="173">
        <v>0.71292</v>
      </c>
      <c r="H1574" s="173">
        <v>1.3123100000000001</v>
      </c>
      <c r="I1574" s="287">
        <v>0.83059228604714497</v>
      </c>
      <c r="J1574" s="282">
        <v>441902</v>
      </c>
      <c r="K1574" s="282">
        <v>52</v>
      </c>
      <c r="L1574" s="283">
        <v>441850</v>
      </c>
      <c r="M1574" s="171"/>
      <c r="N1574" s="171"/>
      <c r="O1574" s="171"/>
      <c r="P1574" s="171"/>
      <c r="Q1574" s="171"/>
      <c r="R1574" s="171"/>
      <c r="S1574" s="171"/>
      <c r="T1574" s="171"/>
      <c r="U1574" s="171"/>
      <c r="V1574" s="171"/>
      <c r="W1574" s="171"/>
      <c r="X1574" s="171"/>
      <c r="Y1574" s="171"/>
      <c r="Z1574" s="171"/>
      <c r="AA1574" s="171"/>
      <c r="AB1574" s="171"/>
    </row>
    <row r="1575" spans="1:28" ht="15.75" customHeight="1" x14ac:dyDescent="0.2">
      <c r="A1575" s="281">
        <v>913</v>
      </c>
      <c r="B1575" s="171" t="s">
        <v>2718</v>
      </c>
      <c r="C1575" s="171" t="s">
        <v>1938</v>
      </c>
      <c r="D1575" s="173">
        <v>7.8938232970249093E-3</v>
      </c>
      <c r="E1575" s="173">
        <v>3.6912351944945597E-2</v>
      </c>
      <c r="F1575" s="173">
        <v>1.00792506166276</v>
      </c>
      <c r="G1575" s="173">
        <v>0.93757999999999997</v>
      </c>
      <c r="H1575" s="173">
        <v>1.08355</v>
      </c>
      <c r="I1575" s="287">
        <v>0.83066156404248404</v>
      </c>
      <c r="J1575" s="282">
        <v>437781</v>
      </c>
      <c r="K1575" s="282">
        <v>925</v>
      </c>
      <c r="L1575" s="283">
        <v>436856</v>
      </c>
      <c r="M1575" s="171"/>
      <c r="N1575" s="171"/>
      <c r="O1575" s="171"/>
      <c r="P1575" s="171"/>
      <c r="Q1575" s="171"/>
      <c r="R1575" s="171"/>
      <c r="S1575" s="171"/>
      <c r="T1575" s="171"/>
      <c r="U1575" s="171"/>
      <c r="V1575" s="171"/>
      <c r="W1575" s="171"/>
      <c r="X1575" s="171"/>
      <c r="Y1575" s="171"/>
      <c r="Z1575" s="171"/>
      <c r="AA1575" s="171"/>
      <c r="AB1575" s="171"/>
    </row>
    <row r="1576" spans="1:28" ht="15.75" customHeight="1" x14ac:dyDescent="0.2">
      <c r="A1576" s="281">
        <v>441</v>
      </c>
      <c r="B1576" s="171" t="s">
        <v>2199</v>
      </c>
      <c r="C1576" s="171" t="s">
        <v>1831</v>
      </c>
      <c r="D1576" s="173">
        <v>6.31718617590074E-3</v>
      </c>
      <c r="E1576" s="173">
        <v>2.964737211214E-2</v>
      </c>
      <c r="F1576" s="173">
        <v>1.00633718167942</v>
      </c>
      <c r="G1576" s="173">
        <v>0.94952999999999999</v>
      </c>
      <c r="H1576" s="173">
        <v>1.0665500000000001</v>
      </c>
      <c r="I1576" s="287">
        <v>0.83126656023741297</v>
      </c>
      <c r="J1576" s="282">
        <v>440190</v>
      </c>
      <c r="K1576" s="282">
        <v>1427</v>
      </c>
      <c r="L1576" s="283">
        <v>438763</v>
      </c>
      <c r="M1576" s="171"/>
      <c r="N1576" s="171"/>
      <c r="O1576" s="171"/>
      <c r="P1576" s="171"/>
      <c r="Q1576" s="171"/>
      <c r="R1576" s="171"/>
      <c r="S1576" s="171"/>
      <c r="T1576" s="171"/>
      <c r="U1576" s="171"/>
      <c r="V1576" s="171"/>
      <c r="W1576" s="171"/>
      <c r="X1576" s="171"/>
      <c r="Y1576" s="171"/>
      <c r="Z1576" s="171"/>
      <c r="AA1576" s="171"/>
      <c r="AB1576" s="171"/>
    </row>
    <row r="1577" spans="1:28" ht="15.75" customHeight="1" x14ac:dyDescent="0.2">
      <c r="A1577" s="281">
        <v>526.4</v>
      </c>
      <c r="B1577" s="171" t="s">
        <v>3464</v>
      </c>
      <c r="C1577" s="171" t="s">
        <v>1849</v>
      </c>
      <c r="D1577" s="173">
        <v>-3.48247310753509E-3</v>
      </c>
      <c r="E1577" s="173">
        <v>1.6347695992884801E-2</v>
      </c>
      <c r="F1577" s="173">
        <v>0.99652358366904303</v>
      </c>
      <c r="G1577" s="173">
        <v>0.96509999999999996</v>
      </c>
      <c r="H1577" s="173">
        <v>1.0289699999999999</v>
      </c>
      <c r="I1577" s="287">
        <v>0.83130721640933902</v>
      </c>
      <c r="J1577" s="282">
        <v>432805</v>
      </c>
      <c r="K1577" s="282">
        <v>4834</v>
      </c>
      <c r="L1577" s="283">
        <v>427971</v>
      </c>
      <c r="M1577" s="171"/>
      <c r="N1577" s="171"/>
      <c r="O1577" s="171"/>
      <c r="P1577" s="171"/>
      <c r="Q1577" s="171"/>
      <c r="R1577" s="171"/>
      <c r="S1577" s="171"/>
      <c r="T1577" s="171"/>
      <c r="U1577" s="171"/>
      <c r="V1577" s="171"/>
      <c r="W1577" s="171"/>
      <c r="X1577" s="171"/>
      <c r="Y1577" s="171"/>
      <c r="Z1577" s="171"/>
      <c r="AA1577" s="171"/>
      <c r="AB1577" s="171"/>
    </row>
    <row r="1578" spans="1:28" ht="15.75" customHeight="1" x14ac:dyDescent="0.2">
      <c r="A1578" s="281">
        <v>191</v>
      </c>
      <c r="B1578" s="171" t="s">
        <v>2337</v>
      </c>
      <c r="C1578" s="171" t="s">
        <v>1820</v>
      </c>
      <c r="D1578" s="173">
        <v>5.3919473445919897E-3</v>
      </c>
      <c r="E1578" s="173">
        <v>2.5326572335361001E-2</v>
      </c>
      <c r="F1578" s="173">
        <v>1.0054065100547001</v>
      </c>
      <c r="G1578" s="173">
        <v>0.95672000000000001</v>
      </c>
      <c r="H1578" s="173">
        <v>1.05657</v>
      </c>
      <c r="I1578" s="287">
        <v>0.83140742330848505</v>
      </c>
      <c r="J1578" s="282">
        <v>440146</v>
      </c>
      <c r="K1578" s="282">
        <v>1966</v>
      </c>
      <c r="L1578" s="283">
        <v>438180</v>
      </c>
      <c r="M1578" s="171"/>
      <c r="N1578" s="171"/>
      <c r="O1578" s="171"/>
      <c r="P1578" s="171"/>
      <c r="Q1578" s="171"/>
      <c r="R1578" s="171"/>
      <c r="S1578" s="171"/>
      <c r="T1578" s="171"/>
      <c r="U1578" s="171"/>
      <c r="V1578" s="171"/>
      <c r="W1578" s="171"/>
      <c r="X1578" s="171"/>
      <c r="Y1578" s="171"/>
      <c r="Z1578" s="171"/>
      <c r="AA1578" s="171"/>
      <c r="AB1578" s="171"/>
    </row>
    <row r="1579" spans="1:28" ht="15.75" customHeight="1" x14ac:dyDescent="0.2">
      <c r="A1579" s="281">
        <v>253</v>
      </c>
      <c r="B1579" s="171" t="s">
        <v>3165</v>
      </c>
      <c r="C1579" s="171" t="s">
        <v>1859</v>
      </c>
      <c r="D1579" s="173">
        <v>3.1364288220616602E-3</v>
      </c>
      <c r="E1579" s="173">
        <v>1.4776014605449399E-2</v>
      </c>
      <c r="F1579" s="173">
        <v>1.00314135256125</v>
      </c>
      <c r="G1579" s="173">
        <v>0.97450999999999999</v>
      </c>
      <c r="H1579" s="173">
        <v>1.0326200000000001</v>
      </c>
      <c r="I1579" s="287">
        <v>0.83190040047096703</v>
      </c>
      <c r="J1579" s="282">
        <v>436784</v>
      </c>
      <c r="K1579" s="282">
        <v>5846</v>
      </c>
      <c r="L1579" s="283">
        <v>430938</v>
      </c>
      <c r="M1579" s="171"/>
      <c r="N1579" s="171"/>
      <c r="O1579" s="171"/>
      <c r="P1579" s="171"/>
      <c r="Q1579" s="171"/>
      <c r="R1579" s="171"/>
      <c r="S1579" s="171"/>
      <c r="T1579" s="171"/>
      <c r="U1579" s="171"/>
      <c r="V1579" s="171"/>
      <c r="W1579" s="171"/>
      <c r="X1579" s="171"/>
      <c r="Y1579" s="171"/>
      <c r="Z1579" s="171"/>
      <c r="AA1579" s="171"/>
      <c r="AB1579" s="171"/>
    </row>
    <row r="1580" spans="1:28" ht="15.75" customHeight="1" x14ac:dyDescent="0.2">
      <c r="A1580" s="281">
        <v>323.2</v>
      </c>
      <c r="B1580" s="171" t="s">
        <v>3541</v>
      </c>
      <c r="C1580" s="171" t="s">
        <v>1878</v>
      </c>
      <c r="D1580" s="173">
        <v>2.22103431471872E-2</v>
      </c>
      <c r="E1580" s="173">
        <v>0.104842807786593</v>
      </c>
      <c r="F1580" s="173">
        <v>1.0224588290610399</v>
      </c>
      <c r="G1580" s="173">
        <v>0.83252999999999999</v>
      </c>
      <c r="H1580" s="173">
        <v>1.2557100000000001</v>
      </c>
      <c r="I1580" s="287">
        <v>0.83222856649105303</v>
      </c>
      <c r="J1580" s="282">
        <v>441968</v>
      </c>
      <c r="K1580" s="282">
        <v>114</v>
      </c>
      <c r="L1580" s="283">
        <v>441854</v>
      </c>
      <c r="M1580" s="171"/>
      <c r="N1580" s="171"/>
      <c r="O1580" s="171"/>
      <c r="P1580" s="171"/>
      <c r="Q1580" s="171"/>
      <c r="R1580" s="171"/>
      <c r="S1580" s="171"/>
      <c r="T1580" s="171"/>
      <c r="U1580" s="171"/>
      <c r="V1580" s="171"/>
      <c r="W1580" s="171"/>
      <c r="X1580" s="171"/>
      <c r="Y1580" s="171"/>
      <c r="Z1580" s="171"/>
      <c r="AA1580" s="171"/>
      <c r="AB1580" s="171"/>
    </row>
    <row r="1581" spans="1:28" ht="15.75" customHeight="1" x14ac:dyDescent="0.2">
      <c r="A1581" s="281">
        <v>960</v>
      </c>
      <c r="B1581" s="171" t="s">
        <v>2301</v>
      </c>
      <c r="C1581" s="171" t="s">
        <v>1938</v>
      </c>
      <c r="D1581" s="173">
        <v>4.8826156425279604E-3</v>
      </c>
      <c r="E1581" s="173">
        <v>2.3251702948825701E-2</v>
      </c>
      <c r="F1581" s="173">
        <v>1.0048945550342001</v>
      </c>
      <c r="G1581" s="173">
        <v>0.96013000000000004</v>
      </c>
      <c r="H1581" s="173">
        <v>1.05175</v>
      </c>
      <c r="I1581" s="287">
        <v>0.83367579541265102</v>
      </c>
      <c r="J1581" s="282">
        <v>435684</v>
      </c>
      <c r="K1581" s="282">
        <v>2329</v>
      </c>
      <c r="L1581" s="283">
        <v>433355</v>
      </c>
      <c r="M1581" s="171"/>
      <c r="N1581" s="171"/>
      <c r="O1581" s="171"/>
      <c r="P1581" s="171"/>
      <c r="Q1581" s="171"/>
      <c r="R1581" s="171"/>
      <c r="S1581" s="171"/>
      <c r="T1581" s="171"/>
      <c r="U1581" s="171"/>
      <c r="V1581" s="171"/>
      <c r="W1581" s="171"/>
      <c r="X1581" s="171"/>
      <c r="Y1581" s="171"/>
      <c r="Z1581" s="171"/>
      <c r="AA1581" s="171"/>
      <c r="AB1581" s="171"/>
    </row>
    <row r="1582" spans="1:28" ht="15.75" customHeight="1" x14ac:dyDescent="0.2">
      <c r="A1582" s="281">
        <v>623</v>
      </c>
      <c r="B1582" s="171" t="s">
        <v>2949</v>
      </c>
      <c r="C1582" s="171" t="s">
        <v>1918</v>
      </c>
      <c r="D1582" s="173">
        <v>-2.1018682742745199E-2</v>
      </c>
      <c r="E1582" s="173">
        <v>0.100783793199299</v>
      </c>
      <c r="F1582" s="173">
        <v>0.97920067024434798</v>
      </c>
      <c r="G1582" s="173">
        <v>0.80367999999999995</v>
      </c>
      <c r="H1582" s="173">
        <v>1.19306</v>
      </c>
      <c r="I1582" s="287">
        <v>0.83479782148396597</v>
      </c>
      <c r="J1582" s="282">
        <v>441590</v>
      </c>
      <c r="K1582" s="282">
        <v>127</v>
      </c>
      <c r="L1582" s="283">
        <v>441463</v>
      </c>
      <c r="M1582" s="171"/>
      <c r="N1582" s="171"/>
      <c r="O1582" s="171"/>
      <c r="P1582" s="171"/>
      <c r="Q1582" s="171"/>
      <c r="R1582" s="171"/>
      <c r="S1582" s="171"/>
      <c r="T1582" s="171"/>
      <c r="U1582" s="171"/>
      <c r="V1582" s="171"/>
      <c r="W1582" s="171"/>
      <c r="X1582" s="171"/>
      <c r="Y1582" s="171"/>
      <c r="Z1582" s="171"/>
      <c r="AA1582" s="171"/>
      <c r="AB1582" s="171"/>
    </row>
    <row r="1583" spans="1:28" ht="15.75" customHeight="1" x14ac:dyDescent="0.2">
      <c r="A1583" s="281">
        <v>377</v>
      </c>
      <c r="B1583" s="171" t="s">
        <v>2760</v>
      </c>
      <c r="C1583" s="171" t="s">
        <v>1896</v>
      </c>
      <c r="D1583" s="173">
        <v>-2.2957747785605199E-3</v>
      </c>
      <c r="E1583" s="173">
        <v>1.10942722154827E-2</v>
      </c>
      <c r="F1583" s="173">
        <v>0.99770685849683505</v>
      </c>
      <c r="G1583" s="173">
        <v>0.97624999999999995</v>
      </c>
      <c r="H1583" s="173">
        <v>1.0196400000000001</v>
      </c>
      <c r="I1583" s="287">
        <v>0.83606192027843196</v>
      </c>
      <c r="J1583" s="282">
        <v>432389</v>
      </c>
      <c r="K1583" s="282">
        <v>10438</v>
      </c>
      <c r="L1583" s="283">
        <v>421951</v>
      </c>
      <c r="M1583" s="171"/>
      <c r="N1583" s="171"/>
      <c r="O1583" s="171"/>
      <c r="P1583" s="171"/>
      <c r="Q1583" s="171"/>
      <c r="R1583" s="171"/>
      <c r="S1583" s="171"/>
      <c r="T1583" s="171"/>
      <c r="U1583" s="171"/>
      <c r="V1583" s="171"/>
      <c r="W1583" s="171"/>
      <c r="X1583" s="171"/>
      <c r="Y1583" s="171"/>
      <c r="Z1583" s="171"/>
      <c r="AA1583" s="171"/>
      <c r="AB1583" s="171"/>
    </row>
    <row r="1584" spans="1:28" ht="15.75" customHeight="1" x14ac:dyDescent="0.2">
      <c r="A1584" s="281">
        <v>578.9</v>
      </c>
      <c r="B1584" s="171" t="s">
        <v>2043</v>
      </c>
      <c r="C1584" s="171" t="s">
        <v>1849</v>
      </c>
      <c r="D1584" s="173">
        <v>-2.0523436717225399E-3</v>
      </c>
      <c r="E1584" s="173">
        <v>9.9998280567582098E-3</v>
      </c>
      <c r="F1584" s="173">
        <v>0.99794976094550503</v>
      </c>
      <c r="G1584" s="173">
        <v>0.97858000000000001</v>
      </c>
      <c r="H1584" s="173">
        <v>1.0177</v>
      </c>
      <c r="I1584" s="287">
        <v>0.83738626278142503</v>
      </c>
      <c r="J1584" s="282">
        <v>427317</v>
      </c>
      <c r="K1584" s="282">
        <v>12912</v>
      </c>
      <c r="L1584" s="283">
        <v>414405</v>
      </c>
      <c r="M1584" s="171"/>
      <c r="N1584" s="171"/>
      <c r="O1584" s="171"/>
      <c r="P1584" s="171"/>
      <c r="Q1584" s="171"/>
      <c r="R1584" s="171"/>
      <c r="S1584" s="171"/>
      <c r="T1584" s="171"/>
      <c r="U1584" s="171"/>
      <c r="V1584" s="171"/>
      <c r="W1584" s="171"/>
      <c r="X1584" s="171"/>
      <c r="Y1584" s="171"/>
      <c r="Z1584" s="171"/>
      <c r="AA1584" s="171"/>
      <c r="AB1584" s="171"/>
    </row>
    <row r="1585" spans="1:28" ht="15.75" customHeight="1" x14ac:dyDescent="0.2">
      <c r="A1585" s="281">
        <v>81</v>
      </c>
      <c r="B1585" s="171" t="s">
        <v>2211</v>
      </c>
      <c r="C1585" s="171" t="s">
        <v>1844</v>
      </c>
      <c r="D1585" s="173">
        <v>-4.2073846039437004E-3</v>
      </c>
      <c r="E1585" s="173">
        <v>2.05086547424848E-2</v>
      </c>
      <c r="F1585" s="173">
        <v>0.99580145403845799</v>
      </c>
      <c r="G1585" s="173">
        <v>0.95657000000000003</v>
      </c>
      <c r="H1585" s="173">
        <v>1.0366500000000001</v>
      </c>
      <c r="I1585" s="287">
        <v>0.837453634338859</v>
      </c>
      <c r="J1585" s="282">
        <v>438826</v>
      </c>
      <c r="K1585" s="282">
        <v>2994</v>
      </c>
      <c r="L1585" s="283">
        <v>435832</v>
      </c>
      <c r="M1585" s="171"/>
      <c r="N1585" s="171"/>
      <c r="O1585" s="171"/>
      <c r="P1585" s="171"/>
      <c r="Q1585" s="171"/>
      <c r="R1585" s="171"/>
      <c r="S1585" s="171"/>
      <c r="T1585" s="171"/>
      <c r="U1585" s="171"/>
      <c r="V1585" s="171"/>
      <c r="W1585" s="171"/>
      <c r="X1585" s="171"/>
      <c r="Y1585" s="171"/>
      <c r="Z1585" s="171"/>
      <c r="AA1585" s="171"/>
      <c r="AB1585" s="171"/>
    </row>
    <row r="1586" spans="1:28" ht="15.75" customHeight="1" x14ac:dyDescent="0.2">
      <c r="A1586" s="281">
        <v>145.19999999999999</v>
      </c>
      <c r="B1586" s="171" t="s">
        <v>2435</v>
      </c>
      <c r="C1586" s="171" t="s">
        <v>1820</v>
      </c>
      <c r="D1586" s="173">
        <v>5.3880273918263501E-3</v>
      </c>
      <c r="E1586" s="173">
        <v>2.6322995432580099E-2</v>
      </c>
      <c r="F1586" s="173">
        <v>1.0054025689163899</v>
      </c>
      <c r="G1586" s="173">
        <v>0.95484999999999998</v>
      </c>
      <c r="H1586" s="173">
        <v>1.05864</v>
      </c>
      <c r="I1586" s="287">
        <v>0.83781512171674399</v>
      </c>
      <c r="J1586" s="282">
        <v>441162</v>
      </c>
      <c r="K1586" s="282">
        <v>1812</v>
      </c>
      <c r="L1586" s="283">
        <v>439350</v>
      </c>
      <c r="M1586" s="171"/>
      <c r="N1586" s="171"/>
      <c r="O1586" s="171"/>
      <c r="P1586" s="171"/>
      <c r="Q1586" s="171"/>
      <c r="R1586" s="171"/>
      <c r="S1586" s="171"/>
      <c r="T1586" s="171"/>
      <c r="U1586" s="171"/>
      <c r="V1586" s="171"/>
      <c r="W1586" s="171"/>
      <c r="X1586" s="171"/>
      <c r="Y1586" s="171"/>
      <c r="Z1586" s="171"/>
      <c r="AA1586" s="171"/>
      <c r="AB1586" s="171"/>
    </row>
    <row r="1587" spans="1:28" ht="15.75" customHeight="1" x14ac:dyDescent="0.2">
      <c r="A1587" s="281">
        <v>285.3</v>
      </c>
      <c r="B1587" s="171" t="s">
        <v>2838</v>
      </c>
      <c r="C1587" s="171" t="s">
        <v>1852</v>
      </c>
      <c r="D1587" s="173">
        <v>2.7981982570189901E-2</v>
      </c>
      <c r="E1587" s="173">
        <v>0.13801620231980499</v>
      </c>
      <c r="F1587" s="173">
        <v>1.0283771555412899</v>
      </c>
      <c r="G1587" s="173">
        <v>0.78464</v>
      </c>
      <c r="H1587" s="173">
        <v>1.3478300000000001</v>
      </c>
      <c r="I1587" s="287">
        <v>0.83933498502368198</v>
      </c>
      <c r="J1587" s="282">
        <v>441830</v>
      </c>
      <c r="K1587" s="282">
        <v>65</v>
      </c>
      <c r="L1587" s="283">
        <v>441765</v>
      </c>
      <c r="M1587" s="171"/>
      <c r="N1587" s="171"/>
      <c r="O1587" s="171"/>
      <c r="P1587" s="171"/>
      <c r="Q1587" s="171"/>
      <c r="R1587" s="171"/>
      <c r="S1587" s="171"/>
      <c r="T1587" s="171"/>
      <c r="U1587" s="171"/>
      <c r="V1587" s="171"/>
      <c r="W1587" s="171"/>
      <c r="X1587" s="171"/>
      <c r="Y1587" s="171"/>
      <c r="Z1587" s="171"/>
      <c r="AA1587" s="171"/>
      <c r="AB1587" s="171"/>
    </row>
    <row r="1588" spans="1:28" ht="15.75" customHeight="1" x14ac:dyDescent="0.2">
      <c r="A1588" s="281">
        <v>696.42</v>
      </c>
      <c r="B1588" s="171" t="s">
        <v>3327</v>
      </c>
      <c r="C1588" s="171" t="s">
        <v>1855</v>
      </c>
      <c r="D1588" s="173">
        <v>-4.22686391509817E-3</v>
      </c>
      <c r="E1588" s="173">
        <v>2.09732851402929E-2</v>
      </c>
      <c r="F1588" s="173">
        <v>0.99578205670101105</v>
      </c>
      <c r="G1588" s="173">
        <v>0.95567999999999997</v>
      </c>
      <c r="H1588" s="173">
        <v>1.0375700000000001</v>
      </c>
      <c r="I1588" s="287">
        <v>0.84027978410375703</v>
      </c>
      <c r="J1588" s="282">
        <v>441196</v>
      </c>
      <c r="K1588" s="282">
        <v>2884</v>
      </c>
      <c r="L1588" s="283">
        <v>438312</v>
      </c>
      <c r="M1588" s="171"/>
      <c r="N1588" s="171"/>
      <c r="O1588" s="171"/>
      <c r="P1588" s="171"/>
      <c r="Q1588" s="171"/>
      <c r="R1588" s="171"/>
      <c r="S1588" s="171"/>
      <c r="T1588" s="171"/>
      <c r="U1588" s="171"/>
      <c r="V1588" s="171"/>
      <c r="W1588" s="171"/>
      <c r="X1588" s="171"/>
      <c r="Y1588" s="171"/>
      <c r="Z1588" s="171"/>
      <c r="AA1588" s="171"/>
      <c r="AB1588" s="171"/>
    </row>
    <row r="1589" spans="1:28" ht="15.75" customHeight="1" x14ac:dyDescent="0.2">
      <c r="A1589" s="281">
        <v>674</v>
      </c>
      <c r="B1589" s="171" t="s">
        <v>3567</v>
      </c>
      <c r="C1589" s="171" t="s">
        <v>2615</v>
      </c>
      <c r="D1589" s="173">
        <v>3.2503762853970303E-2</v>
      </c>
      <c r="E1589" s="173">
        <v>0.16132760446854399</v>
      </c>
      <c r="F1589" s="173">
        <v>1.0330377803069699</v>
      </c>
      <c r="G1589" s="173">
        <v>0.75299000000000005</v>
      </c>
      <c r="H1589" s="173">
        <v>1.41723</v>
      </c>
      <c r="I1589" s="287">
        <v>0.84032580060087403</v>
      </c>
      <c r="J1589" s="282">
        <v>441837</v>
      </c>
      <c r="K1589" s="282">
        <v>49</v>
      </c>
      <c r="L1589" s="283">
        <v>441788</v>
      </c>
      <c r="M1589" s="171"/>
      <c r="N1589" s="171"/>
      <c r="O1589" s="171"/>
      <c r="P1589" s="171"/>
      <c r="Q1589" s="171"/>
      <c r="R1589" s="171"/>
      <c r="S1589" s="171"/>
      <c r="T1589" s="171"/>
      <c r="U1589" s="171"/>
      <c r="V1589" s="171"/>
      <c r="W1589" s="171"/>
      <c r="X1589" s="171"/>
      <c r="Y1589" s="171"/>
      <c r="Z1589" s="171"/>
      <c r="AA1589" s="171"/>
      <c r="AB1589" s="171"/>
    </row>
    <row r="1590" spans="1:28" ht="15.75" customHeight="1" x14ac:dyDescent="0.2">
      <c r="A1590" s="281">
        <v>497</v>
      </c>
      <c r="B1590" s="171" t="s">
        <v>1927</v>
      </c>
      <c r="C1590" s="171" t="s">
        <v>1818</v>
      </c>
      <c r="D1590" s="173">
        <v>1.66943509754842E-3</v>
      </c>
      <c r="E1590" s="173">
        <v>8.3261078253197406E-3</v>
      </c>
      <c r="F1590" s="173">
        <v>1.0016708293801</v>
      </c>
      <c r="G1590" s="173">
        <v>0.98546</v>
      </c>
      <c r="H1590" s="173">
        <v>1.0181500000000001</v>
      </c>
      <c r="I1590" s="287">
        <v>0.84108481693558501</v>
      </c>
      <c r="J1590" s="282">
        <v>404513</v>
      </c>
      <c r="K1590" s="282">
        <v>19036</v>
      </c>
      <c r="L1590" s="283">
        <v>385477</v>
      </c>
      <c r="M1590" s="171"/>
      <c r="N1590" s="171"/>
      <c r="O1590" s="171"/>
      <c r="P1590" s="171"/>
      <c r="Q1590" s="171"/>
      <c r="R1590" s="171"/>
      <c r="S1590" s="171"/>
      <c r="T1590" s="171"/>
      <c r="U1590" s="171"/>
      <c r="V1590" s="171"/>
      <c r="W1590" s="171"/>
      <c r="X1590" s="171"/>
      <c r="Y1590" s="171"/>
      <c r="Z1590" s="171"/>
      <c r="AA1590" s="171"/>
      <c r="AB1590" s="171"/>
    </row>
    <row r="1591" spans="1:28" ht="15.75" customHeight="1" x14ac:dyDescent="0.2">
      <c r="A1591" s="281">
        <v>315</v>
      </c>
      <c r="B1591" s="171" t="s">
        <v>3229</v>
      </c>
      <c r="C1591" s="171" t="s">
        <v>1816</v>
      </c>
      <c r="D1591" s="173">
        <v>-5.0563288933219699E-3</v>
      </c>
      <c r="E1591" s="173">
        <v>2.5288740808288499E-2</v>
      </c>
      <c r="F1591" s="173">
        <v>0.99495643281941804</v>
      </c>
      <c r="G1591" s="173">
        <v>0.94684000000000001</v>
      </c>
      <c r="H1591" s="173">
        <v>1.04552</v>
      </c>
      <c r="I1591" s="287">
        <v>0.84152447398559205</v>
      </c>
      <c r="J1591" s="282">
        <v>437154</v>
      </c>
      <c r="K1591" s="282">
        <v>1984</v>
      </c>
      <c r="L1591" s="283">
        <v>435170</v>
      </c>
      <c r="M1591" s="171"/>
      <c r="N1591" s="171"/>
      <c r="O1591" s="171"/>
      <c r="P1591" s="171"/>
      <c r="Q1591" s="171"/>
      <c r="R1591" s="171"/>
      <c r="S1591" s="171"/>
      <c r="T1591" s="171"/>
      <c r="U1591" s="171"/>
      <c r="V1591" s="171"/>
      <c r="W1591" s="171"/>
      <c r="X1591" s="171"/>
      <c r="Y1591" s="171"/>
      <c r="Z1591" s="171"/>
      <c r="AA1591" s="171"/>
      <c r="AB1591" s="171"/>
    </row>
    <row r="1592" spans="1:28" ht="15.75" customHeight="1" x14ac:dyDescent="0.2">
      <c r="A1592" s="281">
        <v>587</v>
      </c>
      <c r="B1592" s="171" t="s">
        <v>3459</v>
      </c>
      <c r="C1592" s="171" t="s">
        <v>1918</v>
      </c>
      <c r="D1592" s="173">
        <v>6.6682543688396803E-3</v>
      </c>
      <c r="E1592" s="173">
        <v>3.3546579081980797E-2</v>
      </c>
      <c r="F1592" s="173">
        <v>1.0066905366775001</v>
      </c>
      <c r="G1592" s="173">
        <v>0.94262999999999997</v>
      </c>
      <c r="H1592" s="173">
        <v>1.07511</v>
      </c>
      <c r="I1592" s="287">
        <v>0.84243798071551101</v>
      </c>
      <c r="J1592" s="282">
        <v>441663</v>
      </c>
      <c r="K1592" s="282">
        <v>1121</v>
      </c>
      <c r="L1592" s="283">
        <v>440542</v>
      </c>
      <c r="M1592" s="171"/>
      <c r="N1592" s="171"/>
      <c r="O1592" s="171"/>
      <c r="P1592" s="171"/>
      <c r="Q1592" s="171"/>
      <c r="R1592" s="171"/>
      <c r="S1592" s="171"/>
      <c r="T1592" s="171"/>
      <c r="U1592" s="171"/>
      <c r="V1592" s="171"/>
      <c r="W1592" s="171"/>
      <c r="X1592" s="171"/>
      <c r="Y1592" s="171"/>
      <c r="Z1592" s="171"/>
      <c r="AA1592" s="171"/>
      <c r="AB1592" s="171"/>
    </row>
    <row r="1593" spans="1:28" ht="15.75" customHeight="1" x14ac:dyDescent="0.2">
      <c r="A1593" s="281">
        <v>750</v>
      </c>
      <c r="B1593" s="171" t="s">
        <v>3222</v>
      </c>
      <c r="C1593" s="171" t="s">
        <v>2247</v>
      </c>
      <c r="D1593" s="173">
        <v>5.0862869414665104E-3</v>
      </c>
      <c r="E1593" s="173">
        <v>2.5843526726327001E-2</v>
      </c>
      <c r="F1593" s="173">
        <v>1.00509924405745</v>
      </c>
      <c r="G1593" s="173">
        <v>0.95545999999999998</v>
      </c>
      <c r="H1593" s="173">
        <v>1.05732</v>
      </c>
      <c r="I1593" s="287">
        <v>0.84397554559104604</v>
      </c>
      <c r="J1593" s="282">
        <v>435483</v>
      </c>
      <c r="K1593" s="282">
        <v>1883</v>
      </c>
      <c r="L1593" s="283">
        <v>433600</v>
      </c>
      <c r="M1593" s="171"/>
      <c r="N1593" s="171"/>
      <c r="O1593" s="171"/>
      <c r="P1593" s="171"/>
      <c r="Q1593" s="171"/>
      <c r="R1593" s="171"/>
      <c r="S1593" s="171"/>
      <c r="T1593" s="171"/>
      <c r="U1593" s="171"/>
      <c r="V1593" s="171"/>
      <c r="W1593" s="171"/>
      <c r="X1593" s="171"/>
      <c r="Y1593" s="171"/>
      <c r="Z1593" s="171"/>
      <c r="AA1593" s="171"/>
      <c r="AB1593" s="171"/>
    </row>
    <row r="1594" spans="1:28" ht="15.75" customHeight="1" x14ac:dyDescent="0.2">
      <c r="A1594" s="281">
        <v>803.3</v>
      </c>
      <c r="B1594" s="171" t="s">
        <v>2977</v>
      </c>
      <c r="C1594" s="171" t="s">
        <v>1938</v>
      </c>
      <c r="D1594" s="173">
        <v>4.0414949976677796E-3</v>
      </c>
      <c r="E1594" s="173">
        <v>2.0670466308906101E-2</v>
      </c>
      <c r="F1594" s="173">
        <v>1.00404967285178</v>
      </c>
      <c r="G1594" s="173">
        <v>0.96418000000000004</v>
      </c>
      <c r="H1594" s="173">
        <v>1.04556</v>
      </c>
      <c r="I1594" s="287">
        <v>0.84498567663756197</v>
      </c>
      <c r="J1594" s="282">
        <v>440313</v>
      </c>
      <c r="K1594" s="282">
        <v>2952</v>
      </c>
      <c r="L1594" s="283">
        <v>437361</v>
      </c>
      <c r="M1594" s="171"/>
      <c r="N1594" s="171"/>
      <c r="O1594" s="171"/>
      <c r="P1594" s="171"/>
      <c r="Q1594" s="171"/>
      <c r="R1594" s="171"/>
      <c r="S1594" s="171"/>
      <c r="T1594" s="171"/>
      <c r="U1594" s="171"/>
      <c r="V1594" s="171"/>
      <c r="W1594" s="171"/>
      <c r="X1594" s="171"/>
      <c r="Y1594" s="171"/>
      <c r="Z1594" s="171"/>
      <c r="AA1594" s="171"/>
      <c r="AB1594" s="171"/>
    </row>
    <row r="1595" spans="1:28" ht="15.75" customHeight="1" x14ac:dyDescent="0.2">
      <c r="A1595" s="281">
        <v>709.2</v>
      </c>
      <c r="B1595" s="171" t="s">
        <v>2981</v>
      </c>
      <c r="C1595" s="171" t="s">
        <v>1855</v>
      </c>
      <c r="D1595" s="173">
        <v>-6.9882787628329701E-3</v>
      </c>
      <c r="E1595" s="173">
        <v>3.5999968713356902E-2</v>
      </c>
      <c r="F1595" s="173">
        <v>0.99303608247645803</v>
      </c>
      <c r="G1595" s="173">
        <v>0.92537999999999998</v>
      </c>
      <c r="H1595" s="173">
        <v>1.0656399999999999</v>
      </c>
      <c r="I1595" s="287">
        <v>0.84608268655973695</v>
      </c>
      <c r="J1595" s="282">
        <v>440208</v>
      </c>
      <c r="K1595" s="282">
        <v>972</v>
      </c>
      <c r="L1595" s="283">
        <v>439236</v>
      </c>
      <c r="M1595" s="171"/>
      <c r="N1595" s="171"/>
      <c r="O1595" s="171"/>
      <c r="P1595" s="171"/>
      <c r="Q1595" s="171"/>
      <c r="R1595" s="171"/>
      <c r="S1595" s="171"/>
      <c r="T1595" s="171"/>
      <c r="U1595" s="171"/>
      <c r="V1595" s="171"/>
      <c r="W1595" s="171"/>
      <c r="X1595" s="171"/>
      <c r="Y1595" s="171"/>
      <c r="Z1595" s="171"/>
      <c r="AA1595" s="171"/>
      <c r="AB1595" s="171"/>
    </row>
    <row r="1596" spans="1:28" ht="15.75" customHeight="1" x14ac:dyDescent="0.2">
      <c r="A1596" s="281">
        <v>580.14</v>
      </c>
      <c r="B1596" s="171" t="s">
        <v>3402</v>
      </c>
      <c r="C1596" s="171" t="s">
        <v>1918</v>
      </c>
      <c r="D1596" s="173">
        <v>-1.10977342274704E-2</v>
      </c>
      <c r="E1596" s="173">
        <v>5.7357332255211599E-2</v>
      </c>
      <c r="F1596" s="173">
        <v>0.98896361845668901</v>
      </c>
      <c r="G1596" s="173">
        <v>0.88380999999999998</v>
      </c>
      <c r="H1596" s="173">
        <v>1.10663</v>
      </c>
      <c r="I1596" s="287">
        <v>0.84657982413720601</v>
      </c>
      <c r="J1596" s="282">
        <v>441488</v>
      </c>
      <c r="K1596" s="282">
        <v>380</v>
      </c>
      <c r="L1596" s="283">
        <v>441108</v>
      </c>
      <c r="M1596" s="171"/>
      <c r="N1596" s="171"/>
      <c r="O1596" s="171"/>
      <c r="P1596" s="171"/>
      <c r="Q1596" s="171"/>
      <c r="R1596" s="171"/>
      <c r="S1596" s="171"/>
      <c r="T1596" s="171"/>
      <c r="U1596" s="171"/>
      <c r="V1596" s="171"/>
      <c r="W1596" s="171"/>
      <c r="X1596" s="171"/>
      <c r="Y1596" s="171"/>
      <c r="Z1596" s="171"/>
      <c r="AA1596" s="171"/>
      <c r="AB1596" s="171"/>
    </row>
    <row r="1597" spans="1:28" ht="15.75" customHeight="1" x14ac:dyDescent="0.2">
      <c r="A1597" s="281">
        <v>288</v>
      </c>
      <c r="B1597" s="171" t="s">
        <v>1953</v>
      </c>
      <c r="C1597" s="171" t="s">
        <v>1852</v>
      </c>
      <c r="D1597" s="173">
        <v>-1.71481981872781E-3</v>
      </c>
      <c r="E1597" s="173">
        <v>8.8753613186332205E-3</v>
      </c>
      <c r="F1597" s="173">
        <v>0.99828664964470204</v>
      </c>
      <c r="G1597" s="173">
        <v>0.98107</v>
      </c>
      <c r="H1597" s="173">
        <v>1.0158</v>
      </c>
      <c r="I1597" s="287">
        <v>0.84679351403001601</v>
      </c>
      <c r="J1597" s="282">
        <v>418046</v>
      </c>
      <c r="K1597" s="282">
        <v>16549</v>
      </c>
      <c r="L1597" s="283">
        <v>401497</v>
      </c>
      <c r="M1597" s="171"/>
      <c r="N1597" s="171"/>
      <c r="O1597" s="171"/>
      <c r="P1597" s="171"/>
      <c r="Q1597" s="171"/>
      <c r="R1597" s="171"/>
      <c r="S1597" s="171"/>
      <c r="T1597" s="171"/>
      <c r="U1597" s="171"/>
      <c r="V1597" s="171"/>
      <c r="W1597" s="171"/>
      <c r="X1597" s="171"/>
      <c r="Y1597" s="171"/>
      <c r="Z1597" s="171"/>
      <c r="AA1597" s="171"/>
      <c r="AB1597" s="171"/>
    </row>
    <row r="1598" spans="1:28" ht="15.75" customHeight="1" x14ac:dyDescent="0.2">
      <c r="A1598" s="281">
        <v>627.5</v>
      </c>
      <c r="B1598" s="171" t="s">
        <v>3573</v>
      </c>
      <c r="C1598" s="171" t="s">
        <v>1918</v>
      </c>
      <c r="D1598" s="173">
        <v>-1.0691853228772299E-2</v>
      </c>
      <c r="E1598" s="173">
        <v>5.5679518742954501E-2</v>
      </c>
      <c r="F1598" s="173">
        <v>0.98936510146947498</v>
      </c>
      <c r="G1598" s="173">
        <v>0.88707999999999998</v>
      </c>
      <c r="H1598" s="173">
        <v>1.10345</v>
      </c>
      <c r="I1598" s="287">
        <v>0.84772271209874905</v>
      </c>
      <c r="J1598" s="282">
        <v>441166</v>
      </c>
      <c r="K1598" s="282">
        <v>418</v>
      </c>
      <c r="L1598" s="283">
        <v>440748</v>
      </c>
      <c r="M1598" s="171"/>
      <c r="N1598" s="171"/>
      <c r="O1598" s="171"/>
      <c r="P1598" s="171"/>
      <c r="Q1598" s="171"/>
      <c r="R1598" s="171"/>
      <c r="S1598" s="171"/>
      <c r="T1598" s="171"/>
      <c r="U1598" s="171"/>
      <c r="V1598" s="171"/>
      <c r="W1598" s="171"/>
      <c r="X1598" s="171"/>
      <c r="Y1598" s="171"/>
      <c r="Z1598" s="171"/>
      <c r="AA1598" s="171"/>
      <c r="AB1598" s="171"/>
    </row>
    <row r="1599" spans="1:28" ht="15.75" customHeight="1" x14ac:dyDescent="0.2">
      <c r="A1599" s="281">
        <v>540.1</v>
      </c>
      <c r="B1599" s="171" t="s">
        <v>2449</v>
      </c>
      <c r="C1599" s="171" t="s">
        <v>1849</v>
      </c>
      <c r="D1599" s="173">
        <v>-3.5976919385705E-3</v>
      </c>
      <c r="E1599" s="173">
        <v>1.8982218406624299E-2</v>
      </c>
      <c r="F1599" s="173">
        <v>0.99640877200099398</v>
      </c>
      <c r="G1599" s="173">
        <v>0.96001999999999998</v>
      </c>
      <c r="H1599" s="173">
        <v>1.0341800000000001</v>
      </c>
      <c r="I1599" s="287">
        <v>0.84967777138873402</v>
      </c>
      <c r="J1599" s="282">
        <v>440902</v>
      </c>
      <c r="K1599" s="282">
        <v>3526</v>
      </c>
      <c r="L1599" s="283">
        <v>437376</v>
      </c>
      <c r="M1599" s="171"/>
      <c r="N1599" s="171"/>
      <c r="O1599" s="171"/>
      <c r="P1599" s="171"/>
      <c r="Q1599" s="171"/>
      <c r="R1599" s="171"/>
      <c r="S1599" s="171"/>
      <c r="T1599" s="171"/>
      <c r="U1599" s="171"/>
      <c r="V1599" s="171"/>
      <c r="W1599" s="171"/>
      <c r="X1599" s="171"/>
      <c r="Y1599" s="171"/>
      <c r="Z1599" s="171"/>
      <c r="AA1599" s="171"/>
      <c r="AB1599" s="171"/>
    </row>
    <row r="1600" spans="1:28" ht="15.75" customHeight="1" x14ac:dyDescent="0.2">
      <c r="A1600" s="281">
        <v>280.10000000000002</v>
      </c>
      <c r="B1600" s="171" t="s">
        <v>1941</v>
      </c>
      <c r="C1600" s="171" t="s">
        <v>1852</v>
      </c>
      <c r="D1600" s="173">
        <v>1.2648755358408001E-3</v>
      </c>
      <c r="E1600" s="173">
        <v>6.8842383172345598E-3</v>
      </c>
      <c r="F1600" s="173">
        <v>1.0012656758282901</v>
      </c>
      <c r="G1600" s="173">
        <v>0.98785000000000001</v>
      </c>
      <c r="H1600" s="173">
        <v>1.0148699999999999</v>
      </c>
      <c r="I1600" s="287">
        <v>0.85422134929217797</v>
      </c>
      <c r="J1600" s="282">
        <v>424905</v>
      </c>
      <c r="K1600" s="282">
        <v>28539</v>
      </c>
      <c r="L1600" s="283">
        <v>396366</v>
      </c>
      <c r="M1600" s="171"/>
      <c r="N1600" s="171"/>
      <c r="O1600" s="171"/>
      <c r="P1600" s="171"/>
      <c r="Q1600" s="171"/>
      <c r="R1600" s="171"/>
      <c r="S1600" s="171"/>
      <c r="T1600" s="171"/>
      <c r="U1600" s="171"/>
      <c r="V1600" s="171"/>
      <c r="W1600" s="171"/>
      <c r="X1600" s="171"/>
      <c r="Y1600" s="171"/>
      <c r="Z1600" s="171"/>
      <c r="AA1600" s="171"/>
      <c r="AB1600" s="171"/>
    </row>
    <row r="1601" spans="1:28" ht="15.75" customHeight="1" x14ac:dyDescent="0.2">
      <c r="A1601" s="281">
        <v>731.1</v>
      </c>
      <c r="B1601" s="171" t="s">
        <v>3291</v>
      </c>
      <c r="C1601" s="171" t="s">
        <v>1902</v>
      </c>
      <c r="D1601" s="173">
        <v>9.2668558531903093E-3</v>
      </c>
      <c r="E1601" s="173">
        <v>5.2163502467328801E-2</v>
      </c>
      <c r="F1601" s="173">
        <v>1.0093099261010099</v>
      </c>
      <c r="G1601" s="173">
        <v>0.91122000000000003</v>
      </c>
      <c r="H1601" s="173">
        <v>1.1179600000000001</v>
      </c>
      <c r="I1601" s="287">
        <v>0.85899770957976795</v>
      </c>
      <c r="J1601" s="282">
        <v>441752</v>
      </c>
      <c r="K1601" s="282">
        <v>466</v>
      </c>
      <c r="L1601" s="283">
        <v>441286</v>
      </c>
      <c r="M1601" s="171"/>
      <c r="N1601" s="171"/>
      <c r="O1601" s="171"/>
      <c r="P1601" s="171"/>
      <c r="Q1601" s="171"/>
      <c r="R1601" s="171"/>
      <c r="S1601" s="171"/>
      <c r="T1601" s="171"/>
      <c r="U1601" s="171"/>
      <c r="V1601" s="171"/>
      <c r="W1601" s="171"/>
      <c r="X1601" s="171"/>
      <c r="Y1601" s="171"/>
      <c r="Z1601" s="171"/>
      <c r="AA1601" s="171"/>
      <c r="AB1601" s="171"/>
    </row>
    <row r="1602" spans="1:28" ht="15.75" customHeight="1" x14ac:dyDescent="0.2">
      <c r="A1602" s="281">
        <v>803.2</v>
      </c>
      <c r="B1602" s="171" t="s">
        <v>3483</v>
      </c>
      <c r="C1602" s="171" t="s">
        <v>1938</v>
      </c>
      <c r="D1602" s="173">
        <v>2.3993710989426401E-3</v>
      </c>
      <c r="E1602" s="173">
        <v>1.3575146475682901E-2</v>
      </c>
      <c r="F1602" s="173">
        <v>1.00240225189335</v>
      </c>
      <c r="G1602" s="173">
        <v>0.97607999999999995</v>
      </c>
      <c r="H1602" s="173">
        <v>1.0294300000000001</v>
      </c>
      <c r="I1602" s="287">
        <v>0.85970685026244498</v>
      </c>
      <c r="J1602" s="282">
        <v>439633</v>
      </c>
      <c r="K1602" s="282">
        <v>6945</v>
      </c>
      <c r="L1602" s="283">
        <v>432688</v>
      </c>
      <c r="M1602" s="171"/>
      <c r="N1602" s="171"/>
      <c r="O1602" s="171"/>
      <c r="P1602" s="171"/>
      <c r="Q1602" s="171"/>
      <c r="R1602" s="171"/>
      <c r="S1602" s="171"/>
      <c r="T1602" s="171"/>
      <c r="U1602" s="171"/>
      <c r="V1602" s="171"/>
      <c r="W1602" s="171"/>
      <c r="X1602" s="171"/>
      <c r="Y1602" s="171"/>
      <c r="Z1602" s="171"/>
      <c r="AA1602" s="171"/>
      <c r="AB1602" s="171"/>
    </row>
    <row r="1603" spans="1:28" ht="15.75" customHeight="1" x14ac:dyDescent="0.2">
      <c r="A1603" s="281">
        <v>295.2</v>
      </c>
      <c r="B1603" s="171" t="s">
        <v>3193</v>
      </c>
      <c r="C1603" s="171" t="s">
        <v>1816</v>
      </c>
      <c r="D1603" s="173">
        <v>4.1440932033292603E-3</v>
      </c>
      <c r="E1603" s="173">
        <v>2.35514517362416E-2</v>
      </c>
      <c r="F1603" s="173">
        <v>1.0041526918313</v>
      </c>
      <c r="G1603" s="173">
        <v>0.95884999999999998</v>
      </c>
      <c r="H1603" s="173">
        <v>1.05159</v>
      </c>
      <c r="I1603" s="287">
        <v>0.86032604274647195</v>
      </c>
      <c r="J1603" s="282">
        <v>439576</v>
      </c>
      <c r="K1603" s="282">
        <v>2288</v>
      </c>
      <c r="L1603" s="283">
        <v>437288</v>
      </c>
      <c r="M1603" s="171"/>
      <c r="N1603" s="171"/>
      <c r="O1603" s="171"/>
      <c r="P1603" s="171"/>
      <c r="Q1603" s="171"/>
      <c r="R1603" s="171"/>
      <c r="S1603" s="171"/>
      <c r="T1603" s="171"/>
      <c r="U1603" s="171"/>
      <c r="V1603" s="171"/>
      <c r="W1603" s="171"/>
      <c r="X1603" s="171"/>
      <c r="Y1603" s="171"/>
      <c r="Z1603" s="171"/>
      <c r="AA1603" s="171"/>
      <c r="AB1603" s="171"/>
    </row>
    <row r="1604" spans="1:28" ht="15.75" customHeight="1" x14ac:dyDescent="0.2">
      <c r="A1604" s="281">
        <v>287.10000000000002</v>
      </c>
      <c r="B1604" s="171" t="s">
        <v>3491</v>
      </c>
      <c r="C1604" s="171" t="s">
        <v>1852</v>
      </c>
      <c r="D1604" s="173">
        <v>1.10471917896004E-2</v>
      </c>
      <c r="E1604" s="173">
        <v>6.3098385149378003E-2</v>
      </c>
      <c r="F1604" s="173">
        <v>1.01110843733547</v>
      </c>
      <c r="G1604" s="173">
        <v>0.89349000000000001</v>
      </c>
      <c r="H1604" s="173">
        <v>1.14422</v>
      </c>
      <c r="I1604" s="287">
        <v>0.86101768828139102</v>
      </c>
      <c r="J1604" s="282">
        <v>439233</v>
      </c>
      <c r="K1604" s="282">
        <v>316</v>
      </c>
      <c r="L1604" s="283">
        <v>438917</v>
      </c>
      <c r="M1604" s="171"/>
      <c r="N1604" s="171"/>
      <c r="O1604" s="171"/>
      <c r="P1604" s="171"/>
      <c r="Q1604" s="171"/>
      <c r="R1604" s="171"/>
      <c r="S1604" s="171"/>
      <c r="T1604" s="171"/>
      <c r="U1604" s="171"/>
      <c r="V1604" s="171"/>
      <c r="W1604" s="171"/>
      <c r="X1604" s="171"/>
      <c r="Y1604" s="171"/>
      <c r="Z1604" s="171"/>
      <c r="AA1604" s="171"/>
      <c r="AB1604" s="171"/>
    </row>
    <row r="1605" spans="1:28" ht="15.75" customHeight="1" x14ac:dyDescent="0.2">
      <c r="A1605" s="281">
        <v>626.4</v>
      </c>
      <c r="B1605" s="171" t="s">
        <v>3066</v>
      </c>
      <c r="C1605" s="171" t="s">
        <v>1918</v>
      </c>
      <c r="D1605" s="173">
        <v>1.1141597873110001E-2</v>
      </c>
      <c r="E1605" s="173">
        <v>6.3708306074174006E-2</v>
      </c>
      <c r="F1605" s="173">
        <v>1.0112038966289401</v>
      </c>
      <c r="G1605" s="173">
        <v>0.89249999999999996</v>
      </c>
      <c r="H1605" s="173">
        <v>1.1456900000000001</v>
      </c>
      <c r="I1605" s="287">
        <v>0.86117035747525195</v>
      </c>
      <c r="J1605" s="282">
        <v>441610</v>
      </c>
      <c r="K1605" s="282">
        <v>322</v>
      </c>
      <c r="L1605" s="283">
        <v>441288</v>
      </c>
      <c r="M1605" s="171"/>
      <c r="N1605" s="171"/>
      <c r="O1605" s="171"/>
      <c r="P1605" s="171"/>
      <c r="Q1605" s="171"/>
      <c r="R1605" s="171"/>
      <c r="S1605" s="171"/>
      <c r="T1605" s="171"/>
      <c r="U1605" s="171"/>
      <c r="V1605" s="171"/>
      <c r="W1605" s="171"/>
      <c r="X1605" s="171"/>
      <c r="Y1605" s="171"/>
      <c r="Z1605" s="171"/>
      <c r="AA1605" s="171"/>
      <c r="AB1605" s="171"/>
    </row>
    <row r="1606" spans="1:28" ht="15.75" customHeight="1" x14ac:dyDescent="0.2">
      <c r="A1606" s="281">
        <v>586.4</v>
      </c>
      <c r="B1606" s="171" t="s">
        <v>3462</v>
      </c>
      <c r="C1606" s="171" t="s">
        <v>1918</v>
      </c>
      <c r="D1606" s="173">
        <v>-3.8738884094696099E-3</v>
      </c>
      <c r="E1606" s="173">
        <v>2.2402591562121099E-2</v>
      </c>
      <c r="F1606" s="173">
        <v>0.99613360541636298</v>
      </c>
      <c r="G1606" s="173">
        <v>0.95333999999999997</v>
      </c>
      <c r="H1606" s="173">
        <v>1.0408500000000001</v>
      </c>
      <c r="I1606" s="287">
        <v>0.86271317824474703</v>
      </c>
      <c r="J1606" s="282">
        <v>437441</v>
      </c>
      <c r="K1606" s="282">
        <v>2504</v>
      </c>
      <c r="L1606" s="283">
        <v>434937</v>
      </c>
      <c r="M1606" s="171"/>
      <c r="N1606" s="171"/>
      <c r="O1606" s="171"/>
      <c r="P1606" s="171"/>
      <c r="Q1606" s="171"/>
      <c r="R1606" s="171"/>
      <c r="S1606" s="171"/>
      <c r="T1606" s="171"/>
      <c r="U1606" s="171"/>
      <c r="V1606" s="171"/>
      <c r="W1606" s="171"/>
      <c r="X1606" s="171"/>
      <c r="Y1606" s="171"/>
      <c r="Z1606" s="171"/>
      <c r="AA1606" s="171"/>
      <c r="AB1606" s="171"/>
    </row>
    <row r="1607" spans="1:28" ht="15.75" customHeight="1" x14ac:dyDescent="0.2">
      <c r="A1607" s="281">
        <v>737</v>
      </c>
      <c r="B1607" s="171" t="s">
        <v>2988</v>
      </c>
      <c r="C1607" s="171" t="s">
        <v>1902</v>
      </c>
      <c r="D1607" s="173">
        <v>2.76338697408834E-3</v>
      </c>
      <c r="E1607" s="173">
        <v>1.64054758612769E-2</v>
      </c>
      <c r="F1607" s="173">
        <v>1.0027672086473201</v>
      </c>
      <c r="G1607" s="173">
        <v>0.97104000000000001</v>
      </c>
      <c r="H1607" s="173">
        <v>1.0355300000000001</v>
      </c>
      <c r="I1607" s="287">
        <v>0.86623481083336595</v>
      </c>
      <c r="J1607" s="282">
        <v>433335</v>
      </c>
      <c r="K1607" s="282">
        <v>4727</v>
      </c>
      <c r="L1607" s="283">
        <v>428608</v>
      </c>
      <c r="M1607" s="171"/>
      <c r="N1607" s="171"/>
      <c r="O1607" s="171"/>
      <c r="P1607" s="171"/>
      <c r="Q1607" s="171"/>
      <c r="R1607" s="171"/>
      <c r="S1607" s="171"/>
      <c r="T1607" s="171"/>
      <c r="U1607" s="171"/>
      <c r="V1607" s="171"/>
      <c r="W1607" s="171"/>
      <c r="X1607" s="171"/>
      <c r="Y1607" s="171"/>
      <c r="Z1607" s="171"/>
      <c r="AA1607" s="171"/>
      <c r="AB1607" s="171"/>
    </row>
    <row r="1608" spans="1:28" ht="15.75" customHeight="1" x14ac:dyDescent="0.2">
      <c r="A1608" s="281">
        <v>281.11</v>
      </c>
      <c r="B1608" s="171" t="s">
        <v>2508</v>
      </c>
      <c r="C1608" s="171" t="s">
        <v>1852</v>
      </c>
      <c r="D1608" s="173">
        <v>-5.5381239026035898E-3</v>
      </c>
      <c r="E1608" s="173">
        <v>3.2974274152146599E-2</v>
      </c>
      <c r="F1608" s="173">
        <v>0.99447718323493195</v>
      </c>
      <c r="G1608" s="173">
        <v>0.93223999999999996</v>
      </c>
      <c r="H1608" s="173">
        <v>1.06087</v>
      </c>
      <c r="I1608" s="287">
        <v>0.86662035842697105</v>
      </c>
      <c r="J1608" s="282">
        <v>440901</v>
      </c>
      <c r="K1608" s="282">
        <v>1152</v>
      </c>
      <c r="L1608" s="283">
        <v>439749</v>
      </c>
      <c r="M1608" s="171"/>
      <c r="N1608" s="171"/>
      <c r="O1608" s="171"/>
      <c r="P1608" s="171"/>
      <c r="Q1608" s="171"/>
      <c r="R1608" s="171"/>
      <c r="S1608" s="171"/>
      <c r="T1608" s="171"/>
      <c r="U1608" s="171"/>
      <c r="V1608" s="171"/>
      <c r="W1608" s="171"/>
      <c r="X1608" s="171"/>
      <c r="Y1608" s="171"/>
      <c r="Z1608" s="171"/>
      <c r="AA1608" s="171"/>
      <c r="AB1608" s="171"/>
    </row>
    <row r="1609" spans="1:28" ht="15.75" customHeight="1" x14ac:dyDescent="0.2">
      <c r="A1609" s="281">
        <v>531.5</v>
      </c>
      <c r="B1609" s="171" t="s">
        <v>3163</v>
      </c>
      <c r="C1609" s="171" t="s">
        <v>1849</v>
      </c>
      <c r="D1609" s="173">
        <v>1.6332313067078101E-2</v>
      </c>
      <c r="E1609" s="173">
        <v>9.7288928710277695E-2</v>
      </c>
      <c r="F1609" s="173">
        <v>1.01646641435885</v>
      </c>
      <c r="G1609" s="173">
        <v>0.84</v>
      </c>
      <c r="H1609" s="173">
        <v>1.23001</v>
      </c>
      <c r="I1609" s="287">
        <v>0.86668215050948305</v>
      </c>
      <c r="J1609" s="282">
        <v>441656</v>
      </c>
      <c r="K1609" s="282">
        <v>133</v>
      </c>
      <c r="L1609" s="283">
        <v>441523</v>
      </c>
      <c r="M1609" s="171"/>
      <c r="N1609" s="171"/>
      <c r="O1609" s="171"/>
      <c r="P1609" s="171"/>
      <c r="Q1609" s="171"/>
      <c r="R1609" s="171"/>
      <c r="S1609" s="171"/>
      <c r="T1609" s="171"/>
      <c r="U1609" s="171"/>
      <c r="V1609" s="171"/>
      <c r="W1609" s="171"/>
      <c r="X1609" s="171"/>
      <c r="Y1609" s="171"/>
      <c r="Z1609" s="171"/>
      <c r="AA1609" s="171"/>
      <c r="AB1609" s="171"/>
    </row>
    <row r="1610" spans="1:28" ht="15.75" customHeight="1" x14ac:dyDescent="0.2">
      <c r="A1610" s="281">
        <v>509.3</v>
      </c>
      <c r="B1610" s="171" t="s">
        <v>2206</v>
      </c>
      <c r="C1610" s="171" t="s">
        <v>1818</v>
      </c>
      <c r="D1610" s="173">
        <v>4.5060865253288302E-3</v>
      </c>
      <c r="E1610" s="173">
        <v>2.6899367142921699E-2</v>
      </c>
      <c r="F1610" s="173">
        <v>1.00451625419962</v>
      </c>
      <c r="G1610" s="173">
        <v>0.95293000000000005</v>
      </c>
      <c r="H1610" s="173">
        <v>1.0589</v>
      </c>
      <c r="I1610" s="287">
        <v>0.86696370417892299</v>
      </c>
      <c r="J1610" s="282">
        <v>438175</v>
      </c>
      <c r="K1610" s="282">
        <v>1737</v>
      </c>
      <c r="L1610" s="283">
        <v>436438</v>
      </c>
      <c r="M1610" s="171"/>
      <c r="N1610" s="171"/>
      <c r="O1610" s="171"/>
      <c r="P1610" s="171"/>
      <c r="Q1610" s="171"/>
      <c r="R1610" s="171"/>
      <c r="S1610" s="171"/>
      <c r="T1610" s="171"/>
      <c r="U1610" s="171"/>
      <c r="V1610" s="171"/>
      <c r="W1610" s="171"/>
      <c r="X1610" s="171"/>
      <c r="Y1610" s="171"/>
      <c r="Z1610" s="171"/>
      <c r="AA1610" s="171"/>
      <c r="AB1610" s="171"/>
    </row>
    <row r="1611" spans="1:28" ht="15.75" customHeight="1" x14ac:dyDescent="0.2">
      <c r="A1611" s="281">
        <v>440.9</v>
      </c>
      <c r="B1611" s="171" t="s">
        <v>2220</v>
      </c>
      <c r="C1611" s="171" t="s">
        <v>1831</v>
      </c>
      <c r="D1611" s="173">
        <v>-4.5219329639636999E-3</v>
      </c>
      <c r="E1611" s="173">
        <v>2.7083983457156499E-2</v>
      </c>
      <c r="F1611" s="173">
        <v>0.99548827558165198</v>
      </c>
      <c r="G1611" s="173">
        <v>0.94401999999999997</v>
      </c>
      <c r="H1611" s="173">
        <v>1.04976</v>
      </c>
      <c r="I1611" s="287">
        <v>0.86740178142666302</v>
      </c>
      <c r="J1611" s="282">
        <v>433286</v>
      </c>
      <c r="K1611" s="282">
        <v>1703</v>
      </c>
      <c r="L1611" s="283">
        <v>431583</v>
      </c>
      <c r="M1611" s="171"/>
      <c r="N1611" s="171"/>
      <c r="O1611" s="171"/>
      <c r="P1611" s="171"/>
      <c r="Q1611" s="171"/>
      <c r="R1611" s="171"/>
      <c r="S1611" s="171"/>
      <c r="T1611" s="171"/>
      <c r="U1611" s="171"/>
      <c r="V1611" s="171"/>
      <c r="W1611" s="171"/>
      <c r="X1611" s="171"/>
      <c r="Y1611" s="171"/>
      <c r="Z1611" s="171"/>
      <c r="AA1611" s="171"/>
      <c r="AB1611" s="171"/>
    </row>
    <row r="1612" spans="1:28" ht="15.75" customHeight="1" x14ac:dyDescent="0.2">
      <c r="A1612" s="281">
        <v>756.2</v>
      </c>
      <c r="B1612" s="171" t="s">
        <v>3234</v>
      </c>
      <c r="C1612" s="171" t="s">
        <v>2247</v>
      </c>
      <c r="D1612" s="173">
        <v>2.3441486152569201E-2</v>
      </c>
      <c r="E1612" s="173">
        <v>0.140486182178191</v>
      </c>
      <c r="F1612" s="173">
        <v>1.0237183972919399</v>
      </c>
      <c r="G1612" s="173">
        <v>0.77730999999999995</v>
      </c>
      <c r="H1612" s="173">
        <v>1.34823</v>
      </c>
      <c r="I1612" s="287">
        <v>0.86748042119411894</v>
      </c>
      <c r="J1612" s="282">
        <v>441854</v>
      </c>
      <c r="K1612" s="282">
        <v>64</v>
      </c>
      <c r="L1612" s="283">
        <v>441790</v>
      </c>
      <c r="M1612" s="171"/>
      <c r="N1612" s="171"/>
      <c r="O1612" s="171"/>
      <c r="P1612" s="171"/>
      <c r="Q1612" s="171"/>
      <c r="R1612" s="171"/>
      <c r="S1612" s="171"/>
      <c r="T1612" s="171"/>
      <c r="U1612" s="171"/>
      <c r="V1612" s="171"/>
      <c r="W1612" s="171"/>
      <c r="X1612" s="171"/>
      <c r="Y1612" s="171"/>
      <c r="Z1612" s="171"/>
      <c r="AA1612" s="171"/>
      <c r="AB1612" s="171"/>
    </row>
    <row r="1613" spans="1:28" ht="15.75" customHeight="1" x14ac:dyDescent="0.2">
      <c r="A1613" s="281">
        <v>334</v>
      </c>
      <c r="B1613" s="171" t="s">
        <v>3241</v>
      </c>
      <c r="C1613" s="171" t="s">
        <v>1878</v>
      </c>
      <c r="D1613" s="173">
        <v>-3.1825127637253202E-3</v>
      </c>
      <c r="E1613" s="173">
        <v>1.91166748639373E-2</v>
      </c>
      <c r="F1613" s="173">
        <v>0.99682254606200504</v>
      </c>
      <c r="G1613" s="173">
        <v>0.96016000000000001</v>
      </c>
      <c r="H1613" s="173">
        <v>1.03488</v>
      </c>
      <c r="I1613" s="287">
        <v>0.867780508299135</v>
      </c>
      <c r="J1613" s="282">
        <v>437331</v>
      </c>
      <c r="K1613" s="282">
        <v>3463</v>
      </c>
      <c r="L1613" s="283">
        <v>433868</v>
      </c>
      <c r="M1613" s="171"/>
      <c r="N1613" s="171"/>
      <c r="O1613" s="171"/>
      <c r="P1613" s="171"/>
      <c r="Q1613" s="171"/>
      <c r="R1613" s="171"/>
      <c r="S1613" s="171"/>
      <c r="T1613" s="171"/>
      <c r="U1613" s="171"/>
      <c r="V1613" s="171"/>
      <c r="W1613" s="171"/>
      <c r="X1613" s="171"/>
      <c r="Y1613" s="171"/>
      <c r="Z1613" s="171"/>
      <c r="AA1613" s="171"/>
      <c r="AB1613" s="171"/>
    </row>
    <row r="1614" spans="1:28" ht="15.75" customHeight="1" x14ac:dyDescent="0.2">
      <c r="A1614" s="281">
        <v>360.3</v>
      </c>
      <c r="B1614" s="171" t="s">
        <v>3453</v>
      </c>
      <c r="C1614" s="171" t="s">
        <v>1896</v>
      </c>
      <c r="D1614" s="173">
        <v>-1.1214952861123201E-2</v>
      </c>
      <c r="E1614" s="173">
        <v>6.7997257913328696E-2</v>
      </c>
      <c r="F1614" s="173">
        <v>0.98884770028661795</v>
      </c>
      <c r="G1614" s="173">
        <v>0.86546000000000001</v>
      </c>
      <c r="H1614" s="173">
        <v>1.12982</v>
      </c>
      <c r="I1614" s="287">
        <v>0.86899716788070702</v>
      </c>
      <c r="J1614" s="282">
        <v>441665</v>
      </c>
      <c r="K1614" s="282">
        <v>268</v>
      </c>
      <c r="L1614" s="283">
        <v>441397</v>
      </c>
      <c r="M1614" s="171"/>
      <c r="N1614" s="171"/>
      <c r="O1614" s="171"/>
      <c r="P1614" s="171"/>
      <c r="Q1614" s="171"/>
      <c r="R1614" s="171"/>
      <c r="S1614" s="171"/>
      <c r="T1614" s="171"/>
      <c r="U1614" s="171"/>
      <c r="V1614" s="171"/>
      <c r="W1614" s="171"/>
      <c r="X1614" s="171"/>
      <c r="Y1614" s="171"/>
      <c r="Z1614" s="171"/>
      <c r="AA1614" s="171"/>
      <c r="AB1614" s="171"/>
    </row>
    <row r="1615" spans="1:28" ht="15.75" customHeight="1" x14ac:dyDescent="0.2">
      <c r="A1615" s="281">
        <v>313</v>
      </c>
      <c r="B1615" s="171" t="s">
        <v>2613</v>
      </c>
      <c r="C1615" s="171" t="s">
        <v>1816</v>
      </c>
      <c r="D1615" s="173">
        <v>-1.73000153766796E-3</v>
      </c>
      <c r="E1615" s="173">
        <v>1.06061904317204E-2</v>
      </c>
      <c r="F1615" s="173">
        <v>0.99827149405241</v>
      </c>
      <c r="G1615" s="173">
        <v>0.97772999999999999</v>
      </c>
      <c r="H1615" s="173">
        <v>1.0192399999999999</v>
      </c>
      <c r="I1615" s="287">
        <v>0.87042990992708402</v>
      </c>
      <c r="J1615" s="282">
        <v>437797</v>
      </c>
      <c r="K1615" s="282">
        <v>12103</v>
      </c>
      <c r="L1615" s="283">
        <v>425694</v>
      </c>
      <c r="M1615" s="171"/>
      <c r="N1615" s="171"/>
      <c r="O1615" s="171"/>
      <c r="P1615" s="171"/>
      <c r="Q1615" s="171"/>
      <c r="R1615" s="171"/>
      <c r="S1615" s="171"/>
      <c r="T1615" s="171"/>
      <c r="U1615" s="171"/>
      <c r="V1615" s="171"/>
      <c r="W1615" s="171"/>
      <c r="X1615" s="171"/>
      <c r="Y1615" s="171"/>
      <c r="Z1615" s="171"/>
      <c r="AA1615" s="171"/>
      <c r="AB1615" s="171"/>
    </row>
    <row r="1616" spans="1:28" ht="15.75" customHeight="1" x14ac:dyDescent="0.2">
      <c r="A1616" s="281">
        <v>271.3</v>
      </c>
      <c r="B1616" s="171" t="s">
        <v>3338</v>
      </c>
      <c r="C1616" s="171" t="s">
        <v>1859</v>
      </c>
      <c r="D1616" s="173">
        <v>-1.9859607112131198E-3</v>
      </c>
      <c r="E1616" s="173">
        <v>1.2215547359543499E-2</v>
      </c>
      <c r="F1616" s="173">
        <v>0.99801601000395701</v>
      </c>
      <c r="G1616" s="173">
        <v>0.97440000000000004</v>
      </c>
      <c r="H1616" s="173">
        <v>1.0222</v>
      </c>
      <c r="I1616" s="287">
        <v>0.87085190552371805</v>
      </c>
      <c r="J1616" s="282">
        <v>431233</v>
      </c>
      <c r="K1616" s="282">
        <v>8598</v>
      </c>
      <c r="L1616" s="283">
        <v>422635</v>
      </c>
      <c r="M1616" s="171"/>
      <c r="N1616" s="171"/>
      <c r="O1616" s="171"/>
      <c r="P1616" s="171"/>
      <c r="Q1616" s="171"/>
      <c r="R1616" s="171"/>
      <c r="S1616" s="171"/>
      <c r="T1616" s="171"/>
      <c r="U1616" s="171"/>
      <c r="V1616" s="171"/>
      <c r="W1616" s="171"/>
      <c r="X1616" s="171"/>
      <c r="Y1616" s="171"/>
      <c r="Z1616" s="171"/>
      <c r="AA1616" s="171"/>
      <c r="AB1616" s="171"/>
    </row>
    <row r="1617" spans="1:28" ht="15.75" customHeight="1" x14ac:dyDescent="0.2">
      <c r="A1617" s="281">
        <v>691.3</v>
      </c>
      <c r="B1617" s="171" t="s">
        <v>3090</v>
      </c>
      <c r="C1617" s="171" t="s">
        <v>1855</v>
      </c>
      <c r="D1617" s="173">
        <v>-1.94953071106704E-2</v>
      </c>
      <c r="E1617" s="173">
        <v>0.12003426086680399</v>
      </c>
      <c r="F1617" s="173">
        <v>0.98069349746391699</v>
      </c>
      <c r="G1617" s="173">
        <v>0.77510000000000001</v>
      </c>
      <c r="H1617" s="173">
        <v>1.24082</v>
      </c>
      <c r="I1617" s="287">
        <v>0.87097943570942904</v>
      </c>
      <c r="J1617" s="282">
        <v>441886</v>
      </c>
      <c r="K1617" s="282">
        <v>87</v>
      </c>
      <c r="L1617" s="283">
        <v>441799</v>
      </c>
      <c r="M1617" s="171"/>
      <c r="N1617" s="171"/>
      <c r="O1617" s="171"/>
      <c r="P1617" s="171"/>
      <c r="Q1617" s="171"/>
      <c r="R1617" s="171"/>
      <c r="S1617" s="171"/>
      <c r="T1617" s="171"/>
      <c r="U1617" s="171"/>
      <c r="V1617" s="171"/>
      <c r="W1617" s="171"/>
      <c r="X1617" s="171"/>
      <c r="Y1617" s="171"/>
      <c r="Z1617" s="171"/>
      <c r="AA1617" s="171"/>
      <c r="AB1617" s="171"/>
    </row>
    <row r="1618" spans="1:28" ht="15.75" customHeight="1" x14ac:dyDescent="0.2">
      <c r="A1618" s="281">
        <v>271</v>
      </c>
      <c r="B1618" s="171" t="s">
        <v>3481</v>
      </c>
      <c r="C1618" s="171" t="s">
        <v>1859</v>
      </c>
      <c r="D1618" s="173">
        <v>-1.9305101226681401E-3</v>
      </c>
      <c r="E1618" s="173">
        <v>1.1920348489790599E-2</v>
      </c>
      <c r="F1618" s="173">
        <v>0.99807135211345099</v>
      </c>
      <c r="G1618" s="173">
        <v>0.97502</v>
      </c>
      <c r="H1618" s="173">
        <v>1.02166</v>
      </c>
      <c r="I1618" s="287">
        <v>0.87134458838515505</v>
      </c>
      <c r="J1618" s="282">
        <v>430801</v>
      </c>
      <c r="K1618" s="282">
        <v>9033</v>
      </c>
      <c r="L1618" s="283">
        <v>421768</v>
      </c>
      <c r="M1618" s="171"/>
      <c r="N1618" s="171"/>
      <c r="O1618" s="171"/>
      <c r="P1618" s="171"/>
      <c r="Q1618" s="171"/>
      <c r="R1618" s="171"/>
      <c r="S1618" s="171"/>
      <c r="T1618" s="171"/>
      <c r="U1618" s="171"/>
      <c r="V1618" s="171"/>
      <c r="W1618" s="171"/>
      <c r="X1618" s="171"/>
      <c r="Y1618" s="171"/>
      <c r="Z1618" s="171"/>
      <c r="AA1618" s="171"/>
      <c r="AB1618" s="171"/>
    </row>
    <row r="1619" spans="1:28" ht="15.75" customHeight="1" x14ac:dyDescent="0.2">
      <c r="A1619" s="281">
        <v>41.21</v>
      </c>
      <c r="B1619" s="171" t="s">
        <v>3206</v>
      </c>
      <c r="C1619" s="171" t="s">
        <v>1844</v>
      </c>
      <c r="D1619" s="173">
        <v>1.39742779960015E-2</v>
      </c>
      <c r="E1619" s="173">
        <v>8.6786326337983902E-2</v>
      </c>
      <c r="F1619" s="173">
        <v>1.0140723746293501</v>
      </c>
      <c r="G1619" s="173">
        <v>0.85545000000000004</v>
      </c>
      <c r="H1619" s="173">
        <v>1.20211</v>
      </c>
      <c r="I1619" s="287">
        <v>0.872078159133162</v>
      </c>
      <c r="J1619" s="282">
        <v>441762</v>
      </c>
      <c r="K1619" s="282">
        <v>165</v>
      </c>
      <c r="L1619" s="283">
        <v>441597</v>
      </c>
      <c r="M1619" s="171"/>
      <c r="N1619" s="171"/>
      <c r="O1619" s="171"/>
      <c r="P1619" s="171"/>
      <c r="Q1619" s="171"/>
      <c r="R1619" s="171"/>
      <c r="S1619" s="171"/>
      <c r="T1619" s="171"/>
      <c r="U1619" s="171"/>
      <c r="V1619" s="171"/>
      <c r="W1619" s="171"/>
      <c r="X1619" s="171"/>
      <c r="Y1619" s="171"/>
      <c r="Z1619" s="171"/>
      <c r="AA1619" s="171"/>
      <c r="AB1619" s="171"/>
    </row>
    <row r="1620" spans="1:28" ht="15.75" customHeight="1" x14ac:dyDescent="0.2">
      <c r="A1620" s="281">
        <v>287.39999999999998</v>
      </c>
      <c r="B1620" s="171" t="s">
        <v>3489</v>
      </c>
      <c r="C1620" s="171" t="s">
        <v>1852</v>
      </c>
      <c r="D1620" s="173">
        <v>9.4769774531847008E-3</v>
      </c>
      <c r="E1620" s="173">
        <v>5.8886007168195101E-2</v>
      </c>
      <c r="F1620" s="173">
        <v>1.0095220262002</v>
      </c>
      <c r="G1620" s="173">
        <v>0.89947999999999995</v>
      </c>
      <c r="H1620" s="173">
        <v>1.13303</v>
      </c>
      <c r="I1620" s="287">
        <v>0.87214248375694003</v>
      </c>
      <c r="J1620" s="282">
        <v>441296</v>
      </c>
      <c r="K1620" s="282">
        <v>362</v>
      </c>
      <c r="L1620" s="283">
        <v>440934</v>
      </c>
      <c r="M1620" s="171"/>
      <c r="N1620" s="171"/>
      <c r="O1620" s="171"/>
      <c r="P1620" s="171"/>
      <c r="Q1620" s="171"/>
      <c r="R1620" s="171"/>
      <c r="S1620" s="171"/>
      <c r="T1620" s="171"/>
      <c r="U1620" s="171"/>
      <c r="V1620" s="171"/>
      <c r="W1620" s="171"/>
      <c r="X1620" s="171"/>
      <c r="Y1620" s="171"/>
      <c r="Z1620" s="171"/>
      <c r="AA1620" s="171"/>
      <c r="AB1620" s="171"/>
    </row>
    <row r="1621" spans="1:28" ht="15.75" customHeight="1" x14ac:dyDescent="0.2">
      <c r="A1621" s="281">
        <v>270.33</v>
      </c>
      <c r="B1621" s="171" t="s">
        <v>3599</v>
      </c>
      <c r="C1621" s="171" t="s">
        <v>1859</v>
      </c>
      <c r="D1621" s="173">
        <v>-9.3376804648178293E-3</v>
      </c>
      <c r="E1621" s="173">
        <v>5.8182898495669703E-2</v>
      </c>
      <c r="F1621" s="173">
        <v>0.99070578029399103</v>
      </c>
      <c r="G1621" s="173">
        <v>0.88392999999999999</v>
      </c>
      <c r="H1621" s="173">
        <v>1.1103799999999999</v>
      </c>
      <c r="I1621" s="287">
        <v>0.87249635624045496</v>
      </c>
      <c r="J1621" s="282">
        <v>441720</v>
      </c>
      <c r="K1621" s="282">
        <v>372</v>
      </c>
      <c r="L1621" s="283">
        <v>441348</v>
      </c>
      <c r="M1621" s="171"/>
      <c r="N1621" s="171"/>
      <c r="O1621" s="171"/>
      <c r="P1621" s="171"/>
      <c r="Q1621" s="171"/>
      <c r="R1621" s="171"/>
      <c r="S1621" s="171"/>
      <c r="T1621" s="171"/>
      <c r="U1621" s="171"/>
      <c r="V1621" s="171"/>
      <c r="W1621" s="171"/>
      <c r="X1621" s="171"/>
      <c r="Y1621" s="171"/>
      <c r="Z1621" s="171"/>
      <c r="AA1621" s="171"/>
      <c r="AB1621" s="171"/>
    </row>
    <row r="1622" spans="1:28" ht="15.75" customHeight="1" x14ac:dyDescent="0.2">
      <c r="A1622" s="281">
        <v>615</v>
      </c>
      <c r="B1622" s="171" t="s">
        <v>3460</v>
      </c>
      <c r="C1622" s="171" t="s">
        <v>1918</v>
      </c>
      <c r="D1622" s="173">
        <v>-5.6415996406739997E-3</v>
      </c>
      <c r="E1622" s="173">
        <v>3.54727974388769E-2</v>
      </c>
      <c r="F1622" s="173">
        <v>0.99437428429826602</v>
      </c>
      <c r="G1622" s="173">
        <v>0.92759000000000003</v>
      </c>
      <c r="H1622" s="173">
        <v>1.0659700000000001</v>
      </c>
      <c r="I1622" s="287">
        <v>0.87363722759686202</v>
      </c>
      <c r="J1622" s="282">
        <v>441170</v>
      </c>
      <c r="K1622" s="282">
        <v>1074</v>
      </c>
      <c r="L1622" s="283">
        <v>440096</v>
      </c>
      <c r="M1622" s="171"/>
      <c r="N1622" s="171"/>
      <c r="O1622" s="171"/>
      <c r="P1622" s="171"/>
      <c r="Q1622" s="171"/>
      <c r="R1622" s="171"/>
      <c r="S1622" s="171"/>
      <c r="T1622" s="171"/>
      <c r="U1622" s="171"/>
      <c r="V1622" s="171"/>
      <c r="W1622" s="171"/>
      <c r="X1622" s="171"/>
      <c r="Y1622" s="171"/>
      <c r="Z1622" s="171"/>
      <c r="AA1622" s="171"/>
      <c r="AB1622" s="171"/>
    </row>
    <row r="1623" spans="1:28" ht="15.75" customHeight="1" x14ac:dyDescent="0.2">
      <c r="A1623" s="281">
        <v>723</v>
      </c>
      <c r="B1623" s="171" t="s">
        <v>3100</v>
      </c>
      <c r="C1623" s="171" t="s">
        <v>1902</v>
      </c>
      <c r="D1623" s="173">
        <v>-3.32101080847267E-3</v>
      </c>
      <c r="E1623" s="173">
        <v>2.1091007730624899E-2</v>
      </c>
      <c r="F1623" s="173">
        <v>0.99668449764835398</v>
      </c>
      <c r="G1623" s="173">
        <v>0.95631999999999995</v>
      </c>
      <c r="H1623" s="173">
        <v>1.0387500000000001</v>
      </c>
      <c r="I1623" s="287">
        <v>0.87488155535924905</v>
      </c>
      <c r="J1623" s="282">
        <v>436945</v>
      </c>
      <c r="K1623" s="282">
        <v>2857</v>
      </c>
      <c r="L1623" s="283">
        <v>434088</v>
      </c>
      <c r="M1623" s="171"/>
      <c r="N1623" s="171"/>
      <c r="O1623" s="171"/>
      <c r="P1623" s="171"/>
      <c r="Q1623" s="171"/>
      <c r="R1623" s="171"/>
      <c r="S1623" s="171"/>
      <c r="T1623" s="171"/>
      <c r="U1623" s="171"/>
      <c r="V1623" s="171"/>
      <c r="W1623" s="171"/>
      <c r="X1623" s="171"/>
      <c r="Y1623" s="171"/>
      <c r="Z1623" s="171"/>
      <c r="AA1623" s="171"/>
      <c r="AB1623" s="171"/>
    </row>
    <row r="1624" spans="1:28" ht="15.75" customHeight="1" x14ac:dyDescent="0.2">
      <c r="A1624" s="281">
        <v>440.1</v>
      </c>
      <c r="B1624" s="171" t="s">
        <v>2195</v>
      </c>
      <c r="C1624" s="171" t="s">
        <v>1831</v>
      </c>
      <c r="D1624" s="173">
        <v>5.4719008219374296E-3</v>
      </c>
      <c r="E1624" s="173">
        <v>3.4973860466129998E-2</v>
      </c>
      <c r="F1624" s="173">
        <v>1.0054868990149699</v>
      </c>
      <c r="G1624" s="173">
        <v>0.93886999999999998</v>
      </c>
      <c r="H1624" s="173">
        <v>1.07683</v>
      </c>
      <c r="I1624" s="287">
        <v>0.87567291142685499</v>
      </c>
      <c r="J1624" s="282">
        <v>440743</v>
      </c>
      <c r="K1624" s="282">
        <v>1018</v>
      </c>
      <c r="L1624" s="283">
        <v>439725</v>
      </c>
      <c r="M1624" s="171"/>
      <c r="N1624" s="171"/>
      <c r="O1624" s="171"/>
      <c r="P1624" s="171"/>
      <c r="Q1624" s="171"/>
      <c r="R1624" s="171"/>
      <c r="S1624" s="171"/>
      <c r="T1624" s="171"/>
      <c r="U1624" s="171"/>
      <c r="V1624" s="171"/>
      <c r="W1624" s="171"/>
      <c r="X1624" s="171"/>
      <c r="Y1624" s="171"/>
      <c r="Z1624" s="171"/>
      <c r="AA1624" s="171"/>
      <c r="AB1624" s="171"/>
    </row>
    <row r="1625" spans="1:28" ht="15.75" customHeight="1" x14ac:dyDescent="0.2">
      <c r="A1625" s="281">
        <v>264</v>
      </c>
      <c r="B1625" s="171" t="s">
        <v>3070</v>
      </c>
      <c r="C1625" s="171" t="s">
        <v>1859</v>
      </c>
      <c r="D1625" s="173">
        <v>1.0792848373856599E-2</v>
      </c>
      <c r="E1625" s="173">
        <v>6.9558863165415805E-2</v>
      </c>
      <c r="F1625" s="173">
        <v>1.01085130126365</v>
      </c>
      <c r="G1625" s="173">
        <v>0.88202000000000003</v>
      </c>
      <c r="H1625" s="173">
        <v>1.1585000000000001</v>
      </c>
      <c r="I1625" s="287">
        <v>0.87669410315727803</v>
      </c>
      <c r="J1625" s="282">
        <v>441281</v>
      </c>
      <c r="K1625" s="282">
        <v>256</v>
      </c>
      <c r="L1625" s="283">
        <v>441025</v>
      </c>
      <c r="M1625" s="171"/>
      <c r="N1625" s="171"/>
      <c r="O1625" s="171"/>
      <c r="P1625" s="171"/>
      <c r="Q1625" s="171"/>
      <c r="R1625" s="171"/>
      <c r="S1625" s="171"/>
      <c r="T1625" s="171"/>
      <c r="U1625" s="171"/>
      <c r="V1625" s="171"/>
      <c r="W1625" s="171"/>
      <c r="X1625" s="171"/>
      <c r="Y1625" s="171"/>
      <c r="Z1625" s="171"/>
      <c r="AA1625" s="171"/>
      <c r="AB1625" s="171"/>
    </row>
    <row r="1626" spans="1:28" ht="15.75" customHeight="1" x14ac:dyDescent="0.2">
      <c r="A1626" s="281">
        <v>228</v>
      </c>
      <c r="B1626" s="171" t="s">
        <v>2473</v>
      </c>
      <c r="C1626" s="171" t="s">
        <v>1820</v>
      </c>
      <c r="D1626" s="173">
        <v>-1.90722581410451E-3</v>
      </c>
      <c r="E1626" s="173">
        <v>1.23472709594416E-2</v>
      </c>
      <c r="F1626" s="173">
        <v>0.99809459178534099</v>
      </c>
      <c r="G1626" s="173">
        <v>0.97423000000000004</v>
      </c>
      <c r="H1626" s="173">
        <v>1.02254</v>
      </c>
      <c r="I1626" s="287">
        <v>0.87724281186421005</v>
      </c>
      <c r="J1626" s="282">
        <v>423031</v>
      </c>
      <c r="K1626" s="282">
        <v>8398</v>
      </c>
      <c r="L1626" s="283">
        <v>414633</v>
      </c>
      <c r="M1626" s="171"/>
      <c r="N1626" s="171"/>
      <c r="O1626" s="171"/>
      <c r="P1626" s="171"/>
      <c r="Q1626" s="171"/>
      <c r="R1626" s="171"/>
      <c r="S1626" s="171"/>
      <c r="T1626" s="171"/>
      <c r="U1626" s="171"/>
      <c r="V1626" s="171"/>
      <c r="W1626" s="171"/>
      <c r="X1626" s="171"/>
      <c r="Y1626" s="171"/>
      <c r="Z1626" s="171"/>
      <c r="AA1626" s="171"/>
      <c r="AB1626" s="171"/>
    </row>
    <row r="1627" spans="1:28" ht="15.75" customHeight="1" x14ac:dyDescent="0.2">
      <c r="A1627" s="281">
        <v>363</v>
      </c>
      <c r="B1627" s="171" t="s">
        <v>2307</v>
      </c>
      <c r="C1627" s="171" t="s">
        <v>1896</v>
      </c>
      <c r="D1627" s="173">
        <v>-1.8922495586969901E-3</v>
      </c>
      <c r="E1627" s="173">
        <v>1.22611952300985E-2</v>
      </c>
      <c r="F1627" s="173">
        <v>0.99810953961679905</v>
      </c>
      <c r="G1627" s="173">
        <v>0.97441</v>
      </c>
      <c r="H1627" s="173">
        <v>1.0223899999999999</v>
      </c>
      <c r="I1627" s="287">
        <v>0.87735087525105104</v>
      </c>
      <c r="J1627" s="282">
        <v>432146</v>
      </c>
      <c r="K1627" s="282">
        <v>8487</v>
      </c>
      <c r="L1627" s="283">
        <v>423659</v>
      </c>
      <c r="M1627" s="171"/>
      <c r="N1627" s="171"/>
      <c r="O1627" s="171"/>
      <c r="P1627" s="171"/>
      <c r="Q1627" s="171"/>
      <c r="R1627" s="171"/>
      <c r="S1627" s="171"/>
      <c r="T1627" s="171"/>
      <c r="U1627" s="171"/>
      <c r="V1627" s="171"/>
      <c r="W1627" s="171"/>
      <c r="X1627" s="171"/>
      <c r="Y1627" s="171"/>
      <c r="Z1627" s="171"/>
      <c r="AA1627" s="171"/>
      <c r="AB1627" s="171"/>
    </row>
    <row r="1628" spans="1:28" ht="15.75" customHeight="1" x14ac:dyDescent="0.2">
      <c r="A1628" s="281">
        <v>612.1</v>
      </c>
      <c r="B1628" s="171" t="s">
        <v>3025</v>
      </c>
      <c r="C1628" s="171" t="s">
        <v>1918</v>
      </c>
      <c r="D1628" s="173">
        <v>1.18161810354221E-2</v>
      </c>
      <c r="E1628" s="173">
        <v>7.6769778969851904E-2</v>
      </c>
      <c r="F1628" s="173">
        <v>1.0118862678834799</v>
      </c>
      <c r="G1628" s="173">
        <v>0.87053000000000003</v>
      </c>
      <c r="H1628" s="173">
        <v>1.1761999999999999</v>
      </c>
      <c r="I1628" s="287">
        <v>0.87767510822657202</v>
      </c>
      <c r="J1628" s="282">
        <v>441674</v>
      </c>
      <c r="K1628" s="282">
        <v>220</v>
      </c>
      <c r="L1628" s="283">
        <v>441454</v>
      </c>
      <c r="M1628" s="171"/>
      <c r="N1628" s="171"/>
      <c r="O1628" s="171"/>
      <c r="P1628" s="171"/>
      <c r="Q1628" s="171"/>
      <c r="R1628" s="171"/>
      <c r="S1628" s="171"/>
      <c r="T1628" s="171"/>
      <c r="U1628" s="171"/>
      <c r="V1628" s="171"/>
      <c r="W1628" s="171"/>
      <c r="X1628" s="171"/>
      <c r="Y1628" s="171"/>
      <c r="Z1628" s="171"/>
      <c r="AA1628" s="171"/>
      <c r="AB1628" s="171"/>
    </row>
    <row r="1629" spans="1:28" ht="15.75" customHeight="1" x14ac:dyDescent="0.2">
      <c r="A1629" s="281">
        <v>874</v>
      </c>
      <c r="B1629" s="171" t="s">
        <v>2375</v>
      </c>
      <c r="C1629" s="171" t="s">
        <v>1938</v>
      </c>
      <c r="D1629" s="173">
        <v>4.1533595082748802E-3</v>
      </c>
      <c r="E1629" s="173">
        <v>2.7143988712950401E-2</v>
      </c>
      <c r="F1629" s="173">
        <v>1.0041619966594699</v>
      </c>
      <c r="G1629" s="173">
        <v>0.95213000000000003</v>
      </c>
      <c r="H1629" s="173">
        <v>1.0590299999999999</v>
      </c>
      <c r="I1629" s="287">
        <v>0.87838871020073905</v>
      </c>
      <c r="J1629" s="282">
        <v>440684</v>
      </c>
      <c r="K1629" s="282">
        <v>1708</v>
      </c>
      <c r="L1629" s="283">
        <v>438976</v>
      </c>
      <c r="M1629" s="171"/>
      <c r="N1629" s="171"/>
      <c r="O1629" s="171"/>
      <c r="P1629" s="171"/>
      <c r="Q1629" s="171"/>
      <c r="R1629" s="171"/>
      <c r="S1629" s="171"/>
      <c r="T1629" s="171"/>
      <c r="U1629" s="171"/>
      <c r="V1629" s="171"/>
      <c r="W1629" s="171"/>
      <c r="X1629" s="171"/>
      <c r="Y1629" s="171"/>
      <c r="Z1629" s="171"/>
      <c r="AA1629" s="171"/>
      <c r="AB1629" s="171"/>
    </row>
    <row r="1630" spans="1:28" ht="15.75" customHeight="1" x14ac:dyDescent="0.2">
      <c r="A1630" s="281">
        <v>500</v>
      </c>
      <c r="B1630" s="171" t="s">
        <v>2114</v>
      </c>
      <c r="C1630" s="171" t="s">
        <v>1818</v>
      </c>
      <c r="D1630" s="173">
        <v>3.1909799802848902E-3</v>
      </c>
      <c r="E1630" s="173">
        <v>2.0883640695375599E-2</v>
      </c>
      <c r="F1630" s="173">
        <v>1.00319607657651</v>
      </c>
      <c r="G1630" s="173">
        <v>0.96296000000000004</v>
      </c>
      <c r="H1630" s="173">
        <v>1.04511</v>
      </c>
      <c r="I1630" s="287">
        <v>0.87855752025350697</v>
      </c>
      <c r="J1630" s="282">
        <v>438711</v>
      </c>
      <c r="K1630" s="282">
        <v>2869</v>
      </c>
      <c r="L1630" s="283">
        <v>435842</v>
      </c>
      <c r="M1630" s="171"/>
      <c r="N1630" s="171"/>
      <c r="O1630" s="171"/>
      <c r="P1630" s="171"/>
      <c r="Q1630" s="171"/>
      <c r="R1630" s="171"/>
      <c r="S1630" s="171"/>
      <c r="T1630" s="171"/>
      <c r="U1630" s="171"/>
      <c r="V1630" s="171"/>
      <c r="W1630" s="171"/>
      <c r="X1630" s="171"/>
      <c r="Y1630" s="171"/>
      <c r="Z1630" s="171"/>
      <c r="AA1630" s="171"/>
      <c r="AB1630" s="171"/>
    </row>
    <row r="1631" spans="1:28" ht="15.75" customHeight="1" x14ac:dyDescent="0.2">
      <c r="A1631" s="281">
        <v>791</v>
      </c>
      <c r="B1631" s="171" t="s">
        <v>2089</v>
      </c>
      <c r="C1631" s="171" t="s">
        <v>1914</v>
      </c>
      <c r="D1631" s="173">
        <v>-3.9836213932559197E-3</v>
      </c>
      <c r="E1631" s="173">
        <v>2.6345880353384199E-2</v>
      </c>
      <c r="F1631" s="173">
        <v>0.99602430270075804</v>
      </c>
      <c r="G1631" s="173">
        <v>0.94589999999999996</v>
      </c>
      <c r="H1631" s="173">
        <v>1.04881</v>
      </c>
      <c r="I1631" s="287">
        <v>0.879814229142172</v>
      </c>
      <c r="J1631" s="282">
        <v>440370</v>
      </c>
      <c r="K1631" s="282">
        <v>1810</v>
      </c>
      <c r="L1631" s="283">
        <v>438560</v>
      </c>
      <c r="M1631" s="171"/>
      <c r="N1631" s="171"/>
      <c r="O1631" s="171"/>
      <c r="P1631" s="171"/>
      <c r="Q1631" s="171"/>
      <c r="R1631" s="171"/>
      <c r="S1631" s="171"/>
      <c r="T1631" s="171"/>
      <c r="U1631" s="171"/>
      <c r="V1631" s="171"/>
      <c r="W1631" s="171"/>
      <c r="X1631" s="171"/>
      <c r="Y1631" s="171"/>
      <c r="Z1631" s="171"/>
      <c r="AA1631" s="171"/>
      <c r="AB1631" s="171"/>
    </row>
    <row r="1632" spans="1:28" ht="15.75" customHeight="1" x14ac:dyDescent="0.2">
      <c r="A1632" s="281">
        <v>259.8</v>
      </c>
      <c r="B1632" s="171" t="s">
        <v>3292</v>
      </c>
      <c r="C1632" s="171" t="s">
        <v>1859</v>
      </c>
      <c r="D1632" s="173">
        <v>2.62712298674267E-2</v>
      </c>
      <c r="E1632" s="173">
        <v>0.17790530576229399</v>
      </c>
      <c r="F1632" s="173">
        <v>1.0266193605479601</v>
      </c>
      <c r="G1632" s="173">
        <v>0.72438999999999998</v>
      </c>
      <c r="H1632" s="173">
        <v>1.4549399999999999</v>
      </c>
      <c r="I1632" s="287">
        <v>0.88260341543580201</v>
      </c>
      <c r="J1632" s="282">
        <v>441982</v>
      </c>
      <c r="K1632" s="282">
        <v>40</v>
      </c>
      <c r="L1632" s="283">
        <v>441942</v>
      </c>
      <c r="M1632" s="171"/>
      <c r="N1632" s="171"/>
      <c r="O1632" s="171"/>
      <c r="P1632" s="171"/>
      <c r="Q1632" s="171"/>
      <c r="R1632" s="171"/>
      <c r="S1632" s="171"/>
      <c r="T1632" s="171"/>
      <c r="U1632" s="171"/>
      <c r="V1632" s="171"/>
      <c r="W1632" s="171"/>
      <c r="X1632" s="171"/>
      <c r="Y1632" s="171"/>
      <c r="Z1632" s="171"/>
      <c r="AA1632" s="171"/>
      <c r="AB1632" s="171"/>
    </row>
    <row r="1633" spans="1:28" ht="15.75" customHeight="1" x14ac:dyDescent="0.2">
      <c r="A1633" s="281">
        <v>575</v>
      </c>
      <c r="B1633" s="171" t="s">
        <v>2112</v>
      </c>
      <c r="C1633" s="171" t="s">
        <v>1849</v>
      </c>
      <c r="D1633" s="173">
        <v>1.7601403978390101E-3</v>
      </c>
      <c r="E1633" s="173">
        <v>1.1988820162172301E-2</v>
      </c>
      <c r="F1633" s="173">
        <v>1.0017616903541999</v>
      </c>
      <c r="G1633" s="173">
        <v>0.97850000000000004</v>
      </c>
      <c r="H1633" s="173">
        <v>1.0255799999999999</v>
      </c>
      <c r="I1633" s="287">
        <v>0.88327792844225195</v>
      </c>
      <c r="J1633" s="282">
        <v>430256</v>
      </c>
      <c r="K1633" s="282">
        <v>8911</v>
      </c>
      <c r="L1633" s="283">
        <v>421345</v>
      </c>
      <c r="M1633" s="171"/>
      <c r="N1633" s="171"/>
      <c r="O1633" s="171"/>
      <c r="P1633" s="171"/>
      <c r="Q1633" s="171"/>
      <c r="R1633" s="171"/>
      <c r="S1633" s="171"/>
      <c r="T1633" s="171"/>
      <c r="U1633" s="171"/>
      <c r="V1633" s="171"/>
      <c r="W1633" s="171"/>
      <c r="X1633" s="171"/>
      <c r="Y1633" s="171"/>
      <c r="Z1633" s="171"/>
      <c r="AA1633" s="171"/>
      <c r="AB1633" s="171"/>
    </row>
    <row r="1634" spans="1:28" ht="15.75" customHeight="1" x14ac:dyDescent="0.2">
      <c r="A1634" s="281">
        <v>291.10000000000002</v>
      </c>
      <c r="B1634" s="171" t="s">
        <v>3283</v>
      </c>
      <c r="C1634" s="171" t="s">
        <v>1816</v>
      </c>
      <c r="D1634" s="173">
        <v>-5.5553948884501997E-3</v>
      </c>
      <c r="E1634" s="173">
        <v>3.7938558610649799E-2</v>
      </c>
      <c r="F1634" s="173">
        <v>0.99446000778189503</v>
      </c>
      <c r="G1634" s="173">
        <v>0.92318999999999996</v>
      </c>
      <c r="H1634" s="173">
        <v>1.0712299999999999</v>
      </c>
      <c r="I1634" s="287">
        <v>0.88358086920214995</v>
      </c>
      <c r="J1634" s="282">
        <v>440711</v>
      </c>
      <c r="K1634" s="282">
        <v>882</v>
      </c>
      <c r="L1634" s="283">
        <v>439829</v>
      </c>
      <c r="M1634" s="171"/>
      <c r="N1634" s="171"/>
      <c r="O1634" s="171"/>
      <c r="P1634" s="171"/>
      <c r="Q1634" s="171"/>
      <c r="R1634" s="171"/>
      <c r="S1634" s="171"/>
      <c r="T1634" s="171"/>
      <c r="U1634" s="171"/>
      <c r="V1634" s="171"/>
      <c r="W1634" s="171"/>
      <c r="X1634" s="171"/>
      <c r="Y1634" s="171"/>
      <c r="Z1634" s="171"/>
      <c r="AA1634" s="171"/>
      <c r="AB1634" s="171"/>
    </row>
    <row r="1635" spans="1:28" ht="15.75" customHeight="1" x14ac:dyDescent="0.2">
      <c r="A1635" s="281">
        <v>425.8</v>
      </c>
      <c r="B1635" s="171" t="s">
        <v>2555</v>
      </c>
      <c r="C1635" s="171" t="s">
        <v>1831</v>
      </c>
      <c r="D1635" s="173">
        <v>7.0051189967538603E-3</v>
      </c>
      <c r="E1635" s="173">
        <v>4.8066125178095699E-2</v>
      </c>
      <c r="F1635" s="173">
        <v>1.0070297122354801</v>
      </c>
      <c r="G1635" s="173">
        <v>0.91649000000000003</v>
      </c>
      <c r="H1635" s="173">
        <v>1.1065100000000001</v>
      </c>
      <c r="I1635" s="287">
        <v>0.88412726859526403</v>
      </c>
      <c r="J1635" s="282">
        <v>441363</v>
      </c>
      <c r="K1635" s="282">
        <v>542</v>
      </c>
      <c r="L1635" s="283">
        <v>440821</v>
      </c>
      <c r="M1635" s="171"/>
      <c r="N1635" s="171"/>
      <c r="O1635" s="171"/>
      <c r="P1635" s="171"/>
      <c r="Q1635" s="171"/>
      <c r="R1635" s="171"/>
      <c r="S1635" s="171"/>
      <c r="T1635" s="171"/>
      <c r="U1635" s="171"/>
      <c r="V1635" s="171"/>
      <c r="W1635" s="171"/>
      <c r="X1635" s="171"/>
      <c r="Y1635" s="171"/>
      <c r="Z1635" s="171"/>
      <c r="AA1635" s="171"/>
      <c r="AB1635" s="171"/>
    </row>
    <row r="1636" spans="1:28" ht="15.75" customHeight="1" x14ac:dyDescent="0.2">
      <c r="A1636" s="281">
        <v>457.3</v>
      </c>
      <c r="B1636" s="171" t="s">
        <v>2461</v>
      </c>
      <c r="C1636" s="171" t="s">
        <v>1831</v>
      </c>
      <c r="D1636" s="173">
        <v>2.1522941088300399E-3</v>
      </c>
      <c r="E1636" s="173">
        <v>1.4973397955829E-2</v>
      </c>
      <c r="F1636" s="173">
        <v>1.00215461195639</v>
      </c>
      <c r="G1636" s="173">
        <v>0.97316999999999998</v>
      </c>
      <c r="H1636" s="173">
        <v>1.032</v>
      </c>
      <c r="I1636" s="287">
        <v>0.88570484040625996</v>
      </c>
      <c r="J1636" s="282">
        <v>429413</v>
      </c>
      <c r="K1636" s="282">
        <v>5644</v>
      </c>
      <c r="L1636" s="283">
        <v>423769</v>
      </c>
      <c r="M1636" s="171"/>
      <c r="N1636" s="171"/>
      <c r="O1636" s="171"/>
      <c r="P1636" s="171"/>
      <c r="Q1636" s="171"/>
      <c r="R1636" s="171"/>
      <c r="S1636" s="171"/>
      <c r="T1636" s="171"/>
      <c r="U1636" s="171"/>
      <c r="V1636" s="171"/>
      <c r="W1636" s="171"/>
      <c r="X1636" s="171"/>
      <c r="Y1636" s="171"/>
      <c r="Z1636" s="171"/>
      <c r="AA1636" s="171"/>
      <c r="AB1636" s="171"/>
    </row>
    <row r="1637" spans="1:28" ht="15.75" customHeight="1" x14ac:dyDescent="0.2">
      <c r="A1637" s="281">
        <v>350.6</v>
      </c>
      <c r="B1637" s="171" t="s">
        <v>2495</v>
      </c>
      <c r="C1637" s="171" t="s">
        <v>1878</v>
      </c>
      <c r="D1637" s="173">
        <v>-4.3086257493709498E-3</v>
      </c>
      <c r="E1637" s="173">
        <v>3.0387706033886099E-2</v>
      </c>
      <c r="F1637" s="173">
        <v>0.99570064306182904</v>
      </c>
      <c r="G1637" s="173">
        <v>0.93813000000000002</v>
      </c>
      <c r="H1637" s="173">
        <v>1.05681</v>
      </c>
      <c r="I1637" s="287">
        <v>0.88724710715198696</v>
      </c>
      <c r="J1637" s="282">
        <v>440115</v>
      </c>
      <c r="K1637" s="282">
        <v>1366</v>
      </c>
      <c r="L1637" s="283">
        <v>438749</v>
      </c>
      <c r="M1637" s="171"/>
      <c r="N1637" s="171"/>
      <c r="O1637" s="171"/>
      <c r="P1637" s="171"/>
      <c r="Q1637" s="171"/>
      <c r="R1637" s="171"/>
      <c r="S1637" s="171"/>
      <c r="T1637" s="171"/>
      <c r="U1637" s="171"/>
      <c r="V1637" s="171"/>
      <c r="W1637" s="171"/>
      <c r="X1637" s="171"/>
      <c r="Y1637" s="171"/>
      <c r="Z1637" s="171"/>
      <c r="AA1637" s="171"/>
      <c r="AB1637" s="171"/>
    </row>
    <row r="1638" spans="1:28" ht="15.75" customHeight="1" x14ac:dyDescent="0.2">
      <c r="A1638" s="281">
        <v>289.10000000000002</v>
      </c>
      <c r="B1638" s="171" t="s">
        <v>3417</v>
      </c>
      <c r="C1638" s="171" t="s">
        <v>1852</v>
      </c>
      <c r="D1638" s="173">
        <v>1.02530354340665E-2</v>
      </c>
      <c r="E1638" s="173">
        <v>7.2369823958726098E-2</v>
      </c>
      <c r="F1638" s="173">
        <v>1.0103057779045601</v>
      </c>
      <c r="G1638" s="173">
        <v>0.87670000000000003</v>
      </c>
      <c r="H1638" s="173">
        <v>1.1642699999999999</v>
      </c>
      <c r="I1638" s="287">
        <v>0.88733627941536797</v>
      </c>
      <c r="J1638" s="282">
        <v>441960</v>
      </c>
      <c r="K1638" s="282">
        <v>239</v>
      </c>
      <c r="L1638" s="283">
        <v>441721</v>
      </c>
      <c r="M1638" s="171"/>
      <c r="N1638" s="171"/>
      <c r="O1638" s="171"/>
      <c r="P1638" s="171"/>
      <c r="Q1638" s="171"/>
      <c r="R1638" s="171"/>
      <c r="S1638" s="171"/>
      <c r="T1638" s="171"/>
      <c r="U1638" s="171"/>
      <c r="V1638" s="171"/>
      <c r="W1638" s="171"/>
      <c r="X1638" s="171"/>
      <c r="Y1638" s="171"/>
      <c r="Z1638" s="171"/>
      <c r="AA1638" s="171"/>
      <c r="AB1638" s="171"/>
    </row>
    <row r="1639" spans="1:28" ht="15.75" customHeight="1" x14ac:dyDescent="0.2">
      <c r="A1639" s="281">
        <v>753.2</v>
      </c>
      <c r="B1639" s="171" t="s">
        <v>3135</v>
      </c>
      <c r="C1639" s="171" t="s">
        <v>2247</v>
      </c>
      <c r="D1639" s="173">
        <v>-7.2492609772719296E-3</v>
      </c>
      <c r="E1639" s="173">
        <v>5.1918977340764103E-2</v>
      </c>
      <c r="F1639" s="173">
        <v>0.99277695153639001</v>
      </c>
      <c r="G1639" s="173">
        <v>0.89671999999999996</v>
      </c>
      <c r="H1639" s="173">
        <v>1.0991200000000001</v>
      </c>
      <c r="I1639" s="287">
        <v>0.88895516433313204</v>
      </c>
      <c r="J1639" s="282">
        <v>440661</v>
      </c>
      <c r="K1639" s="282">
        <v>464</v>
      </c>
      <c r="L1639" s="283">
        <v>440197</v>
      </c>
      <c r="M1639" s="171"/>
      <c r="N1639" s="171"/>
      <c r="O1639" s="171"/>
      <c r="P1639" s="171"/>
      <c r="Q1639" s="171"/>
      <c r="R1639" s="171"/>
      <c r="S1639" s="171"/>
      <c r="T1639" s="171"/>
      <c r="U1639" s="171"/>
      <c r="V1639" s="171"/>
      <c r="W1639" s="171"/>
      <c r="X1639" s="171"/>
      <c r="Y1639" s="171"/>
      <c r="Z1639" s="171"/>
      <c r="AA1639" s="171"/>
      <c r="AB1639" s="171"/>
    </row>
    <row r="1640" spans="1:28" ht="15.75" customHeight="1" x14ac:dyDescent="0.2">
      <c r="A1640" s="281">
        <v>626.12</v>
      </c>
      <c r="B1640" s="171" t="s">
        <v>2831</v>
      </c>
      <c r="C1640" s="171" t="s">
        <v>1918</v>
      </c>
      <c r="D1640" s="173">
        <v>3.4482110082301601E-3</v>
      </c>
      <c r="E1640" s="173">
        <v>2.47250937014717E-2</v>
      </c>
      <c r="F1640" s="173">
        <v>1.003454162927</v>
      </c>
      <c r="G1640" s="173">
        <v>0.95599000000000001</v>
      </c>
      <c r="H1640" s="173">
        <v>1.05328</v>
      </c>
      <c r="I1640" s="287">
        <v>0.88908508235523098</v>
      </c>
      <c r="J1640" s="282">
        <v>440411</v>
      </c>
      <c r="K1640" s="282">
        <v>2388</v>
      </c>
      <c r="L1640" s="283">
        <v>438023</v>
      </c>
      <c r="M1640" s="171"/>
      <c r="N1640" s="171"/>
      <c r="O1640" s="171"/>
      <c r="P1640" s="171"/>
      <c r="Q1640" s="171"/>
      <c r="R1640" s="171"/>
      <c r="S1640" s="171"/>
      <c r="T1640" s="171"/>
      <c r="U1640" s="171"/>
      <c r="V1640" s="171"/>
      <c r="W1640" s="171"/>
      <c r="X1640" s="171"/>
      <c r="Y1640" s="171"/>
      <c r="Z1640" s="171"/>
      <c r="AA1640" s="171"/>
      <c r="AB1640" s="171"/>
    </row>
    <row r="1641" spans="1:28" ht="15.75" customHeight="1" x14ac:dyDescent="0.2">
      <c r="A1641" s="281">
        <v>695.41</v>
      </c>
      <c r="B1641" s="171" t="s">
        <v>3386</v>
      </c>
      <c r="C1641" s="171" t="s">
        <v>1855</v>
      </c>
      <c r="D1641" s="173">
        <v>-5.8023442055474802E-3</v>
      </c>
      <c r="E1641" s="173">
        <v>4.1678553686851402E-2</v>
      </c>
      <c r="F1641" s="173">
        <v>0.99421445688265397</v>
      </c>
      <c r="G1641" s="173">
        <v>0.91622999999999999</v>
      </c>
      <c r="H1641" s="173">
        <v>1.07884</v>
      </c>
      <c r="I1641" s="287">
        <v>0.88927903554273202</v>
      </c>
      <c r="J1641" s="282">
        <v>441693</v>
      </c>
      <c r="K1641" s="282">
        <v>725</v>
      </c>
      <c r="L1641" s="283">
        <v>440968</v>
      </c>
      <c r="M1641" s="171"/>
      <c r="N1641" s="171"/>
      <c r="O1641" s="171"/>
      <c r="P1641" s="171"/>
      <c r="Q1641" s="171"/>
      <c r="R1641" s="171"/>
      <c r="S1641" s="171"/>
      <c r="T1641" s="171"/>
      <c r="U1641" s="171"/>
      <c r="V1641" s="171"/>
      <c r="W1641" s="171"/>
      <c r="X1641" s="171"/>
      <c r="Y1641" s="171"/>
      <c r="Z1641" s="171"/>
      <c r="AA1641" s="171"/>
      <c r="AB1641" s="171"/>
    </row>
    <row r="1642" spans="1:28" ht="15.75" customHeight="1" x14ac:dyDescent="0.2">
      <c r="A1642" s="281">
        <v>687.3</v>
      </c>
      <c r="B1642" s="171" t="s">
        <v>3553</v>
      </c>
      <c r="C1642" s="171" t="s">
        <v>1855</v>
      </c>
      <c r="D1642" s="173">
        <v>8.3495561067063497E-3</v>
      </c>
      <c r="E1642" s="173">
        <v>6.1421262069136499E-2</v>
      </c>
      <c r="F1642" s="173">
        <v>1.00838451086815</v>
      </c>
      <c r="G1642" s="173">
        <v>0.89400999999999997</v>
      </c>
      <c r="H1642" s="173">
        <v>1.1373899999999999</v>
      </c>
      <c r="I1642" s="287">
        <v>0.89186936042016696</v>
      </c>
      <c r="J1642" s="282">
        <v>439223</v>
      </c>
      <c r="K1642" s="282">
        <v>331</v>
      </c>
      <c r="L1642" s="283">
        <v>438892</v>
      </c>
      <c r="M1642" s="171"/>
      <c r="N1642" s="171"/>
      <c r="O1642" s="171"/>
      <c r="P1642" s="171"/>
      <c r="Q1642" s="171"/>
      <c r="R1642" s="171"/>
      <c r="S1642" s="171"/>
      <c r="T1642" s="171"/>
      <c r="U1642" s="171"/>
      <c r="V1642" s="171"/>
      <c r="W1642" s="171"/>
      <c r="X1642" s="171"/>
      <c r="Y1642" s="171"/>
      <c r="Z1642" s="171"/>
      <c r="AA1642" s="171"/>
      <c r="AB1642" s="171"/>
    </row>
    <row r="1643" spans="1:28" ht="15.75" customHeight="1" x14ac:dyDescent="0.2">
      <c r="A1643" s="281">
        <v>642.1</v>
      </c>
      <c r="B1643" s="171" t="s">
        <v>3500</v>
      </c>
      <c r="C1643" s="171" t="s">
        <v>2615</v>
      </c>
      <c r="D1643" s="173">
        <v>1.67956604104091E-2</v>
      </c>
      <c r="E1643" s="173">
        <v>0.12422689191979699</v>
      </c>
      <c r="F1643" s="173">
        <v>1.0169375005013599</v>
      </c>
      <c r="G1643" s="173">
        <v>0.79717000000000005</v>
      </c>
      <c r="H1643" s="173">
        <v>1.2972900000000001</v>
      </c>
      <c r="I1643" s="287">
        <v>0.89245257208667395</v>
      </c>
      <c r="J1643" s="282">
        <v>441965</v>
      </c>
      <c r="K1643" s="282">
        <v>85</v>
      </c>
      <c r="L1643" s="283">
        <v>441880</v>
      </c>
      <c r="M1643" s="171"/>
      <c r="N1643" s="171"/>
      <c r="O1643" s="171"/>
      <c r="P1643" s="171"/>
      <c r="Q1643" s="171"/>
      <c r="R1643" s="171"/>
      <c r="S1643" s="171"/>
      <c r="T1643" s="171"/>
      <c r="U1643" s="171"/>
      <c r="V1643" s="171"/>
      <c r="W1643" s="171"/>
      <c r="X1643" s="171"/>
      <c r="Y1643" s="171"/>
      <c r="Z1643" s="171"/>
      <c r="AA1643" s="171"/>
      <c r="AB1643" s="171"/>
    </row>
    <row r="1644" spans="1:28" ht="15.75" customHeight="1" x14ac:dyDescent="0.2">
      <c r="A1644" s="281">
        <v>242.31</v>
      </c>
      <c r="B1644" s="171" t="s">
        <v>3214</v>
      </c>
      <c r="C1644" s="171" t="s">
        <v>1859</v>
      </c>
      <c r="D1644" s="173">
        <v>2.0046339162977399E-2</v>
      </c>
      <c r="E1644" s="173">
        <v>0.14942918199151001</v>
      </c>
      <c r="F1644" s="173">
        <v>1.02024861639829</v>
      </c>
      <c r="G1644" s="173">
        <v>0.76122000000000001</v>
      </c>
      <c r="H1644" s="173">
        <v>1.3674200000000001</v>
      </c>
      <c r="I1644" s="287">
        <v>0.89328176976365603</v>
      </c>
      <c r="J1644" s="282">
        <v>441950</v>
      </c>
      <c r="K1644" s="282">
        <v>57</v>
      </c>
      <c r="L1644" s="283">
        <v>441893</v>
      </c>
      <c r="M1644" s="171"/>
      <c r="N1644" s="171"/>
      <c r="O1644" s="171"/>
      <c r="P1644" s="171"/>
      <c r="Q1644" s="171"/>
      <c r="R1644" s="171"/>
      <c r="S1644" s="171"/>
      <c r="T1644" s="171"/>
      <c r="U1644" s="171"/>
      <c r="V1644" s="171"/>
      <c r="W1644" s="171"/>
      <c r="X1644" s="171"/>
      <c r="Y1644" s="171"/>
      <c r="Z1644" s="171"/>
      <c r="AA1644" s="171"/>
      <c r="AB1644" s="171"/>
    </row>
    <row r="1645" spans="1:28" ht="15.75" customHeight="1" x14ac:dyDescent="0.2">
      <c r="A1645" s="281">
        <v>535.20000000000005</v>
      </c>
      <c r="B1645" s="171" t="s">
        <v>2758</v>
      </c>
      <c r="C1645" s="171" t="s">
        <v>1849</v>
      </c>
      <c r="D1645" s="173">
        <v>-3.3042784951897901E-3</v>
      </c>
      <c r="E1645" s="173">
        <v>2.4822808862544201E-2</v>
      </c>
      <c r="F1645" s="173">
        <v>0.99670117462513397</v>
      </c>
      <c r="G1645" s="173">
        <v>0.94937000000000005</v>
      </c>
      <c r="H1645" s="173">
        <v>1.0463899999999999</v>
      </c>
      <c r="I1645" s="287">
        <v>0.89410274168264303</v>
      </c>
      <c r="J1645" s="282">
        <v>432764</v>
      </c>
      <c r="K1645" s="282">
        <v>2046</v>
      </c>
      <c r="L1645" s="283">
        <v>430718</v>
      </c>
      <c r="M1645" s="171"/>
      <c r="N1645" s="171"/>
      <c r="O1645" s="171"/>
      <c r="P1645" s="171"/>
      <c r="Q1645" s="171"/>
      <c r="R1645" s="171"/>
      <c r="S1645" s="171"/>
      <c r="T1645" s="171"/>
      <c r="U1645" s="171"/>
      <c r="V1645" s="171"/>
      <c r="W1645" s="171"/>
      <c r="X1645" s="171"/>
      <c r="Y1645" s="171"/>
      <c r="Z1645" s="171"/>
      <c r="AA1645" s="171"/>
      <c r="AB1645" s="171"/>
    </row>
    <row r="1646" spans="1:28" ht="15.75" customHeight="1" x14ac:dyDescent="0.2">
      <c r="A1646" s="281">
        <v>274.2</v>
      </c>
      <c r="B1646" s="171" t="s">
        <v>3224</v>
      </c>
      <c r="C1646" s="171" t="s">
        <v>1859</v>
      </c>
      <c r="D1646" s="173">
        <v>2.7348131150699601E-3</v>
      </c>
      <c r="E1646" s="173">
        <v>2.0853140699082898E-2</v>
      </c>
      <c r="F1646" s="173">
        <v>1.0027385561278299</v>
      </c>
      <c r="G1646" s="173">
        <v>0.96257999999999999</v>
      </c>
      <c r="H1646" s="173">
        <v>1.04457</v>
      </c>
      <c r="I1646" s="287">
        <v>0.89565954235913603</v>
      </c>
      <c r="J1646" s="282">
        <v>438696</v>
      </c>
      <c r="K1646" s="282">
        <v>2912</v>
      </c>
      <c r="L1646" s="283">
        <v>435784</v>
      </c>
      <c r="M1646" s="171"/>
      <c r="N1646" s="171"/>
      <c r="O1646" s="171"/>
      <c r="P1646" s="171"/>
      <c r="Q1646" s="171"/>
      <c r="R1646" s="171"/>
      <c r="S1646" s="171"/>
      <c r="T1646" s="171"/>
      <c r="U1646" s="171"/>
      <c r="V1646" s="171"/>
      <c r="W1646" s="171"/>
      <c r="X1646" s="171"/>
      <c r="Y1646" s="171"/>
      <c r="Z1646" s="171"/>
      <c r="AA1646" s="171"/>
      <c r="AB1646" s="171"/>
    </row>
    <row r="1647" spans="1:28" ht="15.75" customHeight="1" x14ac:dyDescent="0.2">
      <c r="A1647" s="281">
        <v>653</v>
      </c>
      <c r="B1647" s="171" t="s">
        <v>3269</v>
      </c>
      <c r="C1647" s="171" t="s">
        <v>2615</v>
      </c>
      <c r="D1647" s="173">
        <v>-1.3751969379609701E-2</v>
      </c>
      <c r="E1647" s="173">
        <v>0.106814992899272</v>
      </c>
      <c r="F1647" s="173">
        <v>0.98634215698299899</v>
      </c>
      <c r="G1647" s="173">
        <v>0.80003000000000002</v>
      </c>
      <c r="H1647" s="173">
        <v>1.2160500000000001</v>
      </c>
      <c r="I1647" s="287">
        <v>0.89755888516483995</v>
      </c>
      <c r="J1647" s="282">
        <v>441810</v>
      </c>
      <c r="K1647" s="282">
        <v>116</v>
      </c>
      <c r="L1647" s="283">
        <v>441694</v>
      </c>
      <c r="M1647" s="171"/>
      <c r="N1647" s="171"/>
      <c r="O1647" s="171"/>
      <c r="P1647" s="171"/>
      <c r="Q1647" s="171"/>
      <c r="R1647" s="171"/>
      <c r="S1647" s="171"/>
      <c r="T1647" s="171"/>
      <c r="U1647" s="171"/>
      <c r="V1647" s="171"/>
      <c r="W1647" s="171"/>
      <c r="X1647" s="171"/>
      <c r="Y1647" s="171"/>
      <c r="Z1647" s="171"/>
      <c r="AA1647" s="171"/>
      <c r="AB1647" s="171"/>
    </row>
    <row r="1648" spans="1:28" ht="15.75" customHeight="1" x14ac:dyDescent="0.2">
      <c r="A1648" s="281">
        <v>270.11</v>
      </c>
      <c r="B1648" s="171" t="s">
        <v>3591</v>
      </c>
      <c r="C1648" s="171" t="s">
        <v>1859</v>
      </c>
      <c r="D1648" s="173">
        <v>-1.0896881731404301E-2</v>
      </c>
      <c r="E1648" s="173">
        <v>8.4834478581275796E-2</v>
      </c>
      <c r="F1648" s="173">
        <v>0.98916227421755898</v>
      </c>
      <c r="G1648" s="173">
        <v>0.83764000000000005</v>
      </c>
      <c r="H1648" s="173">
        <v>1.1680999999999999</v>
      </c>
      <c r="I1648" s="287">
        <v>0.89779386304666098</v>
      </c>
      <c r="J1648" s="282">
        <v>441751</v>
      </c>
      <c r="K1648" s="282">
        <v>174</v>
      </c>
      <c r="L1648" s="283">
        <v>441577</v>
      </c>
      <c r="M1648" s="171"/>
      <c r="N1648" s="171"/>
      <c r="O1648" s="171"/>
      <c r="P1648" s="171"/>
      <c r="Q1648" s="171"/>
      <c r="R1648" s="171"/>
      <c r="S1648" s="171"/>
      <c r="T1648" s="171"/>
      <c r="U1648" s="171"/>
      <c r="V1648" s="171"/>
      <c r="W1648" s="171"/>
      <c r="X1648" s="171"/>
      <c r="Y1648" s="171"/>
      <c r="Z1648" s="171"/>
      <c r="AA1648" s="171"/>
      <c r="AB1648" s="171"/>
    </row>
    <row r="1649" spans="1:28" ht="15.75" customHeight="1" x14ac:dyDescent="0.2">
      <c r="A1649" s="281">
        <v>227.2</v>
      </c>
      <c r="B1649" s="171" t="s">
        <v>2909</v>
      </c>
      <c r="C1649" s="171" t="s">
        <v>1820</v>
      </c>
      <c r="D1649" s="173">
        <v>-6.1527537481771803E-3</v>
      </c>
      <c r="E1649" s="173">
        <v>4.9014714200281202E-2</v>
      </c>
      <c r="F1649" s="173">
        <v>0.99386613568064197</v>
      </c>
      <c r="G1649" s="173">
        <v>0.90283000000000002</v>
      </c>
      <c r="H1649" s="173">
        <v>1.0940799999999999</v>
      </c>
      <c r="I1649" s="287">
        <v>0.90010499906028896</v>
      </c>
      <c r="J1649" s="282">
        <v>441494</v>
      </c>
      <c r="K1649" s="282">
        <v>525</v>
      </c>
      <c r="L1649" s="283">
        <v>440969</v>
      </c>
      <c r="M1649" s="171"/>
      <c r="N1649" s="171"/>
      <c r="O1649" s="171"/>
      <c r="P1649" s="171"/>
      <c r="Q1649" s="171"/>
      <c r="R1649" s="171"/>
      <c r="S1649" s="171"/>
      <c r="T1649" s="171"/>
      <c r="U1649" s="171"/>
      <c r="V1649" s="171"/>
      <c r="W1649" s="171"/>
      <c r="X1649" s="171"/>
      <c r="Y1649" s="171"/>
      <c r="Z1649" s="171"/>
      <c r="AA1649" s="171"/>
      <c r="AB1649" s="171"/>
    </row>
    <row r="1650" spans="1:28" ht="15.75" customHeight="1" x14ac:dyDescent="0.2">
      <c r="A1650" s="281">
        <v>619.29999999999995</v>
      </c>
      <c r="B1650" s="171" t="s">
        <v>3288</v>
      </c>
      <c r="C1650" s="171" t="s">
        <v>1918</v>
      </c>
      <c r="D1650" s="173">
        <v>-9.4410717703320799E-3</v>
      </c>
      <c r="E1650" s="173">
        <v>7.5853913642943804E-2</v>
      </c>
      <c r="F1650" s="173">
        <v>0.99060335522500798</v>
      </c>
      <c r="G1650" s="173">
        <v>0.85375000000000001</v>
      </c>
      <c r="H1650" s="173">
        <v>1.1493899999999999</v>
      </c>
      <c r="I1650" s="287">
        <v>0.90094800416920795</v>
      </c>
      <c r="J1650" s="282">
        <v>441186</v>
      </c>
      <c r="K1650" s="282">
        <v>224</v>
      </c>
      <c r="L1650" s="283">
        <v>440962</v>
      </c>
      <c r="M1650" s="171"/>
      <c r="N1650" s="171"/>
      <c r="O1650" s="171"/>
      <c r="P1650" s="171"/>
      <c r="Q1650" s="171"/>
      <c r="R1650" s="171"/>
      <c r="S1650" s="171"/>
      <c r="T1650" s="171"/>
      <c r="U1650" s="171"/>
      <c r="V1650" s="171"/>
      <c r="W1650" s="171"/>
      <c r="X1650" s="171"/>
      <c r="Y1650" s="171"/>
      <c r="Z1650" s="171"/>
      <c r="AA1650" s="171"/>
      <c r="AB1650" s="171"/>
    </row>
    <row r="1651" spans="1:28" ht="15.75" customHeight="1" x14ac:dyDescent="0.2">
      <c r="A1651" s="281">
        <v>293.10000000000002</v>
      </c>
      <c r="B1651" s="171" t="s">
        <v>2183</v>
      </c>
      <c r="C1651" s="171" t="s">
        <v>1816</v>
      </c>
      <c r="D1651" s="173">
        <v>1.52616026260081E-3</v>
      </c>
      <c r="E1651" s="173">
        <v>1.2266486333996299E-2</v>
      </c>
      <c r="F1651" s="173">
        <v>1.0015273254378501</v>
      </c>
      <c r="G1651" s="173">
        <v>0.97774000000000005</v>
      </c>
      <c r="H1651" s="173">
        <v>1.0259</v>
      </c>
      <c r="I1651" s="287">
        <v>0.90098506014890201</v>
      </c>
      <c r="J1651" s="282">
        <v>427195</v>
      </c>
      <c r="K1651" s="282">
        <v>8510</v>
      </c>
      <c r="L1651" s="283">
        <v>418685</v>
      </c>
      <c r="M1651" s="171"/>
      <c r="N1651" s="171"/>
      <c r="O1651" s="171"/>
      <c r="P1651" s="171"/>
      <c r="Q1651" s="171"/>
      <c r="R1651" s="171"/>
      <c r="S1651" s="171"/>
      <c r="T1651" s="171"/>
      <c r="U1651" s="171"/>
      <c r="V1651" s="171"/>
      <c r="W1651" s="171"/>
      <c r="X1651" s="171"/>
      <c r="Y1651" s="171"/>
      <c r="Z1651" s="171"/>
      <c r="AA1651" s="171"/>
      <c r="AB1651" s="171"/>
    </row>
    <row r="1652" spans="1:28" ht="15.75" customHeight="1" x14ac:dyDescent="0.2">
      <c r="A1652" s="281">
        <v>759.1</v>
      </c>
      <c r="B1652" s="171" t="s">
        <v>2656</v>
      </c>
      <c r="C1652" s="171" t="s">
        <v>2247</v>
      </c>
      <c r="D1652" s="173">
        <v>-1.5388693688600401E-2</v>
      </c>
      <c r="E1652" s="173">
        <v>0.124016242515881</v>
      </c>
      <c r="F1652" s="173">
        <v>0.98472910721665996</v>
      </c>
      <c r="G1652" s="173">
        <v>0.77224000000000004</v>
      </c>
      <c r="H1652" s="173">
        <v>1.25569</v>
      </c>
      <c r="I1652" s="287">
        <v>0.90124709208318599</v>
      </c>
      <c r="J1652" s="282">
        <v>441901</v>
      </c>
      <c r="K1652" s="282">
        <v>82</v>
      </c>
      <c r="L1652" s="283">
        <v>441819</v>
      </c>
      <c r="M1652" s="171"/>
      <c r="N1652" s="171"/>
      <c r="O1652" s="171"/>
      <c r="P1652" s="171"/>
      <c r="Q1652" s="171"/>
      <c r="R1652" s="171"/>
      <c r="S1652" s="171"/>
      <c r="T1652" s="171"/>
      <c r="U1652" s="171"/>
      <c r="V1652" s="171"/>
      <c r="W1652" s="171"/>
      <c r="X1652" s="171"/>
      <c r="Y1652" s="171"/>
      <c r="Z1652" s="171"/>
      <c r="AA1652" s="171"/>
      <c r="AB1652" s="171"/>
    </row>
    <row r="1653" spans="1:28" ht="15.75" customHeight="1" x14ac:dyDescent="0.2">
      <c r="A1653" s="281">
        <v>550</v>
      </c>
      <c r="B1653" s="171" t="s">
        <v>2034</v>
      </c>
      <c r="C1653" s="171" t="s">
        <v>1849</v>
      </c>
      <c r="D1653" s="173">
        <v>5.8646138123634201E-4</v>
      </c>
      <c r="E1653" s="173">
        <v>4.7634716532513601E-3</v>
      </c>
      <c r="F1653" s="173">
        <v>1.00058663338333</v>
      </c>
      <c r="G1653" s="173">
        <v>0.99129</v>
      </c>
      <c r="H1653" s="173">
        <v>1.00997</v>
      </c>
      <c r="I1653" s="287">
        <v>0.90201494141653604</v>
      </c>
      <c r="J1653" s="282">
        <v>409659</v>
      </c>
      <c r="K1653" s="282">
        <v>66663</v>
      </c>
      <c r="L1653" s="283">
        <v>342996</v>
      </c>
      <c r="M1653" s="171"/>
      <c r="N1653" s="171"/>
      <c r="O1653" s="171"/>
      <c r="P1653" s="171"/>
      <c r="Q1653" s="171"/>
      <c r="R1653" s="171"/>
      <c r="S1653" s="171"/>
      <c r="T1653" s="171"/>
      <c r="U1653" s="171"/>
      <c r="V1653" s="171"/>
      <c r="W1653" s="171"/>
      <c r="X1653" s="171"/>
      <c r="Y1653" s="171"/>
      <c r="Z1653" s="171"/>
      <c r="AA1653" s="171"/>
      <c r="AB1653" s="171"/>
    </row>
    <row r="1654" spans="1:28" ht="15.75" customHeight="1" x14ac:dyDescent="0.2">
      <c r="A1654" s="281">
        <v>870.3</v>
      </c>
      <c r="B1654" s="171" t="s">
        <v>3038</v>
      </c>
      <c r="C1654" s="171" t="s">
        <v>1938</v>
      </c>
      <c r="D1654" s="173">
        <v>2.6424341061329301E-3</v>
      </c>
      <c r="E1654" s="173">
        <v>2.17053199947944E-2</v>
      </c>
      <c r="F1654" s="173">
        <v>1.00264592841228</v>
      </c>
      <c r="G1654" s="173">
        <v>0.96089000000000002</v>
      </c>
      <c r="H1654" s="173">
        <v>1.0462199999999999</v>
      </c>
      <c r="I1654" s="287">
        <v>0.90310389531231094</v>
      </c>
      <c r="J1654" s="282">
        <v>433913</v>
      </c>
      <c r="K1654" s="282">
        <v>2673</v>
      </c>
      <c r="L1654" s="283">
        <v>431240</v>
      </c>
      <c r="M1654" s="171"/>
      <c r="N1654" s="171"/>
      <c r="O1654" s="171"/>
      <c r="P1654" s="171"/>
      <c r="Q1654" s="171"/>
      <c r="R1654" s="171"/>
      <c r="S1654" s="171"/>
      <c r="T1654" s="171"/>
      <c r="U1654" s="171"/>
      <c r="V1654" s="171"/>
      <c r="W1654" s="171"/>
      <c r="X1654" s="171"/>
      <c r="Y1654" s="171"/>
      <c r="Z1654" s="171"/>
      <c r="AA1654" s="171"/>
      <c r="AB1654" s="171"/>
    </row>
    <row r="1655" spans="1:28" ht="15.75" customHeight="1" x14ac:dyDescent="0.2">
      <c r="A1655" s="281">
        <v>348.9</v>
      </c>
      <c r="B1655" s="171" t="s">
        <v>2569</v>
      </c>
      <c r="C1655" s="171" t="s">
        <v>1878</v>
      </c>
      <c r="D1655" s="173">
        <v>-2.7860768061060601E-3</v>
      </c>
      <c r="E1655" s="173">
        <v>2.29473764867003E-2</v>
      </c>
      <c r="F1655" s="173">
        <v>0.99721780070402899</v>
      </c>
      <c r="G1655" s="173">
        <v>0.95335999999999999</v>
      </c>
      <c r="H1655" s="173">
        <v>1.0430900000000001</v>
      </c>
      <c r="I1655" s="287">
        <v>0.90336506006095396</v>
      </c>
      <c r="J1655" s="282">
        <v>436214</v>
      </c>
      <c r="K1655" s="282">
        <v>2400</v>
      </c>
      <c r="L1655" s="283">
        <v>433814</v>
      </c>
      <c r="M1655" s="171"/>
      <c r="N1655" s="171"/>
      <c r="O1655" s="171"/>
      <c r="P1655" s="171"/>
      <c r="Q1655" s="171"/>
      <c r="R1655" s="171"/>
      <c r="S1655" s="171"/>
      <c r="T1655" s="171"/>
      <c r="U1655" s="171"/>
      <c r="V1655" s="171"/>
      <c r="W1655" s="171"/>
      <c r="X1655" s="171"/>
      <c r="Y1655" s="171"/>
      <c r="Z1655" s="171"/>
      <c r="AA1655" s="171"/>
      <c r="AB1655" s="171"/>
    </row>
    <row r="1656" spans="1:28" ht="15.75" customHeight="1" x14ac:dyDescent="0.2">
      <c r="A1656" s="281">
        <v>530.13</v>
      </c>
      <c r="B1656" s="171" t="s">
        <v>2410</v>
      </c>
      <c r="C1656" s="171" t="s">
        <v>1849</v>
      </c>
      <c r="D1656" s="173">
        <v>-1.1745818622409599E-3</v>
      </c>
      <c r="E1656" s="173">
        <v>9.8119824995575502E-3</v>
      </c>
      <c r="F1656" s="173">
        <v>0.99882610768903002</v>
      </c>
      <c r="G1656" s="173">
        <v>0.9798</v>
      </c>
      <c r="H1656" s="173">
        <v>1.0182199999999999</v>
      </c>
      <c r="I1656" s="287">
        <v>0.904713731280819</v>
      </c>
      <c r="J1656" s="282">
        <v>437558</v>
      </c>
      <c r="K1656" s="282">
        <v>13452</v>
      </c>
      <c r="L1656" s="283">
        <v>424106</v>
      </c>
      <c r="M1656" s="171"/>
      <c r="N1656" s="171"/>
      <c r="O1656" s="171"/>
      <c r="P1656" s="171"/>
      <c r="Q1656" s="171"/>
      <c r="R1656" s="171"/>
      <c r="S1656" s="171"/>
      <c r="T1656" s="171"/>
      <c r="U1656" s="171"/>
      <c r="V1656" s="171"/>
      <c r="W1656" s="171"/>
      <c r="X1656" s="171"/>
      <c r="Y1656" s="171"/>
      <c r="Z1656" s="171"/>
      <c r="AA1656" s="171"/>
      <c r="AB1656" s="171"/>
    </row>
    <row r="1657" spans="1:28" ht="15.75" customHeight="1" x14ac:dyDescent="0.2">
      <c r="A1657" s="281">
        <v>174.1</v>
      </c>
      <c r="B1657" s="171" t="s">
        <v>3205</v>
      </c>
      <c r="C1657" s="171" t="s">
        <v>1820</v>
      </c>
      <c r="D1657" s="173">
        <v>-2.9592009902308799E-3</v>
      </c>
      <c r="E1657" s="173">
        <v>2.50393433440576E-2</v>
      </c>
      <c r="F1657" s="173">
        <v>0.99704517312932295</v>
      </c>
      <c r="G1657" s="173">
        <v>0.94928999999999997</v>
      </c>
      <c r="H1657" s="173">
        <v>1.0471999999999999</v>
      </c>
      <c r="I1657" s="287">
        <v>0.90592341030248802</v>
      </c>
      <c r="J1657" s="282">
        <v>441408</v>
      </c>
      <c r="K1657" s="282">
        <v>2188</v>
      </c>
      <c r="L1657" s="283">
        <v>439220</v>
      </c>
      <c r="M1657" s="171"/>
      <c r="N1657" s="171"/>
      <c r="O1657" s="171"/>
      <c r="P1657" s="171"/>
      <c r="Q1657" s="171"/>
      <c r="R1657" s="171"/>
      <c r="S1657" s="171"/>
      <c r="T1657" s="171"/>
      <c r="U1657" s="171"/>
      <c r="V1657" s="171"/>
      <c r="W1657" s="171"/>
      <c r="X1657" s="171"/>
      <c r="Y1657" s="171"/>
      <c r="Z1657" s="171"/>
      <c r="AA1657" s="171"/>
      <c r="AB1657" s="171"/>
    </row>
    <row r="1658" spans="1:28" ht="15.75" customHeight="1" x14ac:dyDescent="0.2">
      <c r="A1658" s="281">
        <v>425.2</v>
      </c>
      <c r="B1658" s="171" t="s">
        <v>2544</v>
      </c>
      <c r="C1658" s="171" t="s">
        <v>1831</v>
      </c>
      <c r="D1658" s="173">
        <v>-3.2664493793021498E-3</v>
      </c>
      <c r="E1658" s="173">
        <v>2.77145209971957E-2</v>
      </c>
      <c r="F1658" s="173">
        <v>0.99673887966254404</v>
      </c>
      <c r="G1658" s="173">
        <v>0.94403999999999999</v>
      </c>
      <c r="H1658" s="173">
        <v>1.0523800000000001</v>
      </c>
      <c r="I1658" s="287">
        <v>0.90617813208479603</v>
      </c>
      <c r="J1658" s="282">
        <v>438934</v>
      </c>
      <c r="K1658" s="282">
        <v>1640</v>
      </c>
      <c r="L1658" s="283">
        <v>437294</v>
      </c>
      <c r="M1658" s="171"/>
      <c r="N1658" s="171"/>
      <c r="O1658" s="171"/>
      <c r="P1658" s="171"/>
      <c r="Q1658" s="171"/>
      <c r="R1658" s="171"/>
      <c r="S1658" s="171"/>
      <c r="T1658" s="171"/>
      <c r="U1658" s="171"/>
      <c r="V1658" s="171"/>
      <c r="W1658" s="171"/>
      <c r="X1658" s="171"/>
      <c r="Y1658" s="171"/>
      <c r="Z1658" s="171"/>
      <c r="AA1658" s="171"/>
      <c r="AB1658" s="171"/>
    </row>
    <row r="1659" spans="1:28" ht="15.75" customHeight="1" x14ac:dyDescent="0.2">
      <c r="A1659" s="281">
        <v>952</v>
      </c>
      <c r="B1659" s="171" t="s">
        <v>3546</v>
      </c>
      <c r="C1659" s="171" t="s">
        <v>1938</v>
      </c>
      <c r="D1659" s="173">
        <v>3.1818989571888502E-3</v>
      </c>
      <c r="E1659" s="173">
        <v>2.70512744070617E-2</v>
      </c>
      <c r="F1659" s="173">
        <v>1.0031869665711299</v>
      </c>
      <c r="G1659" s="173">
        <v>0.95138</v>
      </c>
      <c r="H1659" s="173">
        <v>1.0578099999999999</v>
      </c>
      <c r="I1659" s="287">
        <v>0.90636500607176695</v>
      </c>
      <c r="J1659" s="282">
        <v>440473</v>
      </c>
      <c r="K1659" s="282">
        <v>1728</v>
      </c>
      <c r="L1659" s="283">
        <v>438745</v>
      </c>
      <c r="M1659" s="171"/>
      <c r="N1659" s="171"/>
      <c r="O1659" s="171"/>
      <c r="P1659" s="171"/>
      <c r="Q1659" s="171"/>
      <c r="R1659" s="171"/>
      <c r="S1659" s="171"/>
      <c r="T1659" s="171"/>
      <c r="U1659" s="171"/>
      <c r="V1659" s="171"/>
      <c r="W1659" s="171"/>
      <c r="X1659" s="171"/>
      <c r="Y1659" s="171"/>
      <c r="Z1659" s="171"/>
      <c r="AA1659" s="171"/>
      <c r="AB1659" s="171"/>
    </row>
    <row r="1660" spans="1:28" ht="15.75" customHeight="1" x14ac:dyDescent="0.2">
      <c r="A1660" s="281">
        <v>465.4</v>
      </c>
      <c r="B1660" s="171" t="s">
        <v>3315</v>
      </c>
      <c r="C1660" s="171" t="s">
        <v>1818</v>
      </c>
      <c r="D1660" s="173">
        <v>-5.2501494180193196E-3</v>
      </c>
      <c r="E1660" s="173">
        <v>4.5372184363193201E-2</v>
      </c>
      <c r="F1660" s="173">
        <v>0.99476360852881396</v>
      </c>
      <c r="G1660" s="173">
        <v>0.91012000000000004</v>
      </c>
      <c r="H1660" s="173">
        <v>1.08728</v>
      </c>
      <c r="I1660" s="287">
        <v>0.907880040532554</v>
      </c>
      <c r="J1660" s="282">
        <v>438340</v>
      </c>
      <c r="K1660" s="282">
        <v>613</v>
      </c>
      <c r="L1660" s="283">
        <v>437727</v>
      </c>
      <c r="M1660" s="171"/>
      <c r="N1660" s="171"/>
      <c r="O1660" s="171"/>
      <c r="P1660" s="171"/>
      <c r="Q1660" s="171"/>
      <c r="R1660" s="171"/>
      <c r="S1660" s="171"/>
      <c r="T1660" s="171"/>
      <c r="U1660" s="171"/>
      <c r="V1660" s="171"/>
      <c r="W1660" s="171"/>
      <c r="X1660" s="171"/>
      <c r="Y1660" s="171"/>
      <c r="Z1660" s="171"/>
      <c r="AA1660" s="171"/>
      <c r="AB1660" s="171"/>
    </row>
    <row r="1661" spans="1:28" ht="15.75" customHeight="1" x14ac:dyDescent="0.2">
      <c r="A1661" s="281">
        <v>656.7</v>
      </c>
      <c r="B1661" s="171" t="s">
        <v>3440</v>
      </c>
      <c r="C1661" s="171" t="s">
        <v>2615</v>
      </c>
      <c r="D1661" s="173">
        <v>-1.6285011483669301E-2</v>
      </c>
      <c r="E1661" s="173">
        <v>0.147823031448165</v>
      </c>
      <c r="F1661" s="173">
        <v>0.98384687243497104</v>
      </c>
      <c r="G1661" s="173">
        <v>0.73636999999999997</v>
      </c>
      <c r="H1661" s="173">
        <v>1.3144899999999999</v>
      </c>
      <c r="I1661" s="287">
        <v>0.912278051284654</v>
      </c>
      <c r="J1661" s="282">
        <v>441867</v>
      </c>
      <c r="K1661" s="282">
        <v>57</v>
      </c>
      <c r="L1661" s="283">
        <v>441810</v>
      </c>
      <c r="M1661" s="171"/>
      <c r="N1661" s="171"/>
      <c r="O1661" s="171"/>
      <c r="P1661" s="171"/>
      <c r="Q1661" s="171"/>
      <c r="R1661" s="171"/>
      <c r="S1661" s="171"/>
      <c r="T1661" s="171"/>
      <c r="U1661" s="171"/>
      <c r="V1661" s="171"/>
      <c r="W1661" s="171"/>
      <c r="X1661" s="171"/>
      <c r="Y1661" s="171"/>
      <c r="Z1661" s="171"/>
      <c r="AA1661" s="171"/>
      <c r="AB1661" s="171"/>
    </row>
    <row r="1662" spans="1:28" ht="15.75" customHeight="1" x14ac:dyDescent="0.2">
      <c r="A1662" s="281">
        <v>394.4</v>
      </c>
      <c r="B1662" s="171" t="s">
        <v>3239</v>
      </c>
      <c r="C1662" s="171" t="s">
        <v>1831</v>
      </c>
      <c r="D1662" s="173">
        <v>-8.0208819223752496E-3</v>
      </c>
      <c r="E1662" s="173">
        <v>7.6443315138856605E-2</v>
      </c>
      <c r="F1662" s="173">
        <v>0.99201119951991001</v>
      </c>
      <c r="G1662" s="173">
        <v>0.85397999999999996</v>
      </c>
      <c r="H1662" s="173">
        <v>1.1523600000000001</v>
      </c>
      <c r="I1662" s="287">
        <v>0.91643462500371298</v>
      </c>
      <c r="J1662" s="282">
        <v>441567</v>
      </c>
      <c r="K1662" s="282">
        <v>213</v>
      </c>
      <c r="L1662" s="283">
        <v>441354</v>
      </c>
      <c r="M1662" s="171"/>
      <c r="N1662" s="171"/>
      <c r="O1662" s="171"/>
      <c r="P1662" s="171"/>
      <c r="Q1662" s="171"/>
      <c r="R1662" s="171"/>
      <c r="S1662" s="171"/>
      <c r="T1662" s="171"/>
      <c r="U1662" s="171"/>
      <c r="V1662" s="171"/>
      <c r="W1662" s="171"/>
      <c r="X1662" s="171"/>
      <c r="Y1662" s="171"/>
      <c r="Z1662" s="171"/>
      <c r="AA1662" s="171"/>
      <c r="AB1662" s="171"/>
    </row>
    <row r="1663" spans="1:28" ht="15.75" customHeight="1" x14ac:dyDescent="0.2">
      <c r="A1663" s="281">
        <v>385.5</v>
      </c>
      <c r="B1663" s="171" t="s">
        <v>3559</v>
      </c>
      <c r="C1663" s="171" t="s">
        <v>1896</v>
      </c>
      <c r="D1663" s="173">
        <v>-7.6860332728424701E-3</v>
      </c>
      <c r="E1663" s="173">
        <v>7.5388090772605498E-2</v>
      </c>
      <c r="F1663" s="173">
        <v>0.99234342875054105</v>
      </c>
      <c r="G1663" s="173">
        <v>0.85602999999999996</v>
      </c>
      <c r="H1663" s="173">
        <v>1.15036</v>
      </c>
      <c r="I1663" s="287">
        <v>0.91879407325912199</v>
      </c>
      <c r="J1663" s="282">
        <v>441309</v>
      </c>
      <c r="K1663" s="282">
        <v>221</v>
      </c>
      <c r="L1663" s="283">
        <v>441088</v>
      </c>
      <c r="M1663" s="171"/>
      <c r="N1663" s="171"/>
      <c r="O1663" s="171"/>
      <c r="P1663" s="171"/>
      <c r="Q1663" s="171"/>
      <c r="R1663" s="171"/>
      <c r="S1663" s="171"/>
      <c r="T1663" s="171"/>
      <c r="U1663" s="171"/>
      <c r="V1663" s="171"/>
      <c r="W1663" s="171"/>
      <c r="X1663" s="171"/>
      <c r="Y1663" s="171"/>
      <c r="Z1663" s="171"/>
      <c r="AA1663" s="171"/>
      <c r="AB1663" s="171"/>
    </row>
    <row r="1664" spans="1:28" ht="15.75" customHeight="1" x14ac:dyDescent="0.2">
      <c r="A1664" s="281">
        <v>255.11</v>
      </c>
      <c r="B1664" s="171" t="s">
        <v>3003</v>
      </c>
      <c r="C1664" s="171" t="s">
        <v>1859</v>
      </c>
      <c r="D1664" s="173">
        <v>8.18924975843522E-3</v>
      </c>
      <c r="E1664" s="173">
        <v>8.1413238724816303E-2</v>
      </c>
      <c r="F1664" s="173">
        <v>1.00822287338566</v>
      </c>
      <c r="G1664" s="173">
        <v>0.85951999999999995</v>
      </c>
      <c r="H1664" s="173">
        <v>1.18265</v>
      </c>
      <c r="I1664" s="287">
        <v>0.91987698765730597</v>
      </c>
      <c r="J1664" s="282">
        <v>441734</v>
      </c>
      <c r="K1664" s="282">
        <v>190</v>
      </c>
      <c r="L1664" s="283">
        <v>441544</v>
      </c>
      <c r="M1664" s="171"/>
      <c r="N1664" s="171"/>
      <c r="O1664" s="171"/>
      <c r="P1664" s="171"/>
      <c r="Q1664" s="171"/>
      <c r="R1664" s="171"/>
      <c r="S1664" s="171"/>
      <c r="T1664" s="171"/>
      <c r="U1664" s="171"/>
      <c r="V1664" s="171"/>
      <c r="W1664" s="171"/>
      <c r="X1664" s="171"/>
      <c r="Y1664" s="171"/>
      <c r="Z1664" s="171"/>
      <c r="AA1664" s="171"/>
      <c r="AB1664" s="171"/>
    </row>
    <row r="1665" spans="1:28" ht="15.75" customHeight="1" x14ac:dyDescent="0.2">
      <c r="A1665" s="281">
        <v>611.29999999999995</v>
      </c>
      <c r="B1665" s="171" t="s">
        <v>2622</v>
      </c>
      <c r="C1665" s="171" t="s">
        <v>1918</v>
      </c>
      <c r="D1665" s="173">
        <v>1.3716334869494601E-3</v>
      </c>
      <c r="E1665" s="173">
        <v>1.3843667594072399E-2</v>
      </c>
      <c r="F1665" s="173">
        <v>1.0013725746063999</v>
      </c>
      <c r="G1665" s="173">
        <v>0.97457000000000005</v>
      </c>
      <c r="H1665" s="173">
        <v>1.0289200000000001</v>
      </c>
      <c r="I1665" s="287">
        <v>0.92107458520609897</v>
      </c>
      <c r="J1665" s="282">
        <v>435039</v>
      </c>
      <c r="K1665" s="282">
        <v>7302</v>
      </c>
      <c r="L1665" s="283">
        <v>427737</v>
      </c>
      <c r="M1665" s="171"/>
      <c r="N1665" s="171"/>
      <c r="O1665" s="171"/>
      <c r="P1665" s="171"/>
      <c r="Q1665" s="171"/>
      <c r="R1665" s="171"/>
      <c r="S1665" s="171"/>
      <c r="T1665" s="171"/>
      <c r="U1665" s="171"/>
      <c r="V1665" s="171"/>
      <c r="W1665" s="171"/>
      <c r="X1665" s="171"/>
      <c r="Y1665" s="171"/>
      <c r="Z1665" s="171"/>
      <c r="AA1665" s="171"/>
      <c r="AB1665" s="171"/>
    </row>
    <row r="1666" spans="1:28" ht="15.75" customHeight="1" x14ac:dyDescent="0.2">
      <c r="A1666" s="281">
        <v>686.4</v>
      </c>
      <c r="B1666" s="171" t="s">
        <v>3299</v>
      </c>
      <c r="C1666" s="171" t="s">
        <v>1855</v>
      </c>
      <c r="D1666" s="173">
        <v>-4.0278460167634004E-3</v>
      </c>
      <c r="E1666" s="173">
        <v>4.07127887839508E-2</v>
      </c>
      <c r="F1666" s="173">
        <v>0.99598025487497299</v>
      </c>
      <c r="G1666" s="173">
        <v>0.91959000000000002</v>
      </c>
      <c r="H1666" s="173">
        <v>1.0787100000000001</v>
      </c>
      <c r="I1666" s="287">
        <v>0.92119131736073301</v>
      </c>
      <c r="J1666" s="282">
        <v>439839</v>
      </c>
      <c r="K1666" s="282">
        <v>758</v>
      </c>
      <c r="L1666" s="283">
        <v>439081</v>
      </c>
      <c r="M1666" s="171"/>
      <c r="N1666" s="171"/>
      <c r="O1666" s="171"/>
      <c r="P1666" s="171"/>
      <c r="Q1666" s="171"/>
      <c r="R1666" s="171"/>
      <c r="S1666" s="171"/>
      <c r="T1666" s="171"/>
      <c r="U1666" s="171"/>
      <c r="V1666" s="171"/>
      <c r="W1666" s="171"/>
      <c r="X1666" s="171"/>
      <c r="Y1666" s="171"/>
      <c r="Z1666" s="171"/>
      <c r="AA1666" s="171"/>
      <c r="AB1666" s="171"/>
    </row>
    <row r="1667" spans="1:28" ht="15.75" customHeight="1" x14ac:dyDescent="0.2">
      <c r="A1667" s="281">
        <v>520</v>
      </c>
      <c r="B1667" s="171" t="s">
        <v>3058</v>
      </c>
      <c r="C1667" s="171" t="s">
        <v>1849</v>
      </c>
      <c r="D1667" s="173">
        <v>1.87082065674322E-3</v>
      </c>
      <c r="E1667" s="173">
        <v>1.89374731935932E-2</v>
      </c>
      <c r="F1667" s="173">
        <v>1.00187257173352</v>
      </c>
      <c r="G1667" s="173">
        <v>0.96536999999999995</v>
      </c>
      <c r="H1667" s="173">
        <v>1.03976</v>
      </c>
      <c r="I1667" s="287">
        <v>0.92130552504535201</v>
      </c>
      <c r="J1667" s="282">
        <v>430647</v>
      </c>
      <c r="K1667" s="282">
        <v>3548</v>
      </c>
      <c r="L1667" s="283">
        <v>427099</v>
      </c>
      <c r="M1667" s="171"/>
      <c r="N1667" s="171"/>
      <c r="O1667" s="171"/>
      <c r="P1667" s="171"/>
      <c r="Q1667" s="171"/>
      <c r="R1667" s="171"/>
      <c r="S1667" s="171"/>
      <c r="T1667" s="171"/>
      <c r="U1667" s="171"/>
      <c r="V1667" s="171"/>
      <c r="W1667" s="171"/>
      <c r="X1667" s="171"/>
      <c r="Y1667" s="171"/>
      <c r="Z1667" s="171"/>
      <c r="AA1667" s="171"/>
      <c r="AB1667" s="171"/>
    </row>
    <row r="1668" spans="1:28" ht="15.75" customHeight="1" x14ac:dyDescent="0.2">
      <c r="A1668" s="281">
        <v>358</v>
      </c>
      <c r="B1668" s="171" t="s">
        <v>2999</v>
      </c>
      <c r="C1668" s="171" t="s">
        <v>1878</v>
      </c>
      <c r="D1668" s="173">
        <v>-3.25953337842221E-3</v>
      </c>
      <c r="E1668" s="173">
        <v>3.3078693481246202E-2</v>
      </c>
      <c r="F1668" s="173">
        <v>0.99674577313335</v>
      </c>
      <c r="G1668" s="173">
        <v>0.93416999999999994</v>
      </c>
      <c r="H1668" s="173">
        <v>1.06351</v>
      </c>
      <c r="I1668" s="287">
        <v>0.92150449710792504</v>
      </c>
      <c r="J1668" s="282">
        <v>441445</v>
      </c>
      <c r="K1668" s="282">
        <v>1147</v>
      </c>
      <c r="L1668" s="283">
        <v>440298</v>
      </c>
      <c r="M1668" s="171"/>
      <c r="N1668" s="171"/>
      <c r="O1668" s="171"/>
      <c r="P1668" s="171"/>
      <c r="Q1668" s="171"/>
      <c r="R1668" s="171"/>
      <c r="S1668" s="171"/>
      <c r="T1668" s="171"/>
      <c r="U1668" s="171"/>
      <c r="V1668" s="171"/>
      <c r="W1668" s="171"/>
      <c r="X1668" s="171"/>
      <c r="Y1668" s="171"/>
      <c r="Z1668" s="171"/>
      <c r="AA1668" s="171"/>
      <c r="AB1668" s="171"/>
    </row>
    <row r="1669" spans="1:28" ht="15.75" customHeight="1" x14ac:dyDescent="0.2">
      <c r="A1669" s="281">
        <v>747.13</v>
      </c>
      <c r="B1669" s="171" t="s">
        <v>2883</v>
      </c>
      <c r="C1669" s="171" t="s">
        <v>2247</v>
      </c>
      <c r="D1669" s="173">
        <v>6.1681866527973804E-3</v>
      </c>
      <c r="E1669" s="173">
        <v>6.3062517759612899E-2</v>
      </c>
      <c r="F1669" s="173">
        <v>1.0061872490894901</v>
      </c>
      <c r="G1669" s="173">
        <v>0.88919999999999999</v>
      </c>
      <c r="H1669" s="173">
        <v>1.1385700000000001</v>
      </c>
      <c r="I1669" s="287">
        <v>0.92208264038540599</v>
      </c>
      <c r="J1669" s="282">
        <v>441168</v>
      </c>
      <c r="K1669" s="282">
        <v>314</v>
      </c>
      <c r="L1669" s="283">
        <v>440854</v>
      </c>
      <c r="M1669" s="171"/>
      <c r="N1669" s="171"/>
      <c r="O1669" s="171"/>
      <c r="P1669" s="171"/>
      <c r="Q1669" s="171"/>
      <c r="R1669" s="171"/>
      <c r="S1669" s="171"/>
      <c r="T1669" s="171"/>
      <c r="U1669" s="171"/>
      <c r="V1669" s="171"/>
      <c r="W1669" s="171"/>
      <c r="X1669" s="171"/>
      <c r="Y1669" s="171"/>
      <c r="Z1669" s="171"/>
      <c r="AA1669" s="171"/>
      <c r="AB1669" s="171"/>
    </row>
    <row r="1670" spans="1:28" ht="15.75" customHeight="1" x14ac:dyDescent="0.2">
      <c r="A1670" s="281">
        <v>296.22000000000003</v>
      </c>
      <c r="B1670" s="171" t="s">
        <v>1920</v>
      </c>
      <c r="C1670" s="171" t="s">
        <v>1816</v>
      </c>
      <c r="D1670" s="173">
        <v>-3.8244337454086799E-4</v>
      </c>
      <c r="E1670" s="173">
        <v>3.9104666396296301E-3</v>
      </c>
      <c r="F1670" s="173">
        <v>0.99961762974760404</v>
      </c>
      <c r="G1670" s="173">
        <v>0.99199000000000004</v>
      </c>
      <c r="H1670" s="173">
        <v>1.0073099999999999</v>
      </c>
      <c r="I1670" s="287">
        <v>0.92209116075325404</v>
      </c>
      <c r="J1670" s="282">
        <v>415474</v>
      </c>
      <c r="K1670" s="282">
        <v>129907</v>
      </c>
      <c r="L1670" s="283">
        <v>285567</v>
      </c>
      <c r="M1670" s="171"/>
      <c r="N1670" s="171"/>
      <c r="O1670" s="171"/>
      <c r="P1670" s="171"/>
      <c r="Q1670" s="171"/>
      <c r="R1670" s="171"/>
      <c r="S1670" s="171"/>
      <c r="T1670" s="171"/>
      <c r="U1670" s="171"/>
      <c r="V1670" s="171"/>
      <c r="W1670" s="171"/>
      <c r="X1670" s="171"/>
      <c r="Y1670" s="171"/>
      <c r="Z1670" s="171"/>
      <c r="AA1670" s="171"/>
      <c r="AB1670" s="171"/>
    </row>
    <row r="1671" spans="1:28" ht="15.75" customHeight="1" x14ac:dyDescent="0.2">
      <c r="A1671" s="281">
        <v>580.20000000000005</v>
      </c>
      <c r="B1671" s="171" t="s">
        <v>3173</v>
      </c>
      <c r="C1671" s="171" t="s">
        <v>1918</v>
      </c>
      <c r="D1671" s="173">
        <v>-3.4933019377409299E-3</v>
      </c>
      <c r="E1671" s="173">
        <v>3.5822251775821601E-2</v>
      </c>
      <c r="F1671" s="173">
        <v>0.99651279254278802</v>
      </c>
      <c r="G1671" s="173">
        <v>0.92895000000000005</v>
      </c>
      <c r="H1671" s="173">
        <v>1.0689900000000001</v>
      </c>
      <c r="I1671" s="287">
        <v>0.92231531554680601</v>
      </c>
      <c r="J1671" s="282">
        <v>440841</v>
      </c>
      <c r="K1671" s="282">
        <v>980</v>
      </c>
      <c r="L1671" s="283">
        <v>439861</v>
      </c>
      <c r="M1671" s="171"/>
      <c r="N1671" s="171"/>
      <c r="O1671" s="171"/>
      <c r="P1671" s="171"/>
      <c r="Q1671" s="171"/>
      <c r="R1671" s="171"/>
      <c r="S1671" s="171"/>
      <c r="T1671" s="171"/>
      <c r="U1671" s="171"/>
      <c r="V1671" s="171"/>
      <c r="W1671" s="171"/>
      <c r="X1671" s="171"/>
      <c r="Y1671" s="171"/>
      <c r="Z1671" s="171"/>
      <c r="AA1671" s="171"/>
      <c r="AB1671" s="171"/>
    </row>
    <row r="1672" spans="1:28" ht="15.75" customHeight="1" x14ac:dyDescent="0.2">
      <c r="A1672" s="281">
        <v>385.3</v>
      </c>
      <c r="B1672" s="171" t="s">
        <v>2310</v>
      </c>
      <c r="C1672" s="171" t="s">
        <v>1896</v>
      </c>
      <c r="D1672" s="173">
        <v>-2.8986976323874302E-3</v>
      </c>
      <c r="E1672" s="173">
        <v>3.0077997541428401E-2</v>
      </c>
      <c r="F1672" s="173">
        <v>0.99710549953517502</v>
      </c>
      <c r="G1672" s="173">
        <v>0.94001999999999997</v>
      </c>
      <c r="H1672" s="173">
        <v>1.05765</v>
      </c>
      <c r="I1672" s="287">
        <v>0.92322457874046304</v>
      </c>
      <c r="J1672" s="282">
        <v>441157</v>
      </c>
      <c r="K1672" s="282">
        <v>1385</v>
      </c>
      <c r="L1672" s="283">
        <v>439772</v>
      </c>
      <c r="M1672" s="171"/>
      <c r="N1672" s="171"/>
      <c r="O1672" s="171"/>
      <c r="P1672" s="171"/>
      <c r="Q1672" s="171"/>
      <c r="R1672" s="171"/>
      <c r="S1672" s="171"/>
      <c r="T1672" s="171"/>
      <c r="U1672" s="171"/>
      <c r="V1672" s="171"/>
      <c r="W1672" s="171"/>
      <c r="X1672" s="171"/>
      <c r="Y1672" s="171"/>
      <c r="Z1672" s="171"/>
      <c r="AA1672" s="171"/>
      <c r="AB1672" s="171"/>
    </row>
    <row r="1673" spans="1:28" ht="15.75" customHeight="1" x14ac:dyDescent="0.2">
      <c r="A1673" s="281">
        <v>275.52999999999997</v>
      </c>
      <c r="B1673" s="171" t="s">
        <v>2397</v>
      </c>
      <c r="C1673" s="171" t="s">
        <v>1859</v>
      </c>
      <c r="D1673" s="173">
        <v>-2.15775958926382E-3</v>
      </c>
      <c r="E1673" s="173">
        <v>2.25248699349089E-2</v>
      </c>
      <c r="F1673" s="173">
        <v>0.99784456670046695</v>
      </c>
      <c r="G1673" s="173">
        <v>0.95474999999999999</v>
      </c>
      <c r="H1673" s="173">
        <v>1.0428900000000001</v>
      </c>
      <c r="I1673" s="287">
        <v>0.92368375262224001</v>
      </c>
      <c r="J1673" s="282">
        <v>436861</v>
      </c>
      <c r="K1673" s="282">
        <v>2486</v>
      </c>
      <c r="L1673" s="283">
        <v>434375</v>
      </c>
      <c r="M1673" s="171"/>
      <c r="N1673" s="171"/>
      <c r="O1673" s="171"/>
      <c r="P1673" s="171"/>
      <c r="Q1673" s="171"/>
      <c r="R1673" s="171"/>
      <c r="S1673" s="171"/>
      <c r="T1673" s="171"/>
      <c r="U1673" s="171"/>
      <c r="V1673" s="171"/>
      <c r="W1673" s="171"/>
      <c r="X1673" s="171"/>
      <c r="Y1673" s="171"/>
      <c r="Z1673" s="171"/>
      <c r="AA1673" s="171"/>
      <c r="AB1673" s="171"/>
    </row>
    <row r="1674" spans="1:28" ht="15.75" customHeight="1" x14ac:dyDescent="0.2">
      <c r="A1674" s="281">
        <v>227.3</v>
      </c>
      <c r="B1674" s="171" t="s">
        <v>3319</v>
      </c>
      <c r="C1674" s="171" t="s">
        <v>1820</v>
      </c>
      <c r="D1674" s="173">
        <v>-2.49843712411656E-3</v>
      </c>
      <c r="E1674" s="173">
        <v>2.6163896205314601E-2</v>
      </c>
      <c r="F1674" s="173">
        <v>0.99750468137225201</v>
      </c>
      <c r="G1674" s="173">
        <v>0.94764000000000004</v>
      </c>
      <c r="H1674" s="173">
        <v>1.04999</v>
      </c>
      <c r="I1674" s="287">
        <v>0.92392421588581997</v>
      </c>
      <c r="J1674" s="282">
        <v>441518</v>
      </c>
      <c r="K1674" s="282">
        <v>1847</v>
      </c>
      <c r="L1674" s="283">
        <v>439671</v>
      </c>
      <c r="M1674" s="171"/>
      <c r="N1674" s="171"/>
      <c r="O1674" s="171"/>
      <c r="P1674" s="171"/>
      <c r="Q1674" s="171"/>
      <c r="R1674" s="171"/>
      <c r="S1674" s="171"/>
      <c r="T1674" s="171"/>
      <c r="U1674" s="171"/>
      <c r="V1674" s="171"/>
      <c r="W1674" s="171"/>
      <c r="X1674" s="171"/>
      <c r="Y1674" s="171"/>
      <c r="Z1674" s="171"/>
      <c r="AA1674" s="171"/>
      <c r="AB1674" s="171"/>
    </row>
    <row r="1675" spans="1:28" ht="15.75" customHeight="1" x14ac:dyDescent="0.2">
      <c r="A1675" s="281">
        <v>695.4</v>
      </c>
      <c r="B1675" s="171" t="s">
        <v>3120</v>
      </c>
      <c r="C1675" s="171" t="s">
        <v>1855</v>
      </c>
      <c r="D1675" s="173">
        <v>-2.95711411978289E-3</v>
      </c>
      <c r="E1675" s="173">
        <v>3.1079883984026301E-2</v>
      </c>
      <c r="F1675" s="173">
        <v>0.997047253835601</v>
      </c>
      <c r="G1675" s="173">
        <v>0.93811999999999995</v>
      </c>
      <c r="H1675" s="173">
        <v>1.0596699999999999</v>
      </c>
      <c r="I1675" s="287">
        <v>0.92419918107009003</v>
      </c>
      <c r="J1675" s="282">
        <v>441397</v>
      </c>
      <c r="K1675" s="282">
        <v>1310</v>
      </c>
      <c r="L1675" s="283">
        <v>440087</v>
      </c>
      <c r="M1675" s="171"/>
      <c r="N1675" s="171"/>
      <c r="O1675" s="171"/>
      <c r="P1675" s="171"/>
      <c r="Q1675" s="171"/>
      <c r="R1675" s="171"/>
      <c r="S1675" s="171"/>
      <c r="T1675" s="171"/>
      <c r="U1675" s="171"/>
      <c r="V1675" s="171"/>
      <c r="W1675" s="171"/>
      <c r="X1675" s="171"/>
      <c r="Y1675" s="171"/>
      <c r="Z1675" s="171"/>
      <c r="AA1675" s="171"/>
      <c r="AB1675" s="171"/>
    </row>
    <row r="1676" spans="1:28" ht="15.75" customHeight="1" x14ac:dyDescent="0.2">
      <c r="A1676" s="281">
        <v>323</v>
      </c>
      <c r="B1676" s="171" t="s">
        <v>3323</v>
      </c>
      <c r="C1676" s="171" t="s">
        <v>1878</v>
      </c>
      <c r="D1676" s="173">
        <v>-4.6537271773659699E-3</v>
      </c>
      <c r="E1676" s="173">
        <v>4.9141485547426901E-2</v>
      </c>
      <c r="F1676" s="173">
        <v>0.995357084632714</v>
      </c>
      <c r="G1676" s="173">
        <v>0.90395999999999999</v>
      </c>
      <c r="H1676" s="173">
        <v>1.0960000000000001</v>
      </c>
      <c r="I1676" s="287">
        <v>0.92455265737413495</v>
      </c>
      <c r="J1676" s="282">
        <v>441350</v>
      </c>
      <c r="K1676" s="282">
        <v>521</v>
      </c>
      <c r="L1676" s="283">
        <v>440829</v>
      </c>
      <c r="M1676" s="171"/>
      <c r="N1676" s="171"/>
      <c r="O1676" s="171"/>
      <c r="P1676" s="171"/>
      <c r="Q1676" s="171"/>
      <c r="R1676" s="171"/>
      <c r="S1676" s="171"/>
      <c r="T1676" s="171"/>
      <c r="U1676" s="171"/>
      <c r="V1676" s="171"/>
      <c r="W1676" s="171"/>
      <c r="X1676" s="171"/>
      <c r="Y1676" s="171"/>
      <c r="Z1676" s="171"/>
      <c r="AA1676" s="171"/>
      <c r="AB1676" s="171"/>
    </row>
    <row r="1677" spans="1:28" ht="15.75" customHeight="1" x14ac:dyDescent="0.2">
      <c r="A1677" s="281">
        <v>504.1</v>
      </c>
      <c r="B1677" s="171" t="s">
        <v>2617</v>
      </c>
      <c r="C1677" s="171" t="s">
        <v>1818</v>
      </c>
      <c r="D1677" s="173">
        <v>-2.2996078641554099E-3</v>
      </c>
      <c r="E1677" s="173">
        <v>2.4553965864663699E-2</v>
      </c>
      <c r="F1677" s="173">
        <v>0.99770303420837703</v>
      </c>
      <c r="G1677" s="173">
        <v>0.95082</v>
      </c>
      <c r="H1677" s="173">
        <v>1.0468900000000001</v>
      </c>
      <c r="I1677" s="287">
        <v>0.92538301758789498</v>
      </c>
      <c r="J1677" s="282">
        <v>440162</v>
      </c>
      <c r="K1677" s="282">
        <v>2071</v>
      </c>
      <c r="L1677" s="283">
        <v>438091</v>
      </c>
      <c r="M1677" s="171"/>
      <c r="N1677" s="171"/>
      <c r="O1677" s="171"/>
      <c r="P1677" s="171"/>
      <c r="Q1677" s="171"/>
      <c r="R1677" s="171"/>
      <c r="S1677" s="171"/>
      <c r="T1677" s="171"/>
      <c r="U1677" s="171"/>
      <c r="V1677" s="171"/>
      <c r="W1677" s="171"/>
      <c r="X1677" s="171"/>
      <c r="Y1677" s="171"/>
      <c r="Z1677" s="171"/>
      <c r="AA1677" s="171"/>
      <c r="AB1677" s="171"/>
    </row>
    <row r="1678" spans="1:28" ht="15.75" customHeight="1" x14ac:dyDescent="0.2">
      <c r="A1678" s="281">
        <v>962.1</v>
      </c>
      <c r="B1678" s="171" t="s">
        <v>2844</v>
      </c>
      <c r="C1678" s="171" t="s">
        <v>1938</v>
      </c>
      <c r="D1678" s="173">
        <v>5.0541126324076804E-3</v>
      </c>
      <c r="E1678" s="173">
        <v>5.5382240053985003E-2</v>
      </c>
      <c r="F1678" s="173">
        <v>1.0050669062039601</v>
      </c>
      <c r="G1678" s="173">
        <v>0.90168000000000004</v>
      </c>
      <c r="H1678" s="173">
        <v>1.1203099999999999</v>
      </c>
      <c r="I1678" s="287">
        <v>0.92728701351418696</v>
      </c>
      <c r="J1678" s="282">
        <v>440667</v>
      </c>
      <c r="K1678" s="282">
        <v>410</v>
      </c>
      <c r="L1678" s="283">
        <v>440257</v>
      </c>
      <c r="M1678" s="171"/>
      <c r="N1678" s="171"/>
      <c r="O1678" s="171"/>
      <c r="P1678" s="171"/>
      <c r="Q1678" s="171"/>
      <c r="R1678" s="171"/>
      <c r="S1678" s="171"/>
      <c r="T1678" s="171"/>
      <c r="U1678" s="171"/>
      <c r="V1678" s="171"/>
      <c r="W1678" s="171"/>
      <c r="X1678" s="171"/>
      <c r="Y1678" s="171"/>
      <c r="Z1678" s="171"/>
      <c r="AA1678" s="171"/>
      <c r="AB1678" s="171"/>
    </row>
    <row r="1679" spans="1:28" ht="15.75" customHeight="1" x14ac:dyDescent="0.2">
      <c r="A1679" s="281">
        <v>609.11</v>
      </c>
      <c r="B1679" s="171" t="s">
        <v>3247</v>
      </c>
      <c r="C1679" s="171" t="s">
        <v>1918</v>
      </c>
      <c r="D1679" s="173">
        <v>1.01520372287928E-2</v>
      </c>
      <c r="E1679" s="173">
        <v>0.113671743094289</v>
      </c>
      <c r="F1679" s="173">
        <v>1.01020374398692</v>
      </c>
      <c r="G1679" s="173">
        <v>0.80844000000000005</v>
      </c>
      <c r="H1679" s="173">
        <v>1.2623200000000001</v>
      </c>
      <c r="I1679" s="287">
        <v>0.92883545012903102</v>
      </c>
      <c r="J1679" s="282">
        <v>441843</v>
      </c>
      <c r="K1679" s="282">
        <v>99</v>
      </c>
      <c r="L1679" s="283">
        <v>441744</v>
      </c>
      <c r="M1679" s="171"/>
      <c r="N1679" s="171"/>
      <c r="O1679" s="171"/>
      <c r="P1679" s="171"/>
      <c r="Q1679" s="171"/>
      <c r="R1679" s="171"/>
      <c r="S1679" s="171"/>
      <c r="T1679" s="171"/>
      <c r="U1679" s="171"/>
      <c r="V1679" s="171"/>
      <c r="W1679" s="171"/>
      <c r="X1679" s="171"/>
      <c r="Y1679" s="171"/>
      <c r="Z1679" s="171"/>
      <c r="AA1679" s="171"/>
      <c r="AB1679" s="171"/>
    </row>
    <row r="1680" spans="1:28" ht="15.75" customHeight="1" x14ac:dyDescent="0.2">
      <c r="A1680" s="281">
        <v>772.2</v>
      </c>
      <c r="B1680" s="171" t="s">
        <v>2603</v>
      </c>
      <c r="C1680" s="171" t="s">
        <v>1914</v>
      </c>
      <c r="D1680" s="173">
        <v>-9.8945357007635001E-4</v>
      </c>
      <c r="E1680" s="173">
        <v>1.1224412645535701E-2</v>
      </c>
      <c r="F1680" s="173">
        <v>0.99901103577769801</v>
      </c>
      <c r="G1680" s="173">
        <v>0.97726999999999997</v>
      </c>
      <c r="H1680" s="173">
        <v>1.0212300000000001</v>
      </c>
      <c r="I1680" s="287">
        <v>0.92975592761324299</v>
      </c>
      <c r="J1680" s="282">
        <v>421064</v>
      </c>
      <c r="K1680" s="282">
        <v>10321</v>
      </c>
      <c r="L1680" s="283">
        <v>410743</v>
      </c>
      <c r="M1680" s="171"/>
      <c r="N1680" s="171"/>
      <c r="O1680" s="171"/>
      <c r="P1680" s="171"/>
      <c r="Q1680" s="171"/>
      <c r="R1680" s="171"/>
      <c r="S1680" s="171"/>
      <c r="T1680" s="171"/>
      <c r="U1680" s="171"/>
      <c r="V1680" s="171"/>
      <c r="W1680" s="171"/>
      <c r="X1680" s="171"/>
      <c r="Y1680" s="171"/>
      <c r="Z1680" s="171"/>
      <c r="AA1680" s="171"/>
      <c r="AB1680" s="171"/>
    </row>
    <row r="1681" spans="1:28" ht="15.75" customHeight="1" x14ac:dyDescent="0.2">
      <c r="A1681" s="281">
        <v>270.20999999999998</v>
      </c>
      <c r="B1681" s="171" t="s">
        <v>3355</v>
      </c>
      <c r="C1681" s="171" t="s">
        <v>1859</v>
      </c>
      <c r="D1681" s="173">
        <v>-6.2728725890423796E-3</v>
      </c>
      <c r="E1681" s="173">
        <v>7.3713926724573997E-2</v>
      </c>
      <c r="F1681" s="173">
        <v>0.99374676080217905</v>
      </c>
      <c r="G1681" s="173">
        <v>0.86006000000000005</v>
      </c>
      <c r="H1681" s="173">
        <v>1.14821</v>
      </c>
      <c r="I1681" s="287">
        <v>0.93218385937236004</v>
      </c>
      <c r="J1681" s="282">
        <v>441432</v>
      </c>
      <c r="K1681" s="282">
        <v>231</v>
      </c>
      <c r="L1681" s="283">
        <v>441201</v>
      </c>
      <c r="M1681" s="171"/>
      <c r="N1681" s="171"/>
      <c r="O1681" s="171"/>
      <c r="P1681" s="171"/>
      <c r="Q1681" s="171"/>
      <c r="R1681" s="171"/>
      <c r="S1681" s="171"/>
      <c r="T1681" s="171"/>
      <c r="U1681" s="171"/>
      <c r="V1681" s="171"/>
      <c r="W1681" s="171"/>
      <c r="X1681" s="171"/>
      <c r="Y1681" s="171"/>
      <c r="Z1681" s="171"/>
      <c r="AA1681" s="171"/>
      <c r="AB1681" s="171"/>
    </row>
    <row r="1682" spans="1:28" ht="15.75" customHeight="1" x14ac:dyDescent="0.2">
      <c r="A1682" s="281">
        <v>758.1</v>
      </c>
      <c r="B1682" s="171" t="s">
        <v>3466</v>
      </c>
      <c r="C1682" s="171" t="s">
        <v>2247</v>
      </c>
      <c r="D1682" s="173">
        <v>-6.2249392351498897E-3</v>
      </c>
      <c r="E1682" s="173">
        <v>7.3158191952091001E-2</v>
      </c>
      <c r="F1682" s="173">
        <v>0.99379439555898197</v>
      </c>
      <c r="G1682" s="173">
        <v>0.86104000000000003</v>
      </c>
      <c r="H1682" s="173">
        <v>1.1470199999999999</v>
      </c>
      <c r="I1682" s="287">
        <v>0.93219083266067804</v>
      </c>
      <c r="J1682" s="282">
        <v>441758</v>
      </c>
      <c r="K1682" s="282">
        <v>236</v>
      </c>
      <c r="L1682" s="283">
        <v>441522</v>
      </c>
      <c r="M1682" s="171"/>
      <c r="N1682" s="171"/>
      <c r="O1682" s="171"/>
      <c r="P1682" s="171"/>
      <c r="Q1682" s="171"/>
      <c r="R1682" s="171"/>
      <c r="S1682" s="171"/>
      <c r="T1682" s="171"/>
      <c r="U1682" s="171"/>
      <c r="V1682" s="171"/>
      <c r="W1682" s="171"/>
      <c r="X1682" s="171"/>
      <c r="Y1682" s="171"/>
      <c r="Z1682" s="171"/>
      <c r="AA1682" s="171"/>
      <c r="AB1682" s="171"/>
    </row>
    <row r="1683" spans="1:28" ht="15.75" customHeight="1" x14ac:dyDescent="0.2">
      <c r="A1683" s="281">
        <v>350</v>
      </c>
      <c r="B1683" s="171" t="s">
        <v>1891</v>
      </c>
      <c r="C1683" s="171" t="s">
        <v>1878</v>
      </c>
      <c r="D1683" s="173">
        <v>-3.8583090958997499E-4</v>
      </c>
      <c r="E1683" s="173">
        <v>4.6043126476255202E-3</v>
      </c>
      <c r="F1683" s="173">
        <v>0.99961424351358397</v>
      </c>
      <c r="G1683" s="173">
        <v>0.99063000000000001</v>
      </c>
      <c r="H1683" s="173">
        <v>1.00868</v>
      </c>
      <c r="I1683" s="287">
        <v>0.93321725951782997</v>
      </c>
      <c r="J1683" s="282">
        <v>396879</v>
      </c>
      <c r="K1683" s="282">
        <v>74544</v>
      </c>
      <c r="L1683" s="283">
        <v>322335</v>
      </c>
      <c r="M1683" s="171"/>
      <c r="N1683" s="171"/>
      <c r="O1683" s="171"/>
      <c r="P1683" s="171"/>
      <c r="Q1683" s="171"/>
      <c r="R1683" s="171"/>
      <c r="S1683" s="171"/>
      <c r="T1683" s="171"/>
      <c r="U1683" s="171"/>
      <c r="V1683" s="171"/>
      <c r="W1683" s="171"/>
      <c r="X1683" s="171"/>
      <c r="Y1683" s="171"/>
      <c r="Z1683" s="171"/>
      <c r="AA1683" s="171"/>
      <c r="AB1683" s="171"/>
    </row>
    <row r="1684" spans="1:28" ht="15.75" customHeight="1" x14ac:dyDescent="0.2">
      <c r="A1684" s="281">
        <v>987</v>
      </c>
      <c r="B1684" s="171" t="s">
        <v>2896</v>
      </c>
      <c r="C1684" s="171" t="s">
        <v>1938</v>
      </c>
      <c r="D1684" s="173">
        <v>-1.29443333179839E-2</v>
      </c>
      <c r="E1684" s="173">
        <v>0.15854707456664599</v>
      </c>
      <c r="F1684" s="173">
        <v>0.98713908424836105</v>
      </c>
      <c r="G1684" s="173">
        <v>0.72346999999999995</v>
      </c>
      <c r="H1684" s="173">
        <v>1.3469</v>
      </c>
      <c r="I1684" s="287">
        <v>0.93493023263655295</v>
      </c>
      <c r="J1684" s="282">
        <v>441745</v>
      </c>
      <c r="K1684" s="282">
        <v>50</v>
      </c>
      <c r="L1684" s="283">
        <v>441695</v>
      </c>
      <c r="M1684" s="171"/>
      <c r="N1684" s="171"/>
      <c r="O1684" s="171"/>
      <c r="P1684" s="171"/>
      <c r="Q1684" s="171"/>
      <c r="R1684" s="171"/>
      <c r="S1684" s="171"/>
      <c r="T1684" s="171"/>
      <c r="U1684" s="171"/>
      <c r="V1684" s="171"/>
      <c r="W1684" s="171"/>
      <c r="X1684" s="171"/>
      <c r="Y1684" s="171"/>
      <c r="Z1684" s="171"/>
      <c r="AA1684" s="171"/>
      <c r="AB1684" s="171"/>
    </row>
    <row r="1685" spans="1:28" ht="15.75" customHeight="1" x14ac:dyDescent="0.2">
      <c r="A1685" s="281">
        <v>575.70000000000005</v>
      </c>
      <c r="B1685" s="171" t="s">
        <v>2374</v>
      </c>
      <c r="C1685" s="171" t="s">
        <v>1849</v>
      </c>
      <c r="D1685" s="173">
        <v>1.7129105396178599E-3</v>
      </c>
      <c r="E1685" s="173">
        <v>2.1119857039829899E-2</v>
      </c>
      <c r="F1685" s="173">
        <v>1.00171437840887</v>
      </c>
      <c r="G1685" s="173">
        <v>0.96109999999999995</v>
      </c>
      <c r="H1685" s="173">
        <v>1.0440499999999999</v>
      </c>
      <c r="I1685" s="287">
        <v>0.93535903171997303</v>
      </c>
      <c r="J1685" s="282">
        <v>436596</v>
      </c>
      <c r="K1685" s="282">
        <v>2827</v>
      </c>
      <c r="L1685" s="283">
        <v>433769</v>
      </c>
      <c r="M1685" s="171"/>
      <c r="N1685" s="171"/>
      <c r="O1685" s="171"/>
      <c r="P1685" s="171"/>
      <c r="Q1685" s="171"/>
      <c r="R1685" s="171"/>
      <c r="S1685" s="171"/>
      <c r="T1685" s="171"/>
      <c r="U1685" s="171"/>
      <c r="V1685" s="171"/>
      <c r="W1685" s="171"/>
      <c r="X1685" s="171"/>
      <c r="Y1685" s="171"/>
      <c r="Z1685" s="171"/>
      <c r="AA1685" s="171"/>
      <c r="AB1685" s="171"/>
    </row>
    <row r="1686" spans="1:28" ht="15.75" customHeight="1" x14ac:dyDescent="0.2">
      <c r="A1686" s="281">
        <v>389.5</v>
      </c>
      <c r="B1686" s="171" t="s">
        <v>2646</v>
      </c>
      <c r="C1686" s="171" t="s">
        <v>1896</v>
      </c>
      <c r="D1686" s="173">
        <v>-3.0208426555626E-3</v>
      </c>
      <c r="E1686" s="173">
        <v>3.8182888422441101E-2</v>
      </c>
      <c r="F1686" s="173">
        <v>0.99698371549863496</v>
      </c>
      <c r="G1686" s="173">
        <v>0.92508999999999997</v>
      </c>
      <c r="H1686" s="173">
        <v>1.07446</v>
      </c>
      <c r="I1686" s="287">
        <v>0.93694108101879703</v>
      </c>
      <c r="J1686" s="282">
        <v>439740</v>
      </c>
      <c r="K1686" s="282">
        <v>859</v>
      </c>
      <c r="L1686" s="283">
        <v>438881</v>
      </c>
      <c r="M1686" s="171"/>
      <c r="N1686" s="171"/>
      <c r="O1686" s="171"/>
      <c r="P1686" s="171"/>
      <c r="Q1686" s="171"/>
      <c r="R1686" s="171"/>
      <c r="S1686" s="171"/>
      <c r="T1686" s="171"/>
      <c r="U1686" s="171"/>
      <c r="V1686" s="171"/>
      <c r="W1686" s="171"/>
      <c r="X1686" s="171"/>
      <c r="Y1686" s="171"/>
      <c r="Z1686" s="171"/>
      <c r="AA1686" s="171"/>
      <c r="AB1686" s="171"/>
    </row>
    <row r="1687" spans="1:28" ht="15.75" customHeight="1" x14ac:dyDescent="0.2">
      <c r="A1687" s="281">
        <v>621</v>
      </c>
      <c r="B1687" s="171" t="s">
        <v>3113</v>
      </c>
      <c r="C1687" s="171" t="s">
        <v>1918</v>
      </c>
      <c r="D1687" s="173">
        <v>4.8775561489427703E-3</v>
      </c>
      <c r="E1687" s="173">
        <v>6.3841090927962599E-2</v>
      </c>
      <c r="F1687" s="173">
        <v>1.0048894707895</v>
      </c>
      <c r="G1687" s="173">
        <v>0.88670000000000004</v>
      </c>
      <c r="H1687" s="173">
        <v>1.1388400000000001</v>
      </c>
      <c r="I1687" s="287">
        <v>0.93909966330324102</v>
      </c>
      <c r="J1687" s="282">
        <v>441642</v>
      </c>
      <c r="K1687" s="282">
        <v>319</v>
      </c>
      <c r="L1687" s="283">
        <v>441323</v>
      </c>
      <c r="M1687" s="171"/>
      <c r="N1687" s="171"/>
      <c r="O1687" s="171"/>
      <c r="P1687" s="171"/>
      <c r="Q1687" s="171"/>
      <c r="R1687" s="171"/>
      <c r="S1687" s="171"/>
      <c r="T1687" s="171"/>
      <c r="U1687" s="171"/>
      <c r="V1687" s="171"/>
      <c r="W1687" s="171"/>
      <c r="X1687" s="171"/>
      <c r="Y1687" s="171"/>
      <c r="Z1687" s="171"/>
      <c r="AA1687" s="171"/>
      <c r="AB1687" s="171"/>
    </row>
    <row r="1688" spans="1:28" ht="15.75" customHeight="1" x14ac:dyDescent="0.2">
      <c r="A1688" s="281">
        <v>204.11</v>
      </c>
      <c r="B1688" s="171" t="s">
        <v>3531</v>
      </c>
      <c r="C1688" s="171" t="s">
        <v>1820</v>
      </c>
      <c r="D1688" s="173">
        <v>-7.1188641926623296E-3</v>
      </c>
      <c r="E1688" s="173">
        <v>9.4366870269719905E-2</v>
      </c>
      <c r="F1688" s="173">
        <v>0.99290641489932396</v>
      </c>
      <c r="G1688" s="173">
        <v>0.82523999999999997</v>
      </c>
      <c r="H1688" s="173">
        <v>1.1946300000000001</v>
      </c>
      <c r="I1688" s="287">
        <v>0.939866088840425</v>
      </c>
      <c r="J1688" s="282">
        <v>441836</v>
      </c>
      <c r="K1688" s="282">
        <v>141</v>
      </c>
      <c r="L1688" s="283">
        <v>441695</v>
      </c>
      <c r="M1688" s="171"/>
      <c r="N1688" s="171"/>
      <c r="O1688" s="171"/>
      <c r="P1688" s="171"/>
      <c r="Q1688" s="171"/>
      <c r="R1688" s="171"/>
      <c r="S1688" s="171"/>
      <c r="T1688" s="171"/>
      <c r="U1688" s="171"/>
      <c r="V1688" s="171"/>
      <c r="W1688" s="171"/>
      <c r="X1688" s="171"/>
      <c r="Y1688" s="171"/>
      <c r="Z1688" s="171"/>
      <c r="AA1688" s="171"/>
      <c r="AB1688" s="171"/>
    </row>
    <row r="1689" spans="1:28" ht="15.75" customHeight="1" x14ac:dyDescent="0.2">
      <c r="A1689" s="281">
        <v>537.1</v>
      </c>
      <c r="B1689" s="171" t="s">
        <v>2391</v>
      </c>
      <c r="C1689" s="171" t="s">
        <v>1849</v>
      </c>
      <c r="D1689" s="173">
        <v>-3.2027698527969301E-3</v>
      </c>
      <c r="E1689" s="173">
        <v>4.2596278295355602E-2</v>
      </c>
      <c r="F1689" s="173">
        <v>0.99680235354342195</v>
      </c>
      <c r="G1689" s="173">
        <v>0.91696</v>
      </c>
      <c r="H1689" s="173">
        <v>1.0835999999999999</v>
      </c>
      <c r="I1689" s="287">
        <v>0.94006436835987806</v>
      </c>
      <c r="J1689" s="282">
        <v>440843</v>
      </c>
      <c r="K1689" s="282">
        <v>688</v>
      </c>
      <c r="L1689" s="283">
        <v>440155</v>
      </c>
      <c r="M1689" s="171"/>
      <c r="N1689" s="171"/>
      <c r="O1689" s="171"/>
      <c r="P1689" s="171"/>
      <c r="Q1689" s="171"/>
      <c r="R1689" s="171"/>
      <c r="S1689" s="171"/>
      <c r="T1689" s="171"/>
      <c r="U1689" s="171"/>
      <c r="V1689" s="171"/>
      <c r="W1689" s="171"/>
      <c r="X1689" s="171"/>
      <c r="Y1689" s="171"/>
      <c r="Z1689" s="171"/>
      <c r="AA1689" s="171"/>
      <c r="AB1689" s="171"/>
    </row>
    <row r="1690" spans="1:28" ht="15.75" customHeight="1" x14ac:dyDescent="0.2">
      <c r="A1690" s="281">
        <v>586.12</v>
      </c>
      <c r="B1690" s="171" t="s">
        <v>3431</v>
      </c>
      <c r="C1690" s="171" t="s">
        <v>1918</v>
      </c>
      <c r="D1690" s="173">
        <v>-1.09477932863841E-2</v>
      </c>
      <c r="E1690" s="173">
        <v>0.15055856326521699</v>
      </c>
      <c r="F1690" s="173">
        <v>0.98911191570997703</v>
      </c>
      <c r="G1690" s="173">
        <v>0.73636000000000001</v>
      </c>
      <c r="H1690" s="173">
        <v>1.32863</v>
      </c>
      <c r="I1690" s="287">
        <v>0.94203329582177098</v>
      </c>
      <c r="J1690" s="282">
        <v>441891</v>
      </c>
      <c r="K1690" s="282">
        <v>56</v>
      </c>
      <c r="L1690" s="283">
        <v>441835</v>
      </c>
      <c r="M1690" s="171"/>
      <c r="N1690" s="171"/>
      <c r="O1690" s="171"/>
      <c r="P1690" s="171"/>
      <c r="Q1690" s="171"/>
      <c r="R1690" s="171"/>
      <c r="S1690" s="171"/>
      <c r="T1690" s="171"/>
      <c r="U1690" s="171"/>
      <c r="V1690" s="171"/>
      <c r="W1690" s="171"/>
      <c r="X1690" s="171"/>
      <c r="Y1690" s="171"/>
      <c r="Z1690" s="171"/>
      <c r="AA1690" s="171"/>
      <c r="AB1690" s="171"/>
    </row>
    <row r="1691" spans="1:28" ht="15.75" customHeight="1" x14ac:dyDescent="0.2">
      <c r="A1691" s="281">
        <v>618.20000000000005</v>
      </c>
      <c r="B1691" s="171" t="s">
        <v>2745</v>
      </c>
      <c r="C1691" s="171" t="s">
        <v>1918</v>
      </c>
      <c r="D1691" s="173">
        <v>-4.2944270399075304E-3</v>
      </c>
      <c r="E1691" s="173">
        <v>5.9301533141422599E-2</v>
      </c>
      <c r="F1691" s="173">
        <v>0.99571478082634102</v>
      </c>
      <c r="G1691" s="173">
        <v>0.88644999999999996</v>
      </c>
      <c r="H1691" s="173">
        <v>1.1184400000000001</v>
      </c>
      <c r="I1691" s="287">
        <v>0.94227021845254899</v>
      </c>
      <c r="J1691" s="282">
        <v>441678</v>
      </c>
      <c r="K1691" s="282">
        <v>367</v>
      </c>
      <c r="L1691" s="283">
        <v>441311</v>
      </c>
      <c r="M1691" s="171"/>
      <c r="N1691" s="171"/>
      <c r="O1691" s="171"/>
      <c r="P1691" s="171"/>
      <c r="Q1691" s="171"/>
      <c r="R1691" s="171"/>
      <c r="S1691" s="171"/>
      <c r="T1691" s="171"/>
      <c r="U1691" s="171"/>
      <c r="V1691" s="171"/>
      <c r="W1691" s="171"/>
      <c r="X1691" s="171"/>
      <c r="Y1691" s="171"/>
      <c r="Z1691" s="171"/>
      <c r="AA1691" s="171"/>
      <c r="AB1691" s="171"/>
    </row>
    <row r="1692" spans="1:28" ht="15.75" customHeight="1" x14ac:dyDescent="0.2">
      <c r="A1692" s="281">
        <v>528.6</v>
      </c>
      <c r="B1692" s="171" t="s">
        <v>2511</v>
      </c>
      <c r="C1692" s="171" t="s">
        <v>1849</v>
      </c>
      <c r="D1692" s="173">
        <v>2.2421702789486701E-3</v>
      </c>
      <c r="E1692" s="173">
        <v>3.1438177672994498E-2</v>
      </c>
      <c r="F1692" s="173">
        <v>1.0022446858224701</v>
      </c>
      <c r="G1692" s="173">
        <v>0.94235000000000002</v>
      </c>
      <c r="H1692" s="173">
        <v>1.0659400000000001</v>
      </c>
      <c r="I1692" s="287">
        <v>0.94314309205305802</v>
      </c>
      <c r="J1692" s="282">
        <v>439410</v>
      </c>
      <c r="K1692" s="282">
        <v>1273</v>
      </c>
      <c r="L1692" s="283">
        <v>438137</v>
      </c>
      <c r="M1692" s="171"/>
      <c r="N1692" s="171"/>
      <c r="O1692" s="171"/>
      <c r="P1692" s="171"/>
      <c r="Q1692" s="171"/>
      <c r="R1692" s="171"/>
      <c r="S1692" s="171"/>
      <c r="T1692" s="171"/>
      <c r="U1692" s="171"/>
      <c r="V1692" s="171"/>
      <c r="W1692" s="171"/>
      <c r="X1692" s="171"/>
      <c r="Y1692" s="171"/>
      <c r="Z1692" s="171"/>
      <c r="AA1692" s="171"/>
      <c r="AB1692" s="171"/>
    </row>
    <row r="1693" spans="1:28" ht="15.75" customHeight="1" x14ac:dyDescent="0.2">
      <c r="A1693" s="281">
        <v>283.10000000000002</v>
      </c>
      <c r="B1693" s="171" t="s">
        <v>3056</v>
      </c>
      <c r="C1693" s="171" t="s">
        <v>1852</v>
      </c>
      <c r="D1693" s="173">
        <v>-5.0287965625640703E-3</v>
      </c>
      <c r="E1693" s="173">
        <v>7.0544795166388299E-2</v>
      </c>
      <c r="F1693" s="173">
        <v>0.99498382666612195</v>
      </c>
      <c r="G1693" s="173">
        <v>0.86650000000000005</v>
      </c>
      <c r="H1693" s="173">
        <v>1.14252</v>
      </c>
      <c r="I1693" s="287">
        <v>0.94317081084008703</v>
      </c>
      <c r="J1693" s="282">
        <v>441846</v>
      </c>
      <c r="K1693" s="282">
        <v>251</v>
      </c>
      <c r="L1693" s="283">
        <v>441595</v>
      </c>
      <c r="M1693" s="171"/>
      <c r="N1693" s="171"/>
      <c r="O1693" s="171"/>
      <c r="P1693" s="171"/>
      <c r="Q1693" s="171"/>
      <c r="R1693" s="171"/>
      <c r="S1693" s="171"/>
      <c r="T1693" s="171"/>
      <c r="U1693" s="171"/>
      <c r="V1693" s="171"/>
      <c r="W1693" s="171"/>
      <c r="X1693" s="171"/>
      <c r="Y1693" s="171"/>
      <c r="Z1693" s="171"/>
      <c r="AA1693" s="171"/>
      <c r="AB1693" s="171"/>
    </row>
    <row r="1694" spans="1:28" ht="15.75" customHeight="1" x14ac:dyDescent="0.2">
      <c r="A1694" s="281">
        <v>626.13</v>
      </c>
      <c r="B1694" s="171" t="s">
        <v>3528</v>
      </c>
      <c r="C1694" s="171" t="s">
        <v>1918</v>
      </c>
      <c r="D1694" s="173">
        <v>2.24655736312493E-3</v>
      </c>
      <c r="E1694" s="173">
        <v>3.1924211126341799E-2</v>
      </c>
      <c r="F1694" s="173">
        <v>1.0022490827639201</v>
      </c>
      <c r="G1694" s="173">
        <v>0.94145999999999996</v>
      </c>
      <c r="H1694" s="173">
        <v>1.0669599999999999</v>
      </c>
      <c r="I1694" s="287">
        <v>0.94389790639387305</v>
      </c>
      <c r="J1694" s="282">
        <v>439828</v>
      </c>
      <c r="K1694" s="282">
        <v>1341</v>
      </c>
      <c r="L1694" s="283">
        <v>438487</v>
      </c>
      <c r="M1694" s="171"/>
      <c r="N1694" s="171"/>
      <c r="O1694" s="171"/>
      <c r="P1694" s="171"/>
      <c r="Q1694" s="171"/>
      <c r="R1694" s="171"/>
      <c r="S1694" s="171"/>
      <c r="T1694" s="171"/>
      <c r="U1694" s="171"/>
      <c r="V1694" s="171"/>
      <c r="W1694" s="171"/>
      <c r="X1694" s="171"/>
      <c r="Y1694" s="171"/>
      <c r="Z1694" s="171"/>
      <c r="AA1694" s="171"/>
      <c r="AB1694" s="171"/>
    </row>
    <row r="1695" spans="1:28" ht="15.75" customHeight="1" x14ac:dyDescent="0.2">
      <c r="A1695" s="281">
        <v>145.30000000000001</v>
      </c>
      <c r="B1695" s="171" t="s">
        <v>3102</v>
      </c>
      <c r="C1695" s="171" t="s">
        <v>1820</v>
      </c>
      <c r="D1695" s="173">
        <v>-2.7375074407234501E-3</v>
      </c>
      <c r="E1695" s="173">
        <v>3.9088384319692603E-2</v>
      </c>
      <c r="F1695" s="173">
        <v>0.99726623611598697</v>
      </c>
      <c r="G1695" s="173">
        <v>0.92371999999999999</v>
      </c>
      <c r="H1695" s="173">
        <v>1.07667</v>
      </c>
      <c r="I1695" s="287">
        <v>0.944166770380645</v>
      </c>
      <c r="J1695" s="282">
        <v>441505</v>
      </c>
      <c r="K1695" s="282">
        <v>818</v>
      </c>
      <c r="L1695" s="283">
        <v>440687</v>
      </c>
      <c r="M1695" s="171"/>
      <c r="N1695" s="171"/>
      <c r="O1695" s="171"/>
      <c r="P1695" s="171"/>
      <c r="Q1695" s="171"/>
      <c r="R1695" s="171"/>
      <c r="S1695" s="171"/>
      <c r="T1695" s="171"/>
      <c r="U1695" s="171"/>
      <c r="V1695" s="171"/>
      <c r="W1695" s="171"/>
      <c r="X1695" s="171"/>
      <c r="Y1695" s="171"/>
      <c r="Z1695" s="171"/>
      <c r="AA1695" s="171"/>
      <c r="AB1695" s="171"/>
    </row>
    <row r="1696" spans="1:28" ht="15.75" customHeight="1" x14ac:dyDescent="0.2">
      <c r="A1696" s="281">
        <v>259.10000000000002</v>
      </c>
      <c r="B1696" s="171" t="s">
        <v>3156</v>
      </c>
      <c r="C1696" s="171" t="s">
        <v>1859</v>
      </c>
      <c r="D1696" s="173">
        <v>-7.14830626336655E-3</v>
      </c>
      <c r="E1696" s="173">
        <v>0.10279811525193699</v>
      </c>
      <c r="F1696" s="173">
        <v>0.99287718210879305</v>
      </c>
      <c r="G1696" s="173">
        <v>0.81169000000000002</v>
      </c>
      <c r="H1696" s="173">
        <v>1.2144999999999999</v>
      </c>
      <c r="I1696" s="287">
        <v>0.94456192106149395</v>
      </c>
      <c r="J1696" s="282">
        <v>441143</v>
      </c>
      <c r="K1696" s="282">
        <v>119</v>
      </c>
      <c r="L1696" s="283">
        <v>441024</v>
      </c>
      <c r="M1696" s="171"/>
      <c r="N1696" s="171"/>
      <c r="O1696" s="171"/>
      <c r="P1696" s="171"/>
      <c r="Q1696" s="171"/>
      <c r="R1696" s="171"/>
      <c r="S1696" s="171"/>
      <c r="T1696" s="171"/>
      <c r="U1696" s="171"/>
      <c r="V1696" s="171"/>
      <c r="W1696" s="171"/>
      <c r="X1696" s="171"/>
      <c r="Y1696" s="171"/>
      <c r="Z1696" s="171"/>
      <c r="AA1696" s="171"/>
      <c r="AB1696" s="171"/>
    </row>
    <row r="1697" spans="1:28" ht="15.75" customHeight="1" x14ac:dyDescent="0.2">
      <c r="A1697" s="281">
        <v>715.3</v>
      </c>
      <c r="B1697" s="171" t="s">
        <v>3186</v>
      </c>
      <c r="C1697" s="171" t="s">
        <v>1902</v>
      </c>
      <c r="D1697" s="173">
        <v>-4.36427332977086E-3</v>
      </c>
      <c r="E1697" s="173">
        <v>6.3705396059150807E-2</v>
      </c>
      <c r="F1697" s="173">
        <v>0.99564523627188095</v>
      </c>
      <c r="G1697" s="173">
        <v>0.87877000000000005</v>
      </c>
      <c r="H1697" s="173">
        <v>1.1280600000000001</v>
      </c>
      <c r="I1697" s="287">
        <v>0.94538195098774502</v>
      </c>
      <c r="J1697" s="282">
        <v>441472</v>
      </c>
      <c r="K1697" s="282">
        <v>312</v>
      </c>
      <c r="L1697" s="283">
        <v>441160</v>
      </c>
      <c r="M1697" s="171"/>
      <c r="N1697" s="171"/>
      <c r="O1697" s="171"/>
      <c r="P1697" s="171"/>
      <c r="Q1697" s="171"/>
      <c r="R1697" s="171"/>
      <c r="S1697" s="171"/>
      <c r="T1697" s="171"/>
      <c r="U1697" s="171"/>
      <c r="V1697" s="171"/>
      <c r="W1697" s="171"/>
      <c r="X1697" s="171"/>
      <c r="Y1697" s="171"/>
      <c r="Z1697" s="171"/>
      <c r="AA1697" s="171"/>
      <c r="AB1697" s="171"/>
    </row>
    <row r="1698" spans="1:28" ht="15.75" customHeight="1" x14ac:dyDescent="0.2">
      <c r="A1698" s="281">
        <v>794</v>
      </c>
      <c r="B1698" s="171" t="s">
        <v>2680</v>
      </c>
      <c r="C1698" s="171" t="s">
        <v>1914</v>
      </c>
      <c r="D1698" s="173">
        <v>-2.4278313757205299E-3</v>
      </c>
      <c r="E1698" s="173">
        <v>3.5511243924054699E-2</v>
      </c>
      <c r="F1698" s="173">
        <v>0.99757511342323302</v>
      </c>
      <c r="G1698" s="173">
        <v>0.93049999999999999</v>
      </c>
      <c r="H1698" s="173">
        <v>1.06948</v>
      </c>
      <c r="I1698" s="287">
        <v>0.94549272474482104</v>
      </c>
      <c r="J1698" s="282">
        <v>434556</v>
      </c>
      <c r="K1698" s="282">
        <v>997</v>
      </c>
      <c r="L1698" s="283">
        <v>433559</v>
      </c>
      <c r="M1698" s="171"/>
      <c r="N1698" s="171"/>
      <c r="O1698" s="171"/>
      <c r="P1698" s="171"/>
      <c r="Q1698" s="171"/>
      <c r="R1698" s="171"/>
      <c r="S1698" s="171"/>
      <c r="T1698" s="171"/>
      <c r="U1698" s="171"/>
      <c r="V1698" s="171"/>
      <c r="W1698" s="171"/>
      <c r="X1698" s="171"/>
      <c r="Y1698" s="171"/>
      <c r="Z1698" s="171"/>
      <c r="AA1698" s="171"/>
      <c r="AB1698" s="171"/>
    </row>
    <row r="1699" spans="1:28" ht="15.75" customHeight="1" x14ac:dyDescent="0.2">
      <c r="A1699" s="281">
        <v>781.1</v>
      </c>
      <c r="B1699" s="171" t="s">
        <v>2781</v>
      </c>
      <c r="C1699" s="171" t="s">
        <v>1914</v>
      </c>
      <c r="D1699" s="173">
        <v>-9.8958335209708807E-3</v>
      </c>
      <c r="E1699" s="173">
        <v>0.14561463671421701</v>
      </c>
      <c r="F1699" s="173">
        <v>0.99015296912594397</v>
      </c>
      <c r="G1699" s="173">
        <v>0.74431000000000003</v>
      </c>
      <c r="H1699" s="173">
        <v>1.3171999999999999</v>
      </c>
      <c r="I1699" s="287">
        <v>0.94581822599772802</v>
      </c>
      <c r="J1699" s="282">
        <v>441586</v>
      </c>
      <c r="K1699" s="282">
        <v>60</v>
      </c>
      <c r="L1699" s="283">
        <v>441526</v>
      </c>
      <c r="M1699" s="171"/>
      <c r="N1699" s="171"/>
      <c r="O1699" s="171"/>
      <c r="P1699" s="171"/>
      <c r="Q1699" s="171"/>
      <c r="R1699" s="171"/>
      <c r="S1699" s="171"/>
      <c r="T1699" s="171"/>
      <c r="U1699" s="171"/>
      <c r="V1699" s="171"/>
      <c r="W1699" s="171"/>
      <c r="X1699" s="171"/>
      <c r="Y1699" s="171"/>
      <c r="Z1699" s="171"/>
      <c r="AA1699" s="171"/>
      <c r="AB1699" s="171"/>
    </row>
    <row r="1700" spans="1:28" ht="15.75" customHeight="1" x14ac:dyDescent="0.2">
      <c r="A1700" s="281">
        <v>619.4</v>
      </c>
      <c r="B1700" s="171" t="s">
        <v>3450</v>
      </c>
      <c r="C1700" s="171" t="s">
        <v>1918</v>
      </c>
      <c r="D1700" s="173">
        <v>-2.7638914261061101E-3</v>
      </c>
      <c r="E1700" s="173">
        <v>4.0730555196147301E-2</v>
      </c>
      <c r="F1700" s="173">
        <v>0.99723992460529298</v>
      </c>
      <c r="G1700" s="173">
        <v>0.92071999999999998</v>
      </c>
      <c r="H1700" s="173">
        <v>1.08012</v>
      </c>
      <c r="I1700" s="287">
        <v>0.94589872338116099</v>
      </c>
      <c r="J1700" s="282">
        <v>439882</v>
      </c>
      <c r="K1700" s="282">
        <v>795</v>
      </c>
      <c r="L1700" s="283">
        <v>439087</v>
      </c>
      <c r="M1700" s="171"/>
      <c r="N1700" s="171"/>
      <c r="O1700" s="171"/>
      <c r="P1700" s="171"/>
      <c r="Q1700" s="171"/>
      <c r="R1700" s="171"/>
      <c r="S1700" s="171"/>
      <c r="T1700" s="171"/>
      <c r="U1700" s="171"/>
      <c r="V1700" s="171"/>
      <c r="W1700" s="171"/>
      <c r="X1700" s="171"/>
      <c r="Y1700" s="171"/>
      <c r="Z1700" s="171"/>
      <c r="AA1700" s="171"/>
      <c r="AB1700" s="171"/>
    </row>
    <row r="1701" spans="1:28" ht="15.75" customHeight="1" x14ac:dyDescent="0.2">
      <c r="A1701" s="281">
        <v>301.10000000000002</v>
      </c>
      <c r="B1701" s="171" t="s">
        <v>2681</v>
      </c>
      <c r="C1701" s="171" t="s">
        <v>1816</v>
      </c>
      <c r="D1701" s="173">
        <v>1.8469757361260399E-3</v>
      </c>
      <c r="E1701" s="173">
        <v>2.7434814249814699E-2</v>
      </c>
      <c r="F1701" s="173">
        <v>1.0018486824463999</v>
      </c>
      <c r="G1701" s="173">
        <v>0.94940000000000002</v>
      </c>
      <c r="H1701" s="173">
        <v>1.0571999999999999</v>
      </c>
      <c r="I1701" s="287">
        <v>0.94632509702895795</v>
      </c>
      <c r="J1701" s="282">
        <v>440538</v>
      </c>
      <c r="K1701" s="282">
        <v>1688</v>
      </c>
      <c r="L1701" s="283">
        <v>438850</v>
      </c>
      <c r="M1701" s="171"/>
      <c r="N1701" s="171"/>
      <c r="O1701" s="171"/>
      <c r="P1701" s="171"/>
      <c r="Q1701" s="171"/>
      <c r="R1701" s="171"/>
      <c r="S1701" s="171"/>
      <c r="T1701" s="171"/>
      <c r="U1701" s="171"/>
      <c r="V1701" s="171"/>
      <c r="W1701" s="171"/>
      <c r="X1701" s="171"/>
      <c r="Y1701" s="171"/>
      <c r="Z1701" s="171"/>
      <c r="AA1701" s="171"/>
      <c r="AB1701" s="171"/>
    </row>
    <row r="1702" spans="1:28" ht="15.75" customHeight="1" x14ac:dyDescent="0.2">
      <c r="A1702" s="281">
        <v>250.4</v>
      </c>
      <c r="B1702" s="171" t="s">
        <v>2779</v>
      </c>
      <c r="C1702" s="171" t="s">
        <v>1859</v>
      </c>
      <c r="D1702" s="173">
        <v>-3.2130351676811598E-4</v>
      </c>
      <c r="E1702" s="173">
        <v>4.8344709866292197E-3</v>
      </c>
      <c r="F1702" s="173">
        <v>0.99967874809567903</v>
      </c>
      <c r="G1702" s="173">
        <v>0.99024999999999996</v>
      </c>
      <c r="H1702" s="173">
        <v>1.0092000000000001</v>
      </c>
      <c r="I1702" s="287">
        <v>0.94701084925004098</v>
      </c>
      <c r="J1702" s="282">
        <v>401400</v>
      </c>
      <c r="K1702" s="282">
        <v>64864</v>
      </c>
      <c r="L1702" s="283">
        <v>336536</v>
      </c>
      <c r="M1702" s="171"/>
      <c r="N1702" s="171"/>
      <c r="O1702" s="171"/>
      <c r="P1702" s="171"/>
      <c r="Q1702" s="171"/>
      <c r="R1702" s="171"/>
      <c r="S1702" s="171"/>
      <c r="T1702" s="171"/>
      <c r="U1702" s="171"/>
      <c r="V1702" s="171"/>
      <c r="W1702" s="171"/>
      <c r="X1702" s="171"/>
      <c r="Y1702" s="171"/>
      <c r="Z1702" s="171"/>
      <c r="AA1702" s="171"/>
      <c r="AB1702" s="171"/>
    </row>
    <row r="1703" spans="1:28" ht="15.75" customHeight="1" x14ac:dyDescent="0.2">
      <c r="A1703" s="281">
        <v>275.5</v>
      </c>
      <c r="B1703" s="171" t="s">
        <v>2586</v>
      </c>
      <c r="C1703" s="171" t="s">
        <v>1859</v>
      </c>
      <c r="D1703" s="173">
        <v>-9.2742771929219198E-4</v>
      </c>
      <c r="E1703" s="173">
        <v>1.43989292594224E-2</v>
      </c>
      <c r="F1703" s="173">
        <v>0.99907300220887596</v>
      </c>
      <c r="G1703" s="173">
        <v>0.97126999999999997</v>
      </c>
      <c r="H1703" s="173">
        <v>1.0276700000000001</v>
      </c>
      <c r="I1703" s="287">
        <v>0.94864417218006603</v>
      </c>
      <c r="J1703" s="282">
        <v>431951</v>
      </c>
      <c r="K1703" s="282">
        <v>6130</v>
      </c>
      <c r="L1703" s="283">
        <v>425821</v>
      </c>
      <c r="M1703" s="171"/>
      <c r="N1703" s="171"/>
      <c r="O1703" s="171"/>
      <c r="P1703" s="171"/>
      <c r="Q1703" s="171"/>
      <c r="R1703" s="171"/>
      <c r="S1703" s="171"/>
      <c r="T1703" s="171"/>
      <c r="U1703" s="171"/>
      <c r="V1703" s="171"/>
      <c r="W1703" s="171"/>
      <c r="X1703" s="171"/>
      <c r="Y1703" s="171"/>
      <c r="Z1703" s="171"/>
      <c r="AA1703" s="171"/>
      <c r="AB1703" s="171"/>
    </row>
    <row r="1704" spans="1:28" ht="15.75" customHeight="1" x14ac:dyDescent="0.2">
      <c r="A1704" s="281">
        <v>647</v>
      </c>
      <c r="B1704" s="171" t="s">
        <v>3597</v>
      </c>
      <c r="C1704" s="171" t="s">
        <v>2615</v>
      </c>
      <c r="D1704" s="173">
        <v>-9.0109509679138292E-3</v>
      </c>
      <c r="E1704" s="173">
        <v>0.14002891573329701</v>
      </c>
      <c r="F1704" s="173">
        <v>0.99102952598091898</v>
      </c>
      <c r="G1704" s="173">
        <v>0.75317000000000001</v>
      </c>
      <c r="H1704" s="173">
        <v>1.3040099999999999</v>
      </c>
      <c r="I1704" s="287">
        <v>0.94869102855190302</v>
      </c>
      <c r="J1704" s="282">
        <v>441837</v>
      </c>
      <c r="K1704" s="282">
        <v>66</v>
      </c>
      <c r="L1704" s="283">
        <v>441771</v>
      </c>
      <c r="M1704" s="171"/>
      <c r="N1704" s="171"/>
      <c r="O1704" s="171"/>
      <c r="P1704" s="171"/>
      <c r="Q1704" s="171"/>
      <c r="R1704" s="171"/>
      <c r="S1704" s="171"/>
      <c r="T1704" s="171"/>
      <c r="U1704" s="171"/>
      <c r="V1704" s="171"/>
      <c r="W1704" s="171"/>
      <c r="X1704" s="171"/>
      <c r="Y1704" s="171"/>
      <c r="Z1704" s="171"/>
      <c r="AA1704" s="171"/>
      <c r="AB1704" s="171"/>
    </row>
    <row r="1705" spans="1:28" ht="15.75" customHeight="1" x14ac:dyDescent="0.2">
      <c r="A1705" s="281">
        <v>743.22</v>
      </c>
      <c r="B1705" s="171" t="s">
        <v>3313</v>
      </c>
      <c r="C1705" s="171" t="s">
        <v>1902</v>
      </c>
      <c r="D1705" s="173">
        <v>-5.8950475337983402E-3</v>
      </c>
      <c r="E1705" s="173">
        <v>9.5081569272526298E-2</v>
      </c>
      <c r="F1705" s="173">
        <v>0.99412229416546705</v>
      </c>
      <c r="G1705" s="173">
        <v>0.82509999999999994</v>
      </c>
      <c r="H1705" s="173">
        <v>1.19777</v>
      </c>
      <c r="I1705" s="287">
        <v>0.95056291375672897</v>
      </c>
      <c r="J1705" s="282">
        <v>441771</v>
      </c>
      <c r="K1705" s="282">
        <v>139</v>
      </c>
      <c r="L1705" s="283">
        <v>441632</v>
      </c>
      <c r="M1705" s="171"/>
      <c r="N1705" s="171"/>
      <c r="O1705" s="171"/>
      <c r="P1705" s="171"/>
      <c r="Q1705" s="171"/>
      <c r="R1705" s="171"/>
      <c r="S1705" s="171"/>
      <c r="T1705" s="171"/>
      <c r="U1705" s="171"/>
      <c r="V1705" s="171"/>
      <c r="W1705" s="171"/>
      <c r="X1705" s="171"/>
      <c r="Y1705" s="171"/>
      <c r="Z1705" s="171"/>
      <c r="AA1705" s="171"/>
      <c r="AB1705" s="171"/>
    </row>
    <row r="1706" spans="1:28" ht="15.75" customHeight="1" x14ac:dyDescent="0.2">
      <c r="A1706" s="281">
        <v>529</v>
      </c>
      <c r="B1706" s="171" t="s">
        <v>2806</v>
      </c>
      <c r="C1706" s="171" t="s">
        <v>1849</v>
      </c>
      <c r="D1706" s="173">
        <v>-1.71902986205195E-3</v>
      </c>
      <c r="E1706" s="173">
        <v>2.7894215573910901E-2</v>
      </c>
      <c r="F1706" s="173">
        <v>0.99828244682350498</v>
      </c>
      <c r="G1706" s="173">
        <v>0.94516999999999995</v>
      </c>
      <c r="H1706" s="173">
        <v>1.0543800000000001</v>
      </c>
      <c r="I1706" s="287">
        <v>0.95086007365085601</v>
      </c>
      <c r="J1706" s="282">
        <v>437857</v>
      </c>
      <c r="K1706" s="282">
        <v>1619</v>
      </c>
      <c r="L1706" s="283">
        <v>436238</v>
      </c>
      <c r="M1706" s="171"/>
      <c r="N1706" s="171"/>
      <c r="O1706" s="171"/>
      <c r="P1706" s="171"/>
      <c r="Q1706" s="171"/>
      <c r="R1706" s="171"/>
      <c r="S1706" s="171"/>
      <c r="T1706" s="171"/>
      <c r="U1706" s="171"/>
      <c r="V1706" s="171"/>
      <c r="W1706" s="171"/>
      <c r="X1706" s="171"/>
      <c r="Y1706" s="171"/>
      <c r="Z1706" s="171"/>
      <c r="AA1706" s="171"/>
      <c r="AB1706" s="171"/>
    </row>
    <row r="1707" spans="1:28" ht="15.75" customHeight="1" x14ac:dyDescent="0.2">
      <c r="A1707" s="281">
        <v>870.5</v>
      </c>
      <c r="B1707" s="171" t="s">
        <v>3539</v>
      </c>
      <c r="C1707" s="171" t="s">
        <v>1938</v>
      </c>
      <c r="D1707" s="173">
        <v>-3.92797256413793E-3</v>
      </c>
      <c r="E1707" s="173">
        <v>6.42841640939808E-2</v>
      </c>
      <c r="F1707" s="173">
        <v>0.99607973182924503</v>
      </c>
      <c r="G1707" s="173">
        <v>0.87816000000000005</v>
      </c>
      <c r="H1707" s="173">
        <v>1.1298299999999999</v>
      </c>
      <c r="I1707" s="287">
        <v>0.951276965818177</v>
      </c>
      <c r="J1707" s="282">
        <v>440007</v>
      </c>
      <c r="K1707" s="282">
        <v>306</v>
      </c>
      <c r="L1707" s="283">
        <v>439701</v>
      </c>
      <c r="M1707" s="171"/>
      <c r="N1707" s="171"/>
      <c r="O1707" s="171"/>
      <c r="P1707" s="171"/>
      <c r="Q1707" s="171"/>
      <c r="R1707" s="171"/>
      <c r="S1707" s="171"/>
      <c r="T1707" s="171"/>
      <c r="U1707" s="171"/>
      <c r="V1707" s="171"/>
      <c r="W1707" s="171"/>
      <c r="X1707" s="171"/>
      <c r="Y1707" s="171"/>
      <c r="Z1707" s="171"/>
      <c r="AA1707" s="171"/>
      <c r="AB1707" s="171"/>
    </row>
    <row r="1708" spans="1:28" ht="15.75" customHeight="1" x14ac:dyDescent="0.2">
      <c r="A1708" s="281">
        <v>979</v>
      </c>
      <c r="B1708" s="171" t="s">
        <v>2110</v>
      </c>
      <c r="C1708" s="171" t="s">
        <v>1938</v>
      </c>
      <c r="D1708" s="173">
        <v>7.42598224233731E-4</v>
      </c>
      <c r="E1708" s="173">
        <v>1.22345971385705E-2</v>
      </c>
      <c r="F1708" s="173">
        <v>1.00074287401856</v>
      </c>
      <c r="G1708" s="173">
        <v>0.97702999999999995</v>
      </c>
      <c r="H1708" s="173">
        <v>1.0250300000000001</v>
      </c>
      <c r="I1708" s="287">
        <v>0.95160085410790396</v>
      </c>
      <c r="J1708" s="282">
        <v>422421</v>
      </c>
      <c r="K1708" s="282">
        <v>8591</v>
      </c>
      <c r="L1708" s="283">
        <v>413830</v>
      </c>
      <c r="M1708" s="171"/>
      <c r="N1708" s="171"/>
      <c r="O1708" s="171"/>
      <c r="P1708" s="171"/>
      <c r="Q1708" s="171"/>
      <c r="R1708" s="171"/>
      <c r="S1708" s="171"/>
      <c r="T1708" s="171"/>
      <c r="U1708" s="171"/>
      <c r="V1708" s="171"/>
      <c r="W1708" s="171"/>
      <c r="X1708" s="171"/>
      <c r="Y1708" s="171"/>
      <c r="Z1708" s="171"/>
      <c r="AA1708" s="171"/>
      <c r="AB1708" s="171"/>
    </row>
    <row r="1709" spans="1:28" ht="15.75" customHeight="1" x14ac:dyDescent="0.2">
      <c r="A1709" s="281">
        <v>396</v>
      </c>
      <c r="B1709" s="171" t="s">
        <v>2876</v>
      </c>
      <c r="C1709" s="171" t="s">
        <v>1831</v>
      </c>
      <c r="D1709" s="173">
        <v>-5.59430299232548E-4</v>
      </c>
      <c r="E1709" s="173">
        <v>1.00687900819611E-2</v>
      </c>
      <c r="F1709" s="173">
        <v>0.99944072615272095</v>
      </c>
      <c r="G1709" s="173">
        <v>0.97990999999999995</v>
      </c>
      <c r="H1709" s="173">
        <v>1.01936</v>
      </c>
      <c r="I1709" s="287">
        <v>0.95569167216345297</v>
      </c>
      <c r="J1709" s="282">
        <v>424849</v>
      </c>
      <c r="K1709" s="282">
        <v>12802</v>
      </c>
      <c r="L1709" s="283">
        <v>412047</v>
      </c>
      <c r="M1709" s="171"/>
      <c r="N1709" s="171"/>
      <c r="O1709" s="171"/>
      <c r="P1709" s="171"/>
      <c r="Q1709" s="171"/>
      <c r="R1709" s="171"/>
      <c r="S1709" s="171"/>
      <c r="T1709" s="171"/>
      <c r="U1709" s="171"/>
      <c r="V1709" s="171"/>
      <c r="W1709" s="171"/>
      <c r="X1709" s="171"/>
      <c r="Y1709" s="171"/>
      <c r="Z1709" s="171"/>
      <c r="AA1709" s="171"/>
      <c r="AB1709" s="171"/>
    </row>
    <row r="1710" spans="1:28" ht="15.75" customHeight="1" x14ac:dyDescent="0.2">
      <c r="A1710" s="281">
        <v>246.2</v>
      </c>
      <c r="B1710" s="171" t="s">
        <v>3447</v>
      </c>
      <c r="C1710" s="171" t="s">
        <v>1859</v>
      </c>
      <c r="D1710" s="173">
        <v>-3.2854329243151201E-3</v>
      </c>
      <c r="E1710" s="173">
        <v>5.9244133918909397E-2</v>
      </c>
      <c r="F1710" s="173">
        <v>0.99671995820475501</v>
      </c>
      <c r="G1710" s="173">
        <v>0.88744999999999996</v>
      </c>
      <c r="H1710" s="173">
        <v>1.1194500000000001</v>
      </c>
      <c r="I1710" s="287">
        <v>0.95577531421558404</v>
      </c>
      <c r="J1710" s="282">
        <v>441353</v>
      </c>
      <c r="K1710" s="282">
        <v>358</v>
      </c>
      <c r="L1710" s="283">
        <v>440995</v>
      </c>
      <c r="M1710" s="171"/>
      <c r="N1710" s="171"/>
      <c r="O1710" s="171"/>
      <c r="P1710" s="171"/>
      <c r="Q1710" s="171"/>
      <c r="R1710" s="171"/>
      <c r="S1710" s="171"/>
      <c r="T1710" s="171"/>
      <c r="U1710" s="171"/>
      <c r="V1710" s="171"/>
      <c r="W1710" s="171"/>
      <c r="X1710" s="171"/>
      <c r="Y1710" s="171"/>
      <c r="Z1710" s="171"/>
      <c r="AA1710" s="171"/>
      <c r="AB1710" s="171"/>
    </row>
    <row r="1711" spans="1:28" ht="15.75" customHeight="1" x14ac:dyDescent="0.2">
      <c r="A1711" s="281">
        <v>732</v>
      </c>
      <c r="B1711" s="171" t="s">
        <v>3524</v>
      </c>
      <c r="C1711" s="171" t="s">
        <v>1902</v>
      </c>
      <c r="D1711" s="173">
        <v>-2.0316831670209798E-3</v>
      </c>
      <c r="E1711" s="173">
        <v>3.6918734894555799E-2</v>
      </c>
      <c r="F1711" s="173">
        <v>0.99797037930422505</v>
      </c>
      <c r="G1711" s="173">
        <v>0.92830999999999997</v>
      </c>
      <c r="H1711" s="173">
        <v>1.0728599999999999</v>
      </c>
      <c r="I1711" s="287">
        <v>0.95611358838035798</v>
      </c>
      <c r="J1711" s="282">
        <v>440249</v>
      </c>
      <c r="K1711" s="282">
        <v>930</v>
      </c>
      <c r="L1711" s="283">
        <v>439319</v>
      </c>
      <c r="M1711" s="171"/>
      <c r="N1711" s="171"/>
      <c r="O1711" s="171"/>
      <c r="P1711" s="171"/>
      <c r="Q1711" s="171"/>
      <c r="R1711" s="171"/>
      <c r="S1711" s="171"/>
      <c r="T1711" s="171"/>
      <c r="U1711" s="171"/>
      <c r="V1711" s="171"/>
      <c r="W1711" s="171"/>
      <c r="X1711" s="171"/>
      <c r="Y1711" s="171"/>
      <c r="Z1711" s="171"/>
      <c r="AA1711" s="171"/>
      <c r="AB1711" s="171"/>
    </row>
    <row r="1712" spans="1:28" ht="15.75" customHeight="1" x14ac:dyDescent="0.2">
      <c r="A1712" s="281">
        <v>117.2</v>
      </c>
      <c r="B1712" s="171" t="s">
        <v>3548</v>
      </c>
      <c r="C1712" s="171" t="s">
        <v>1844</v>
      </c>
      <c r="D1712" s="173">
        <v>-3.8493897364709302E-3</v>
      </c>
      <c r="E1712" s="173">
        <v>7.00623681251165E-2</v>
      </c>
      <c r="F1712" s="173">
        <v>0.99615800966676005</v>
      </c>
      <c r="G1712" s="173">
        <v>0.86834</v>
      </c>
      <c r="H1712" s="173">
        <v>1.14279</v>
      </c>
      <c r="I1712" s="287">
        <v>0.956184408481349</v>
      </c>
      <c r="J1712" s="282">
        <v>441750</v>
      </c>
      <c r="K1712" s="282">
        <v>255</v>
      </c>
      <c r="L1712" s="283">
        <v>441495</v>
      </c>
      <c r="M1712" s="171"/>
      <c r="N1712" s="171"/>
      <c r="O1712" s="171"/>
      <c r="P1712" s="171"/>
      <c r="Q1712" s="171"/>
      <c r="R1712" s="171"/>
      <c r="S1712" s="171"/>
      <c r="T1712" s="171"/>
      <c r="U1712" s="171"/>
      <c r="V1712" s="171"/>
      <c r="W1712" s="171"/>
      <c r="X1712" s="171"/>
      <c r="Y1712" s="171"/>
      <c r="Z1712" s="171"/>
      <c r="AA1712" s="171"/>
      <c r="AB1712" s="171"/>
    </row>
    <row r="1713" spans="1:28" ht="15.75" customHeight="1" x14ac:dyDescent="0.2">
      <c r="A1713" s="281">
        <v>204.3</v>
      </c>
      <c r="B1713" s="171" t="s">
        <v>3419</v>
      </c>
      <c r="C1713" s="171" t="s">
        <v>1820</v>
      </c>
      <c r="D1713" s="173">
        <v>4.2267536410901399E-3</v>
      </c>
      <c r="E1713" s="173">
        <v>7.7317296890567197E-2</v>
      </c>
      <c r="F1713" s="173">
        <v>1.0042356989630401</v>
      </c>
      <c r="G1713" s="173">
        <v>0.86302000000000001</v>
      </c>
      <c r="H1713" s="173">
        <v>1.16856</v>
      </c>
      <c r="I1713" s="287">
        <v>0.956403255599657</v>
      </c>
      <c r="J1713" s="282">
        <v>441848</v>
      </c>
      <c r="K1713" s="282">
        <v>209</v>
      </c>
      <c r="L1713" s="283">
        <v>441639</v>
      </c>
      <c r="M1713" s="171"/>
      <c r="N1713" s="171"/>
      <c r="O1713" s="171"/>
      <c r="P1713" s="171"/>
      <c r="Q1713" s="171"/>
      <c r="R1713" s="171"/>
      <c r="S1713" s="171"/>
      <c r="T1713" s="171"/>
      <c r="U1713" s="171"/>
      <c r="V1713" s="171"/>
      <c r="W1713" s="171"/>
      <c r="X1713" s="171"/>
      <c r="Y1713" s="171"/>
      <c r="Z1713" s="171"/>
      <c r="AA1713" s="171"/>
      <c r="AB1713" s="171"/>
    </row>
    <row r="1714" spans="1:28" ht="15.75" customHeight="1" x14ac:dyDescent="0.2">
      <c r="A1714" s="281">
        <v>79.2</v>
      </c>
      <c r="B1714" s="171" t="s">
        <v>3535</v>
      </c>
      <c r="C1714" s="171" t="s">
        <v>1844</v>
      </c>
      <c r="D1714" s="173">
        <v>-5.5652293639163498E-3</v>
      </c>
      <c r="E1714" s="173">
        <v>0.102343130285814</v>
      </c>
      <c r="F1714" s="173">
        <v>0.99445022783743697</v>
      </c>
      <c r="G1714" s="173">
        <v>0.81369999999999998</v>
      </c>
      <c r="H1714" s="173">
        <v>1.2153400000000001</v>
      </c>
      <c r="I1714" s="287">
        <v>0.95663389252058095</v>
      </c>
      <c r="J1714" s="282">
        <v>441783</v>
      </c>
      <c r="K1714" s="282">
        <v>122</v>
      </c>
      <c r="L1714" s="283">
        <v>441661</v>
      </c>
      <c r="M1714" s="171"/>
      <c r="N1714" s="171"/>
      <c r="O1714" s="171"/>
      <c r="P1714" s="171"/>
      <c r="Q1714" s="171"/>
      <c r="R1714" s="171"/>
      <c r="S1714" s="171"/>
      <c r="T1714" s="171"/>
      <c r="U1714" s="171"/>
      <c r="V1714" s="171"/>
      <c r="W1714" s="171"/>
      <c r="X1714" s="171"/>
      <c r="Y1714" s="171"/>
      <c r="Z1714" s="171"/>
      <c r="AA1714" s="171"/>
      <c r="AB1714" s="171"/>
    </row>
    <row r="1715" spans="1:28" ht="15.75" customHeight="1" x14ac:dyDescent="0.2">
      <c r="A1715" s="281">
        <v>350.5</v>
      </c>
      <c r="B1715" s="171" t="s">
        <v>3183</v>
      </c>
      <c r="C1715" s="171" t="s">
        <v>1878</v>
      </c>
      <c r="D1715" s="173">
        <v>4.20947013491022E-3</v>
      </c>
      <c r="E1715" s="173">
        <v>7.8207043444519203E-2</v>
      </c>
      <c r="F1715" s="173">
        <v>1.00421834239913</v>
      </c>
      <c r="G1715" s="173">
        <v>0.86150000000000004</v>
      </c>
      <c r="H1715" s="173">
        <v>1.17058</v>
      </c>
      <c r="I1715" s="287">
        <v>0.95707483554698802</v>
      </c>
      <c r="J1715" s="282">
        <v>441123</v>
      </c>
      <c r="K1715" s="282">
        <v>206</v>
      </c>
      <c r="L1715" s="283">
        <v>440917</v>
      </c>
      <c r="M1715" s="171"/>
      <c r="N1715" s="171"/>
      <c r="O1715" s="171"/>
      <c r="P1715" s="171"/>
      <c r="Q1715" s="171"/>
      <c r="R1715" s="171"/>
      <c r="S1715" s="171"/>
      <c r="T1715" s="171"/>
      <c r="U1715" s="171"/>
      <c r="V1715" s="171"/>
      <c r="W1715" s="171"/>
      <c r="X1715" s="171"/>
      <c r="Y1715" s="171"/>
      <c r="Z1715" s="171"/>
      <c r="AA1715" s="171"/>
      <c r="AB1715" s="171"/>
    </row>
    <row r="1716" spans="1:28" ht="15.75" customHeight="1" x14ac:dyDescent="0.2">
      <c r="A1716" s="281">
        <v>772</v>
      </c>
      <c r="B1716" s="171" t="s">
        <v>2739</v>
      </c>
      <c r="C1716" s="171" t="s">
        <v>1914</v>
      </c>
      <c r="D1716" s="173">
        <v>-1.4206122808549701E-3</v>
      </c>
      <c r="E1716" s="173">
        <v>2.6798962312766E-2</v>
      </c>
      <c r="F1716" s="173">
        <v>0.99858039631110895</v>
      </c>
      <c r="G1716" s="173">
        <v>0.94747999999999999</v>
      </c>
      <c r="H1716" s="173">
        <v>1.05243</v>
      </c>
      <c r="I1716" s="287">
        <v>0.95772396121910297</v>
      </c>
      <c r="J1716" s="282">
        <v>436956</v>
      </c>
      <c r="K1716" s="282">
        <v>1763</v>
      </c>
      <c r="L1716" s="283">
        <v>435193</v>
      </c>
      <c r="M1716" s="171"/>
      <c r="N1716" s="171"/>
      <c r="O1716" s="171"/>
      <c r="P1716" s="171"/>
      <c r="Q1716" s="171"/>
      <c r="R1716" s="171"/>
      <c r="S1716" s="171"/>
      <c r="T1716" s="171"/>
      <c r="U1716" s="171"/>
      <c r="V1716" s="171"/>
      <c r="W1716" s="171"/>
      <c r="X1716" s="171"/>
      <c r="Y1716" s="171"/>
      <c r="Z1716" s="171"/>
      <c r="AA1716" s="171"/>
      <c r="AB1716" s="171"/>
    </row>
    <row r="1717" spans="1:28" ht="15.75" customHeight="1" x14ac:dyDescent="0.2">
      <c r="A1717" s="281">
        <v>750.11</v>
      </c>
      <c r="B1717" s="171" t="s">
        <v>3030</v>
      </c>
      <c r="C1717" s="171" t="s">
        <v>2247</v>
      </c>
      <c r="D1717" s="173">
        <v>2.6579668245277801E-3</v>
      </c>
      <c r="E1717" s="173">
        <v>5.14183823712583E-2</v>
      </c>
      <c r="F1717" s="173">
        <v>1.00266150235009</v>
      </c>
      <c r="G1717" s="173">
        <v>0.90654000000000001</v>
      </c>
      <c r="H1717" s="173">
        <v>1.1089800000000001</v>
      </c>
      <c r="I1717" s="287">
        <v>0.95877337100183202</v>
      </c>
      <c r="J1717" s="282">
        <v>440534</v>
      </c>
      <c r="K1717" s="282">
        <v>472</v>
      </c>
      <c r="L1717" s="283">
        <v>440062</v>
      </c>
      <c r="M1717" s="171"/>
      <c r="N1717" s="171"/>
      <c r="O1717" s="171"/>
      <c r="P1717" s="171"/>
      <c r="Q1717" s="171"/>
      <c r="R1717" s="171"/>
      <c r="S1717" s="171"/>
      <c r="T1717" s="171"/>
      <c r="U1717" s="171"/>
      <c r="V1717" s="171"/>
      <c r="W1717" s="171"/>
      <c r="X1717" s="171"/>
      <c r="Y1717" s="171"/>
      <c r="Z1717" s="171"/>
      <c r="AA1717" s="171"/>
      <c r="AB1717" s="171"/>
    </row>
    <row r="1718" spans="1:28" ht="15.75" customHeight="1" x14ac:dyDescent="0.2">
      <c r="A1718" s="281">
        <v>528</v>
      </c>
      <c r="B1718" s="171" t="s">
        <v>2212</v>
      </c>
      <c r="C1718" s="171" t="s">
        <v>1849</v>
      </c>
      <c r="D1718" s="173">
        <v>5.4986936905412496E-4</v>
      </c>
      <c r="E1718" s="173">
        <v>1.08059296716087E-2</v>
      </c>
      <c r="F1718" s="173">
        <v>1.00055002057493</v>
      </c>
      <c r="G1718" s="173">
        <v>0.97958000000000001</v>
      </c>
      <c r="H1718" s="173">
        <v>1.02197</v>
      </c>
      <c r="I1718" s="287">
        <v>0.95941644758514499</v>
      </c>
      <c r="J1718" s="282">
        <v>421739</v>
      </c>
      <c r="K1718" s="282">
        <v>11046</v>
      </c>
      <c r="L1718" s="283">
        <v>410693</v>
      </c>
      <c r="M1718" s="171"/>
      <c r="N1718" s="171"/>
      <c r="O1718" s="171"/>
      <c r="P1718" s="171"/>
      <c r="Q1718" s="171"/>
      <c r="R1718" s="171"/>
      <c r="S1718" s="171"/>
      <c r="T1718" s="171"/>
      <c r="U1718" s="171"/>
      <c r="V1718" s="171"/>
      <c r="W1718" s="171"/>
      <c r="X1718" s="171"/>
      <c r="Y1718" s="171"/>
      <c r="Z1718" s="171"/>
      <c r="AA1718" s="171"/>
      <c r="AB1718" s="171"/>
    </row>
    <row r="1719" spans="1:28" ht="15.75" customHeight="1" x14ac:dyDescent="0.2">
      <c r="A1719" s="281">
        <v>198.7</v>
      </c>
      <c r="B1719" s="171" t="s">
        <v>2704</v>
      </c>
      <c r="C1719" s="171" t="s">
        <v>1820</v>
      </c>
      <c r="D1719" s="173">
        <v>3.9894498595843602E-3</v>
      </c>
      <c r="E1719" s="173">
        <v>8.0324566411816706E-2</v>
      </c>
      <c r="F1719" s="173">
        <v>1.00399741830773</v>
      </c>
      <c r="G1719" s="173">
        <v>0.85775000000000001</v>
      </c>
      <c r="H1719" s="173">
        <v>1.17519</v>
      </c>
      <c r="I1719" s="287">
        <v>0.960388055578557</v>
      </c>
      <c r="J1719" s="282">
        <v>441612</v>
      </c>
      <c r="K1719" s="282">
        <v>192</v>
      </c>
      <c r="L1719" s="283">
        <v>441420</v>
      </c>
      <c r="M1719" s="171"/>
      <c r="N1719" s="171"/>
      <c r="O1719" s="171"/>
      <c r="P1719" s="171"/>
      <c r="Q1719" s="171"/>
      <c r="R1719" s="171"/>
      <c r="S1719" s="171"/>
      <c r="T1719" s="171"/>
      <c r="U1719" s="171"/>
      <c r="V1719" s="171"/>
      <c r="W1719" s="171"/>
      <c r="X1719" s="171"/>
      <c r="Y1719" s="171"/>
      <c r="Z1719" s="171"/>
      <c r="AA1719" s="171"/>
      <c r="AB1719" s="171"/>
    </row>
    <row r="1720" spans="1:28" ht="15.75" customHeight="1" x14ac:dyDescent="0.2">
      <c r="A1720" s="281">
        <v>331.1</v>
      </c>
      <c r="B1720" s="171" t="s">
        <v>2842</v>
      </c>
      <c r="C1720" s="171" t="s">
        <v>1878</v>
      </c>
      <c r="D1720" s="173">
        <v>1.70776678323926E-3</v>
      </c>
      <c r="E1720" s="173">
        <v>3.6061732647270098E-2</v>
      </c>
      <c r="F1720" s="173">
        <v>1.0017092258473901</v>
      </c>
      <c r="G1720" s="173">
        <v>0.93335000000000001</v>
      </c>
      <c r="H1720" s="173">
        <v>1.07507</v>
      </c>
      <c r="I1720" s="287">
        <v>0.96222889162191805</v>
      </c>
      <c r="J1720" s="282">
        <v>441389</v>
      </c>
      <c r="K1720" s="282">
        <v>965</v>
      </c>
      <c r="L1720" s="283">
        <v>440424</v>
      </c>
      <c r="M1720" s="171"/>
      <c r="N1720" s="171"/>
      <c r="O1720" s="171"/>
      <c r="P1720" s="171"/>
      <c r="Q1720" s="171"/>
      <c r="R1720" s="171"/>
      <c r="S1720" s="171"/>
      <c r="T1720" s="171"/>
      <c r="U1720" s="171"/>
      <c r="V1720" s="171"/>
      <c r="W1720" s="171"/>
      <c r="X1720" s="171"/>
      <c r="Y1720" s="171"/>
      <c r="Z1720" s="171"/>
      <c r="AA1720" s="171"/>
      <c r="AB1720" s="171"/>
    </row>
    <row r="1721" spans="1:28" ht="15.75" customHeight="1" x14ac:dyDescent="0.2">
      <c r="A1721" s="281">
        <v>204.4</v>
      </c>
      <c r="B1721" s="171" t="s">
        <v>3248</v>
      </c>
      <c r="C1721" s="171" t="s">
        <v>1820</v>
      </c>
      <c r="D1721" s="173">
        <v>1.35577161839109E-3</v>
      </c>
      <c r="E1721" s="173">
        <v>2.92472314676075E-2</v>
      </c>
      <c r="F1721" s="173">
        <v>1.00135669109222</v>
      </c>
      <c r="G1721" s="173">
        <v>0.94557000000000002</v>
      </c>
      <c r="H1721" s="173">
        <v>1.06044</v>
      </c>
      <c r="I1721" s="287">
        <v>0.96302686115346403</v>
      </c>
      <c r="J1721" s="282">
        <v>441380</v>
      </c>
      <c r="K1721" s="282">
        <v>1466</v>
      </c>
      <c r="L1721" s="283">
        <v>439914</v>
      </c>
      <c r="M1721" s="171"/>
      <c r="N1721" s="171"/>
      <c r="O1721" s="171"/>
      <c r="P1721" s="171"/>
      <c r="Q1721" s="171"/>
      <c r="R1721" s="171"/>
      <c r="S1721" s="171"/>
      <c r="T1721" s="171"/>
      <c r="U1721" s="171"/>
      <c r="V1721" s="171"/>
      <c r="W1721" s="171"/>
      <c r="X1721" s="171"/>
      <c r="Y1721" s="171"/>
      <c r="Z1721" s="171"/>
      <c r="AA1721" s="171"/>
      <c r="AB1721" s="171"/>
    </row>
    <row r="1722" spans="1:28" ht="15.75" customHeight="1" x14ac:dyDescent="0.2">
      <c r="A1722" s="281">
        <v>8.6</v>
      </c>
      <c r="B1722" s="171" t="s">
        <v>3143</v>
      </c>
      <c r="C1722" s="171" t="s">
        <v>1844</v>
      </c>
      <c r="D1722" s="173">
        <v>-1.4036906480971801E-3</v>
      </c>
      <c r="E1722" s="173">
        <v>3.0883472617149601E-2</v>
      </c>
      <c r="F1722" s="173">
        <v>0.998597294064823</v>
      </c>
      <c r="G1722" s="173">
        <v>0.93994</v>
      </c>
      <c r="H1722" s="173">
        <v>1.06091</v>
      </c>
      <c r="I1722" s="287">
        <v>0.96374767768535596</v>
      </c>
      <c r="J1722" s="282">
        <v>435454</v>
      </c>
      <c r="K1722" s="282">
        <v>1318</v>
      </c>
      <c r="L1722" s="283">
        <v>434136</v>
      </c>
      <c r="M1722" s="171"/>
      <c r="N1722" s="171"/>
      <c r="O1722" s="171"/>
      <c r="P1722" s="171"/>
      <c r="Q1722" s="171"/>
      <c r="R1722" s="171"/>
      <c r="S1722" s="171"/>
      <c r="T1722" s="171"/>
      <c r="U1722" s="171"/>
      <c r="V1722" s="171"/>
      <c r="W1722" s="171"/>
      <c r="X1722" s="171"/>
      <c r="Y1722" s="171"/>
      <c r="Z1722" s="171"/>
      <c r="AA1722" s="171"/>
      <c r="AB1722" s="171"/>
    </row>
    <row r="1723" spans="1:28" ht="15.75" customHeight="1" x14ac:dyDescent="0.2">
      <c r="A1723" s="281">
        <v>610.79999999999995</v>
      </c>
      <c r="B1723" s="171" t="s">
        <v>3423</v>
      </c>
      <c r="C1723" s="171" t="s">
        <v>1918</v>
      </c>
      <c r="D1723" s="173">
        <v>2.14893480665042E-3</v>
      </c>
      <c r="E1723" s="173">
        <v>4.7857062834840099E-2</v>
      </c>
      <c r="F1723" s="173">
        <v>1.0021512454218799</v>
      </c>
      <c r="G1723" s="173">
        <v>0.91242000000000001</v>
      </c>
      <c r="H1723" s="173">
        <v>1.1007</v>
      </c>
      <c r="I1723" s="287">
        <v>0.96418447380349603</v>
      </c>
      <c r="J1723" s="282">
        <v>441086</v>
      </c>
      <c r="K1723" s="282">
        <v>566</v>
      </c>
      <c r="L1723" s="283">
        <v>440520</v>
      </c>
      <c r="M1723" s="171"/>
      <c r="N1723" s="171"/>
      <c r="O1723" s="171"/>
      <c r="P1723" s="171"/>
      <c r="Q1723" s="171"/>
      <c r="R1723" s="171"/>
      <c r="S1723" s="171"/>
      <c r="T1723" s="171"/>
      <c r="U1723" s="171"/>
      <c r="V1723" s="171"/>
      <c r="W1723" s="171"/>
      <c r="X1723" s="171"/>
      <c r="Y1723" s="171"/>
      <c r="Z1723" s="171"/>
      <c r="AA1723" s="171"/>
      <c r="AB1723" s="171"/>
    </row>
    <row r="1724" spans="1:28" ht="15.75" customHeight="1" x14ac:dyDescent="0.2">
      <c r="A1724" s="281">
        <v>263</v>
      </c>
      <c r="B1724" s="171" t="s">
        <v>3349</v>
      </c>
      <c r="C1724" s="171" t="s">
        <v>1859</v>
      </c>
      <c r="D1724" s="173">
        <v>-1.83093577435439E-3</v>
      </c>
      <c r="E1724" s="173">
        <v>4.1053521304578698E-2</v>
      </c>
      <c r="F1724" s="173">
        <v>0.99817073936603595</v>
      </c>
      <c r="G1724" s="173">
        <v>0.92100000000000004</v>
      </c>
      <c r="H1724" s="173">
        <v>1.0818099999999999</v>
      </c>
      <c r="I1724" s="287">
        <v>0.96442713822814996</v>
      </c>
      <c r="J1724" s="282">
        <v>439156</v>
      </c>
      <c r="K1724" s="282">
        <v>746</v>
      </c>
      <c r="L1724" s="283">
        <v>438410</v>
      </c>
      <c r="M1724" s="171"/>
      <c r="N1724" s="171"/>
      <c r="O1724" s="171"/>
      <c r="P1724" s="171"/>
      <c r="Q1724" s="171"/>
      <c r="R1724" s="171"/>
      <c r="S1724" s="171"/>
      <c r="T1724" s="171"/>
      <c r="U1724" s="171"/>
      <c r="V1724" s="171"/>
      <c r="W1724" s="171"/>
      <c r="X1724" s="171"/>
      <c r="Y1724" s="171"/>
      <c r="Z1724" s="171"/>
      <c r="AA1724" s="171"/>
      <c r="AB1724" s="171"/>
    </row>
    <row r="1725" spans="1:28" ht="15.75" customHeight="1" x14ac:dyDescent="0.2">
      <c r="A1725" s="281">
        <v>495.11</v>
      </c>
      <c r="B1725" s="171" t="s">
        <v>2191</v>
      </c>
      <c r="C1725" s="171" t="s">
        <v>1818</v>
      </c>
      <c r="D1725" s="173">
        <v>1.5295125135251001E-3</v>
      </c>
      <c r="E1725" s="173">
        <v>3.4536945596709903E-2</v>
      </c>
      <c r="F1725" s="173">
        <v>1.00153068281438</v>
      </c>
      <c r="G1725" s="173">
        <v>0.93598000000000003</v>
      </c>
      <c r="H1725" s="173">
        <v>1.0716699999999999</v>
      </c>
      <c r="I1725" s="287">
        <v>0.96467621552431204</v>
      </c>
      <c r="J1725" s="282">
        <v>439735</v>
      </c>
      <c r="K1725" s="282">
        <v>1051</v>
      </c>
      <c r="L1725" s="283">
        <v>438684</v>
      </c>
      <c r="M1725" s="171"/>
      <c r="N1725" s="171"/>
      <c r="O1725" s="171"/>
      <c r="P1725" s="171"/>
      <c r="Q1725" s="171"/>
      <c r="R1725" s="171"/>
      <c r="S1725" s="171"/>
      <c r="T1725" s="171"/>
      <c r="U1725" s="171"/>
      <c r="V1725" s="171"/>
      <c r="W1725" s="171"/>
      <c r="X1725" s="171"/>
      <c r="Y1725" s="171"/>
      <c r="Z1725" s="171"/>
      <c r="AA1725" s="171"/>
      <c r="AB1725" s="171"/>
    </row>
    <row r="1726" spans="1:28" ht="15.75" customHeight="1" x14ac:dyDescent="0.2">
      <c r="A1726" s="281">
        <v>290.10000000000002</v>
      </c>
      <c r="B1726" s="171" t="s">
        <v>2653</v>
      </c>
      <c r="C1726" s="171" t="s">
        <v>1816</v>
      </c>
      <c r="D1726" s="173">
        <v>-3.7966970277029602E-4</v>
      </c>
      <c r="E1726" s="173">
        <v>8.8131805878881708E-3</v>
      </c>
      <c r="F1726" s="173">
        <v>0.99962040236265104</v>
      </c>
      <c r="G1726" s="173">
        <v>0.98250000000000004</v>
      </c>
      <c r="H1726" s="173">
        <v>1.0170399999999999</v>
      </c>
      <c r="I1726" s="287">
        <v>0.96563795366100902</v>
      </c>
      <c r="J1726" s="282">
        <v>434708</v>
      </c>
      <c r="K1726" s="282">
        <v>17276</v>
      </c>
      <c r="L1726" s="283">
        <v>417432</v>
      </c>
      <c r="M1726" s="171"/>
      <c r="N1726" s="171"/>
      <c r="O1726" s="171"/>
      <c r="P1726" s="171"/>
      <c r="Q1726" s="171"/>
      <c r="R1726" s="171"/>
      <c r="S1726" s="171"/>
      <c r="T1726" s="171"/>
      <c r="U1726" s="171"/>
      <c r="V1726" s="171"/>
      <c r="W1726" s="171"/>
      <c r="X1726" s="171"/>
      <c r="Y1726" s="171"/>
      <c r="Z1726" s="171"/>
      <c r="AA1726" s="171"/>
      <c r="AB1726" s="171"/>
    </row>
    <row r="1727" spans="1:28" ht="15.75" customHeight="1" x14ac:dyDescent="0.2">
      <c r="A1727" s="281">
        <v>556</v>
      </c>
      <c r="B1727" s="171" t="s">
        <v>2648</v>
      </c>
      <c r="C1727" s="171" t="s">
        <v>1849</v>
      </c>
      <c r="D1727" s="173">
        <v>1.26403464341635E-3</v>
      </c>
      <c r="E1727" s="173">
        <v>2.9353978643958799E-2</v>
      </c>
      <c r="F1727" s="173">
        <v>1.0012648338719199</v>
      </c>
      <c r="G1727" s="173">
        <v>0.94528000000000001</v>
      </c>
      <c r="H1727" s="173">
        <v>1.0605599999999999</v>
      </c>
      <c r="I1727" s="287">
        <v>0.96565228418252202</v>
      </c>
      <c r="J1727" s="282">
        <v>437701</v>
      </c>
      <c r="K1727" s="282">
        <v>1454</v>
      </c>
      <c r="L1727" s="283">
        <v>436247</v>
      </c>
      <c r="M1727" s="171"/>
      <c r="N1727" s="171"/>
      <c r="O1727" s="171"/>
      <c r="P1727" s="171"/>
      <c r="Q1727" s="171"/>
      <c r="R1727" s="171"/>
      <c r="S1727" s="171"/>
      <c r="T1727" s="171"/>
      <c r="U1727" s="171"/>
      <c r="V1727" s="171"/>
      <c r="W1727" s="171"/>
      <c r="X1727" s="171"/>
      <c r="Y1727" s="171"/>
      <c r="Z1727" s="171"/>
      <c r="AA1727" s="171"/>
      <c r="AB1727" s="171"/>
    </row>
    <row r="1728" spans="1:28" ht="15.75" customHeight="1" x14ac:dyDescent="0.2">
      <c r="A1728" s="281">
        <v>737.3</v>
      </c>
      <c r="B1728" s="171" t="s">
        <v>3370</v>
      </c>
      <c r="C1728" s="171" t="s">
        <v>1902</v>
      </c>
      <c r="D1728" s="173">
        <v>8.2894255864585196E-4</v>
      </c>
      <c r="E1728" s="173">
        <v>1.9582727048060598E-2</v>
      </c>
      <c r="F1728" s="173">
        <v>1.00082928622648</v>
      </c>
      <c r="G1728" s="173">
        <v>0.96314</v>
      </c>
      <c r="H1728" s="173">
        <v>1.03999</v>
      </c>
      <c r="I1728" s="287">
        <v>0.96623539721246698</v>
      </c>
      <c r="J1728" s="282">
        <v>435671</v>
      </c>
      <c r="K1728" s="282">
        <v>3308</v>
      </c>
      <c r="L1728" s="283">
        <v>432363</v>
      </c>
      <c r="M1728" s="171"/>
      <c r="N1728" s="171"/>
      <c r="O1728" s="171"/>
      <c r="P1728" s="171"/>
      <c r="Q1728" s="171"/>
      <c r="R1728" s="171"/>
      <c r="S1728" s="171"/>
      <c r="T1728" s="171"/>
      <c r="U1728" s="171"/>
      <c r="V1728" s="171"/>
      <c r="W1728" s="171"/>
      <c r="X1728" s="171"/>
      <c r="Y1728" s="171"/>
      <c r="Z1728" s="171"/>
      <c r="AA1728" s="171"/>
      <c r="AB1728" s="171"/>
    </row>
    <row r="1729" spans="1:28" ht="15.75" customHeight="1" x14ac:dyDescent="0.2">
      <c r="A1729" s="281">
        <v>800.1</v>
      </c>
      <c r="B1729" s="171" t="s">
        <v>2406</v>
      </c>
      <c r="C1729" s="171" t="s">
        <v>1938</v>
      </c>
      <c r="D1729" s="173">
        <v>-7.7881887351490995E-4</v>
      </c>
      <c r="E1729" s="173">
        <v>1.8748139875113E-2</v>
      </c>
      <c r="F1729" s="173">
        <v>0.99922148432718605</v>
      </c>
      <c r="G1729" s="173">
        <v>0.96316999999999997</v>
      </c>
      <c r="H1729" s="173">
        <v>1.0366200000000001</v>
      </c>
      <c r="I1729" s="287">
        <v>0.96686450593736095</v>
      </c>
      <c r="J1729" s="282">
        <v>440315</v>
      </c>
      <c r="K1729" s="282">
        <v>3581</v>
      </c>
      <c r="L1729" s="283">
        <v>436734</v>
      </c>
      <c r="M1729" s="171"/>
      <c r="N1729" s="171"/>
      <c r="O1729" s="171"/>
      <c r="P1729" s="171"/>
      <c r="Q1729" s="171"/>
      <c r="R1729" s="171"/>
      <c r="S1729" s="171"/>
      <c r="T1729" s="171"/>
      <c r="U1729" s="171"/>
      <c r="V1729" s="171"/>
      <c r="W1729" s="171"/>
      <c r="X1729" s="171"/>
      <c r="Y1729" s="171"/>
      <c r="Z1729" s="171"/>
      <c r="AA1729" s="171"/>
      <c r="AB1729" s="171"/>
    </row>
    <row r="1730" spans="1:28" ht="15.75" customHeight="1" x14ac:dyDescent="0.2">
      <c r="A1730" s="281">
        <v>440</v>
      </c>
      <c r="B1730" s="171" t="s">
        <v>1841</v>
      </c>
      <c r="C1730" s="171" t="s">
        <v>1831</v>
      </c>
      <c r="D1730" s="173">
        <v>3.3895512817842398E-4</v>
      </c>
      <c r="E1730" s="173">
        <v>8.2446345377236805E-3</v>
      </c>
      <c r="F1730" s="173">
        <v>1.0003390125799601</v>
      </c>
      <c r="G1730" s="173">
        <v>0.98429999999999995</v>
      </c>
      <c r="H1730" s="173">
        <v>1.01664</v>
      </c>
      <c r="I1730" s="287">
        <v>0.96720644243223697</v>
      </c>
      <c r="J1730" s="282">
        <v>419665</v>
      </c>
      <c r="K1730" s="282">
        <v>19436</v>
      </c>
      <c r="L1730" s="283">
        <v>400229</v>
      </c>
      <c r="M1730" s="171"/>
      <c r="N1730" s="171"/>
      <c r="O1730" s="171"/>
      <c r="P1730" s="171"/>
      <c r="Q1730" s="171"/>
      <c r="R1730" s="171"/>
      <c r="S1730" s="171"/>
      <c r="T1730" s="171"/>
      <c r="U1730" s="171"/>
      <c r="V1730" s="171"/>
      <c r="W1730" s="171"/>
      <c r="X1730" s="171"/>
      <c r="Y1730" s="171"/>
      <c r="Z1730" s="171"/>
      <c r="AA1730" s="171"/>
      <c r="AB1730" s="171"/>
    </row>
    <row r="1731" spans="1:28" ht="15.75" customHeight="1" x14ac:dyDescent="0.2">
      <c r="A1731" s="281">
        <v>609.20000000000005</v>
      </c>
      <c r="B1731" s="171" t="s">
        <v>3171</v>
      </c>
      <c r="C1731" s="171" t="s">
        <v>1918</v>
      </c>
      <c r="D1731" s="173">
        <v>1.1344509741674201E-3</v>
      </c>
      <c r="E1731" s="173">
        <v>2.82942185623897E-2</v>
      </c>
      <c r="F1731" s="173">
        <v>1.0011350947070801</v>
      </c>
      <c r="G1731" s="173">
        <v>0.94713000000000003</v>
      </c>
      <c r="H1731" s="173">
        <v>1.0582199999999999</v>
      </c>
      <c r="I1731" s="287">
        <v>0.96801754916635097</v>
      </c>
      <c r="J1731" s="282">
        <v>439832</v>
      </c>
      <c r="K1731" s="282">
        <v>1575</v>
      </c>
      <c r="L1731" s="283">
        <v>438257</v>
      </c>
      <c r="M1731" s="171"/>
      <c r="N1731" s="171"/>
      <c r="O1731" s="171"/>
      <c r="P1731" s="171"/>
      <c r="Q1731" s="171"/>
      <c r="R1731" s="171"/>
      <c r="S1731" s="171"/>
      <c r="T1731" s="171"/>
      <c r="U1731" s="171"/>
      <c r="V1731" s="171"/>
      <c r="W1731" s="171"/>
      <c r="X1731" s="171"/>
      <c r="Y1731" s="171"/>
      <c r="Z1731" s="171"/>
      <c r="AA1731" s="171"/>
      <c r="AB1731" s="171"/>
    </row>
    <row r="1732" spans="1:28" ht="15.75" customHeight="1" x14ac:dyDescent="0.2">
      <c r="A1732" s="281">
        <v>201</v>
      </c>
      <c r="B1732" s="171" t="s">
        <v>3357</v>
      </c>
      <c r="C1732" s="171" t="s">
        <v>1820</v>
      </c>
      <c r="D1732" s="173">
        <v>-1.47645194116491E-3</v>
      </c>
      <c r="E1732" s="173">
        <v>3.7210990216292997E-2</v>
      </c>
      <c r="F1732" s="173">
        <v>0.99852463747777798</v>
      </c>
      <c r="G1732" s="173">
        <v>0.92828999999999995</v>
      </c>
      <c r="H1732" s="173">
        <v>1.0740700000000001</v>
      </c>
      <c r="I1732" s="287">
        <v>0.96834996405663798</v>
      </c>
      <c r="J1732" s="282">
        <v>441347</v>
      </c>
      <c r="K1732" s="282">
        <v>910</v>
      </c>
      <c r="L1732" s="283">
        <v>440437</v>
      </c>
      <c r="M1732" s="171"/>
      <c r="N1732" s="171"/>
      <c r="O1732" s="171"/>
      <c r="P1732" s="171"/>
      <c r="Q1732" s="171"/>
      <c r="R1732" s="171"/>
      <c r="S1732" s="171"/>
      <c r="T1732" s="171"/>
      <c r="U1732" s="171"/>
      <c r="V1732" s="171"/>
      <c r="W1732" s="171"/>
      <c r="X1732" s="171"/>
      <c r="Y1732" s="171"/>
      <c r="Z1732" s="171"/>
      <c r="AA1732" s="171"/>
      <c r="AB1732" s="171"/>
    </row>
    <row r="1733" spans="1:28" ht="15.75" customHeight="1" x14ac:dyDescent="0.2">
      <c r="A1733" s="281">
        <v>10</v>
      </c>
      <c r="B1733" s="171" t="s">
        <v>2423</v>
      </c>
      <c r="C1733" s="171" t="s">
        <v>1844</v>
      </c>
      <c r="D1733" s="173">
        <v>1.13442700818161E-3</v>
      </c>
      <c r="E1733" s="173">
        <v>2.9209449542700001E-2</v>
      </c>
      <c r="F1733" s="173">
        <v>1.00113507071389</v>
      </c>
      <c r="G1733" s="173">
        <v>0.94542999999999999</v>
      </c>
      <c r="H1733" s="173">
        <v>1.06012</v>
      </c>
      <c r="I1733" s="287">
        <v>0.969019809907394</v>
      </c>
      <c r="J1733" s="282">
        <v>439464</v>
      </c>
      <c r="K1733" s="282">
        <v>1473</v>
      </c>
      <c r="L1733" s="283">
        <v>437991</v>
      </c>
      <c r="M1733" s="171"/>
      <c r="N1733" s="171"/>
      <c r="O1733" s="171"/>
      <c r="P1733" s="171"/>
      <c r="Q1733" s="171"/>
      <c r="R1733" s="171"/>
      <c r="S1733" s="171"/>
      <c r="T1733" s="171"/>
      <c r="U1733" s="171"/>
      <c r="V1733" s="171"/>
      <c r="W1733" s="171"/>
      <c r="X1733" s="171"/>
      <c r="Y1733" s="171"/>
      <c r="Z1733" s="171"/>
      <c r="AA1733" s="171"/>
      <c r="AB1733" s="171"/>
    </row>
    <row r="1734" spans="1:28" ht="15.75" customHeight="1" x14ac:dyDescent="0.2">
      <c r="A1734" s="281">
        <v>535</v>
      </c>
      <c r="B1734" s="171" t="s">
        <v>1968</v>
      </c>
      <c r="C1734" s="171" t="s">
        <v>1849</v>
      </c>
      <c r="D1734" s="173">
        <v>2.9915631947927801E-4</v>
      </c>
      <c r="E1734" s="173">
        <v>7.7171982844421597E-3</v>
      </c>
      <c r="F1734" s="173">
        <v>1.00029920107119</v>
      </c>
      <c r="G1734" s="173">
        <v>0.98528000000000004</v>
      </c>
      <c r="H1734" s="173">
        <v>1.0155400000000001</v>
      </c>
      <c r="I1734" s="287">
        <v>0.969077839892454</v>
      </c>
      <c r="J1734" s="282">
        <v>411926</v>
      </c>
      <c r="K1734" s="282">
        <v>22310</v>
      </c>
      <c r="L1734" s="283">
        <v>389616</v>
      </c>
      <c r="M1734" s="171"/>
      <c r="N1734" s="171"/>
      <c r="O1734" s="171"/>
      <c r="P1734" s="171"/>
      <c r="Q1734" s="171"/>
      <c r="R1734" s="171"/>
      <c r="S1734" s="171"/>
      <c r="T1734" s="171"/>
      <c r="U1734" s="171"/>
      <c r="V1734" s="171"/>
      <c r="W1734" s="171"/>
      <c r="X1734" s="171"/>
      <c r="Y1734" s="171"/>
      <c r="Z1734" s="171"/>
      <c r="AA1734" s="171"/>
      <c r="AB1734" s="171"/>
    </row>
    <row r="1735" spans="1:28" ht="15.75" customHeight="1" x14ac:dyDescent="0.2">
      <c r="A1735" s="281">
        <v>614.29999999999995</v>
      </c>
      <c r="B1735" s="171" t="s">
        <v>3334</v>
      </c>
      <c r="C1735" s="171" t="s">
        <v>1918</v>
      </c>
      <c r="D1735" s="173">
        <v>2.73197103441007E-3</v>
      </c>
      <c r="E1735" s="173">
        <v>7.0670074888539006E-2</v>
      </c>
      <c r="F1735" s="173">
        <v>1.00273570626802</v>
      </c>
      <c r="G1735" s="173">
        <v>0.87302999999999997</v>
      </c>
      <c r="H1735" s="173">
        <v>1.15171</v>
      </c>
      <c r="I1735" s="287">
        <v>0.96916297737954005</v>
      </c>
      <c r="J1735" s="282">
        <v>441420</v>
      </c>
      <c r="K1735" s="282">
        <v>257</v>
      </c>
      <c r="L1735" s="283">
        <v>441163</v>
      </c>
      <c r="M1735" s="171"/>
      <c r="N1735" s="171"/>
      <c r="O1735" s="171"/>
      <c r="P1735" s="171"/>
      <c r="Q1735" s="171"/>
      <c r="R1735" s="171"/>
      <c r="S1735" s="171"/>
      <c r="T1735" s="171"/>
      <c r="U1735" s="171"/>
      <c r="V1735" s="171"/>
      <c r="W1735" s="171"/>
      <c r="X1735" s="171"/>
      <c r="Y1735" s="171"/>
      <c r="Z1735" s="171"/>
      <c r="AA1735" s="171"/>
      <c r="AB1735" s="171"/>
    </row>
    <row r="1736" spans="1:28" ht="15.75" customHeight="1" x14ac:dyDescent="0.2">
      <c r="A1736" s="281">
        <v>385</v>
      </c>
      <c r="B1736" s="171" t="s">
        <v>2425</v>
      </c>
      <c r="C1736" s="171" t="s">
        <v>1896</v>
      </c>
      <c r="D1736" s="173">
        <v>-1.0236544176429399E-3</v>
      </c>
      <c r="E1736" s="173">
        <v>2.6658462818406298E-2</v>
      </c>
      <c r="F1736" s="173">
        <v>0.99897686933781005</v>
      </c>
      <c r="G1736" s="173">
        <v>0.94811999999999996</v>
      </c>
      <c r="H1736" s="173">
        <v>1.0525599999999999</v>
      </c>
      <c r="I1736" s="287">
        <v>0.96936967480442704</v>
      </c>
      <c r="J1736" s="282">
        <v>439953</v>
      </c>
      <c r="K1736" s="282">
        <v>1765</v>
      </c>
      <c r="L1736" s="283">
        <v>438188</v>
      </c>
      <c r="M1736" s="171"/>
      <c r="N1736" s="171"/>
      <c r="O1736" s="171"/>
      <c r="P1736" s="171"/>
      <c r="Q1736" s="171"/>
      <c r="R1736" s="171"/>
      <c r="S1736" s="171"/>
      <c r="T1736" s="171"/>
      <c r="U1736" s="171"/>
      <c r="V1736" s="171"/>
      <c r="W1736" s="171"/>
      <c r="X1736" s="171"/>
      <c r="Y1736" s="171"/>
      <c r="Z1736" s="171"/>
      <c r="AA1736" s="171"/>
      <c r="AB1736" s="171"/>
    </row>
    <row r="1737" spans="1:28" ht="15.75" customHeight="1" x14ac:dyDescent="0.2">
      <c r="A1737" s="281">
        <v>368.7</v>
      </c>
      <c r="B1737" s="171" t="s">
        <v>3385</v>
      </c>
      <c r="C1737" s="171" t="s">
        <v>1896</v>
      </c>
      <c r="D1737" s="173">
        <v>-2.5913639198960801E-3</v>
      </c>
      <c r="E1737" s="173">
        <v>6.7888343820382502E-2</v>
      </c>
      <c r="F1737" s="173">
        <v>0.99741199076522402</v>
      </c>
      <c r="G1737" s="173">
        <v>0.87314999999999998</v>
      </c>
      <c r="H1737" s="173">
        <v>1.1393599999999999</v>
      </c>
      <c r="I1737" s="287">
        <v>0.96955136678634402</v>
      </c>
      <c r="J1737" s="282">
        <v>441199</v>
      </c>
      <c r="K1737" s="282">
        <v>278</v>
      </c>
      <c r="L1737" s="283">
        <v>440921</v>
      </c>
      <c r="M1737" s="171"/>
      <c r="N1737" s="171"/>
      <c r="O1737" s="171"/>
      <c r="P1737" s="171"/>
      <c r="Q1737" s="171"/>
      <c r="R1737" s="171"/>
      <c r="S1737" s="171"/>
      <c r="T1737" s="171"/>
      <c r="U1737" s="171"/>
      <c r="V1737" s="171"/>
      <c r="W1737" s="171"/>
      <c r="X1737" s="171"/>
      <c r="Y1737" s="171"/>
      <c r="Z1737" s="171"/>
      <c r="AA1737" s="171"/>
      <c r="AB1737" s="171"/>
    </row>
    <row r="1738" spans="1:28" ht="15.75" customHeight="1" x14ac:dyDescent="0.2">
      <c r="A1738" s="281">
        <v>287.3</v>
      </c>
      <c r="B1738" s="171" t="s">
        <v>2264</v>
      </c>
      <c r="C1738" s="171" t="s">
        <v>1852</v>
      </c>
      <c r="D1738" s="173">
        <v>-3.0880030165011903E-4</v>
      </c>
      <c r="E1738" s="173">
        <v>8.6338187358531403E-3</v>
      </c>
      <c r="F1738" s="173">
        <v>0.99969124737225601</v>
      </c>
      <c r="G1738" s="173">
        <v>0.98292000000000002</v>
      </c>
      <c r="H1738" s="173">
        <v>1.01675</v>
      </c>
      <c r="I1738" s="287">
        <v>0.97146865371861102</v>
      </c>
      <c r="J1738" s="282">
        <v>429120</v>
      </c>
      <c r="K1738" s="282">
        <v>17550</v>
      </c>
      <c r="L1738" s="283">
        <v>411570</v>
      </c>
      <c r="M1738" s="171"/>
      <c r="N1738" s="171"/>
      <c r="O1738" s="171"/>
      <c r="P1738" s="171"/>
      <c r="Q1738" s="171"/>
      <c r="R1738" s="171"/>
      <c r="S1738" s="171"/>
      <c r="T1738" s="171"/>
      <c r="U1738" s="171"/>
      <c r="V1738" s="171"/>
      <c r="W1738" s="171"/>
      <c r="X1738" s="171"/>
      <c r="Y1738" s="171"/>
      <c r="Z1738" s="171"/>
      <c r="AA1738" s="171"/>
      <c r="AB1738" s="171"/>
    </row>
    <row r="1739" spans="1:28" ht="15.75" customHeight="1" x14ac:dyDescent="0.2">
      <c r="A1739" s="281">
        <v>577.29999999999995</v>
      </c>
      <c r="B1739" s="171" t="s">
        <v>2269</v>
      </c>
      <c r="C1739" s="171" t="s">
        <v>1849</v>
      </c>
      <c r="D1739" s="173">
        <v>8.2686683404859895E-4</v>
      </c>
      <c r="E1739" s="173">
        <v>2.3225081909749201E-2</v>
      </c>
      <c r="F1739" s="173">
        <v>1.00082720878267</v>
      </c>
      <c r="G1739" s="173">
        <v>0.95628999999999997</v>
      </c>
      <c r="H1739" s="173">
        <v>1.0474399999999999</v>
      </c>
      <c r="I1739" s="287">
        <v>0.97159945717202201</v>
      </c>
      <c r="J1739" s="282">
        <v>440495</v>
      </c>
      <c r="K1739" s="282">
        <v>2340</v>
      </c>
      <c r="L1739" s="283">
        <v>438155</v>
      </c>
      <c r="M1739" s="171"/>
      <c r="N1739" s="171"/>
      <c r="O1739" s="171"/>
      <c r="P1739" s="171"/>
      <c r="Q1739" s="171"/>
      <c r="R1739" s="171"/>
      <c r="S1739" s="171"/>
      <c r="T1739" s="171"/>
      <c r="U1739" s="171"/>
      <c r="V1739" s="171"/>
      <c r="W1739" s="171"/>
      <c r="X1739" s="171"/>
      <c r="Y1739" s="171"/>
      <c r="Z1739" s="171"/>
      <c r="AA1739" s="171"/>
      <c r="AB1739" s="171"/>
    </row>
    <row r="1740" spans="1:28" ht="15.75" customHeight="1" x14ac:dyDescent="0.2">
      <c r="A1740" s="281">
        <v>260.3</v>
      </c>
      <c r="B1740" s="171" t="s">
        <v>2347</v>
      </c>
      <c r="C1740" s="171" t="s">
        <v>1859</v>
      </c>
      <c r="D1740" s="173">
        <v>-6.7870705756192698E-4</v>
      </c>
      <c r="E1740" s="173">
        <v>1.9986539896654699E-2</v>
      </c>
      <c r="F1740" s="173">
        <v>0.99932152321197498</v>
      </c>
      <c r="G1740" s="173">
        <v>0.96092999999999995</v>
      </c>
      <c r="H1740" s="173">
        <v>1.03925</v>
      </c>
      <c r="I1740" s="287">
        <v>0.97291047750537096</v>
      </c>
      <c r="J1740" s="282">
        <v>438067</v>
      </c>
      <c r="K1740" s="282">
        <v>3143</v>
      </c>
      <c r="L1740" s="283">
        <v>434924</v>
      </c>
      <c r="M1740" s="171"/>
      <c r="N1740" s="171"/>
      <c r="O1740" s="171"/>
      <c r="P1740" s="171"/>
      <c r="Q1740" s="171"/>
      <c r="R1740" s="171"/>
      <c r="S1740" s="171"/>
      <c r="T1740" s="171"/>
      <c r="U1740" s="171"/>
      <c r="V1740" s="171"/>
      <c r="W1740" s="171"/>
      <c r="X1740" s="171"/>
      <c r="Y1740" s="171"/>
      <c r="Z1740" s="171"/>
      <c r="AA1740" s="171"/>
      <c r="AB1740" s="171"/>
    </row>
    <row r="1741" spans="1:28" ht="15.75" customHeight="1" x14ac:dyDescent="0.2">
      <c r="A1741" s="281">
        <v>634.29999999999995</v>
      </c>
      <c r="B1741" s="171" t="s">
        <v>3272</v>
      </c>
      <c r="C1741" s="171" t="s">
        <v>2615</v>
      </c>
      <c r="D1741" s="173">
        <v>-4.3421761122490301E-3</v>
      </c>
      <c r="E1741" s="173">
        <v>0.137760744484454</v>
      </c>
      <c r="F1741" s="173">
        <v>0.99566723750432296</v>
      </c>
      <c r="G1741" s="173">
        <v>0.76005999999999996</v>
      </c>
      <c r="H1741" s="173">
        <v>1.3043</v>
      </c>
      <c r="I1741" s="287">
        <v>0.97485508871688498</v>
      </c>
      <c r="J1741" s="282">
        <v>441915</v>
      </c>
      <c r="K1741" s="282">
        <v>69</v>
      </c>
      <c r="L1741" s="283">
        <v>441846</v>
      </c>
      <c r="M1741" s="171"/>
      <c r="N1741" s="171"/>
      <c r="O1741" s="171"/>
      <c r="P1741" s="171"/>
      <c r="Q1741" s="171"/>
      <c r="R1741" s="171"/>
      <c r="S1741" s="171"/>
      <c r="T1741" s="171"/>
      <c r="U1741" s="171"/>
      <c r="V1741" s="171"/>
      <c r="W1741" s="171"/>
      <c r="X1741" s="171"/>
      <c r="Y1741" s="171"/>
      <c r="Z1741" s="171"/>
      <c r="AA1741" s="171"/>
      <c r="AB1741" s="171"/>
    </row>
    <row r="1742" spans="1:28" ht="15.75" customHeight="1" x14ac:dyDescent="0.2">
      <c r="A1742" s="281">
        <v>79</v>
      </c>
      <c r="B1742" s="171" t="s">
        <v>2625</v>
      </c>
      <c r="C1742" s="171" t="s">
        <v>1844</v>
      </c>
      <c r="D1742" s="173">
        <v>-5.2502726095560799E-4</v>
      </c>
      <c r="E1742" s="173">
        <v>1.68367694479244E-2</v>
      </c>
      <c r="F1742" s="173">
        <v>0.99947511054173899</v>
      </c>
      <c r="G1742" s="173">
        <v>0.96702999999999995</v>
      </c>
      <c r="H1742" s="173">
        <v>1.03301</v>
      </c>
      <c r="I1742" s="287">
        <v>0.97512329993059199</v>
      </c>
      <c r="J1742" s="282">
        <v>423146</v>
      </c>
      <c r="K1742" s="282">
        <v>4498</v>
      </c>
      <c r="L1742" s="283">
        <v>418648</v>
      </c>
      <c r="M1742" s="171"/>
      <c r="N1742" s="171"/>
      <c r="O1742" s="171"/>
      <c r="P1742" s="171"/>
      <c r="Q1742" s="171"/>
      <c r="R1742" s="171"/>
      <c r="S1742" s="171"/>
      <c r="T1742" s="171"/>
      <c r="U1742" s="171"/>
      <c r="V1742" s="171"/>
      <c r="W1742" s="171"/>
      <c r="X1742" s="171"/>
      <c r="Y1742" s="171"/>
      <c r="Z1742" s="171"/>
      <c r="AA1742" s="171"/>
      <c r="AB1742" s="171"/>
    </row>
    <row r="1743" spans="1:28" ht="15.75" customHeight="1" x14ac:dyDescent="0.2">
      <c r="A1743" s="281">
        <v>750.14</v>
      </c>
      <c r="B1743" s="171" t="s">
        <v>2526</v>
      </c>
      <c r="C1743" s="171" t="s">
        <v>2247</v>
      </c>
      <c r="D1743" s="173">
        <v>3.1519150239450598E-3</v>
      </c>
      <c r="E1743" s="173">
        <v>0.101158438378468</v>
      </c>
      <c r="F1743" s="173">
        <v>1.0031568875310399</v>
      </c>
      <c r="G1743" s="173">
        <v>0.82274000000000003</v>
      </c>
      <c r="H1743" s="173">
        <v>1.2231399999999999</v>
      </c>
      <c r="I1743" s="287">
        <v>0.97514337394861905</v>
      </c>
      <c r="J1743" s="282">
        <v>441574</v>
      </c>
      <c r="K1743" s="282">
        <v>122</v>
      </c>
      <c r="L1743" s="283">
        <v>441452</v>
      </c>
      <c r="M1743" s="171"/>
      <c r="N1743" s="171"/>
      <c r="O1743" s="171"/>
      <c r="P1743" s="171"/>
      <c r="Q1743" s="171"/>
      <c r="R1743" s="171"/>
      <c r="S1743" s="171"/>
      <c r="T1743" s="171"/>
      <c r="U1743" s="171"/>
      <c r="V1743" s="171"/>
      <c r="W1743" s="171"/>
      <c r="X1743" s="171"/>
      <c r="Y1743" s="171"/>
      <c r="Z1743" s="171"/>
      <c r="AA1743" s="171"/>
      <c r="AB1743" s="171"/>
    </row>
    <row r="1744" spans="1:28" ht="15.75" customHeight="1" x14ac:dyDescent="0.2">
      <c r="A1744" s="281">
        <v>313.10000000000002</v>
      </c>
      <c r="B1744" s="171" t="s">
        <v>2849</v>
      </c>
      <c r="C1744" s="171" t="s">
        <v>1816</v>
      </c>
      <c r="D1744" s="173">
        <v>-3.48983565094958E-4</v>
      </c>
      <c r="E1744" s="173">
        <v>1.1202154248954399E-2</v>
      </c>
      <c r="F1744" s="173">
        <v>0.99965107732258596</v>
      </c>
      <c r="G1744" s="173">
        <v>0.97794000000000003</v>
      </c>
      <c r="H1744" s="173">
        <v>1.0218400000000001</v>
      </c>
      <c r="I1744" s="287">
        <v>0.97514731910505104</v>
      </c>
      <c r="J1744" s="282">
        <v>439159</v>
      </c>
      <c r="K1744" s="282">
        <v>10844</v>
      </c>
      <c r="L1744" s="283">
        <v>428315</v>
      </c>
      <c r="M1744" s="171"/>
      <c r="N1744" s="171"/>
      <c r="O1744" s="171"/>
      <c r="P1744" s="171"/>
      <c r="Q1744" s="171"/>
      <c r="R1744" s="171"/>
      <c r="S1744" s="171"/>
      <c r="T1744" s="171"/>
      <c r="U1744" s="171"/>
      <c r="V1744" s="171"/>
      <c r="W1744" s="171"/>
      <c r="X1744" s="171"/>
      <c r="Y1744" s="171"/>
      <c r="Z1744" s="171"/>
      <c r="AA1744" s="171"/>
      <c r="AB1744" s="171"/>
    </row>
    <row r="1745" spans="1:28" ht="15.75" customHeight="1" x14ac:dyDescent="0.2">
      <c r="A1745" s="281">
        <v>536.70000000000005</v>
      </c>
      <c r="B1745" s="171" t="s">
        <v>2204</v>
      </c>
      <c r="C1745" s="171" t="s">
        <v>1849</v>
      </c>
      <c r="D1745" s="173">
        <v>-1.2602356981581101E-3</v>
      </c>
      <c r="E1745" s="173">
        <v>4.1038642431074697E-2</v>
      </c>
      <c r="F1745" s="173">
        <v>0.99874055806537099</v>
      </c>
      <c r="G1745" s="173">
        <v>0.92154999999999998</v>
      </c>
      <c r="H1745" s="173">
        <v>1.08239</v>
      </c>
      <c r="I1745" s="287">
        <v>0.97550200170988399</v>
      </c>
      <c r="J1745" s="282">
        <v>441078</v>
      </c>
      <c r="K1745" s="282">
        <v>740</v>
      </c>
      <c r="L1745" s="283">
        <v>440338</v>
      </c>
      <c r="M1745" s="171"/>
      <c r="N1745" s="171"/>
      <c r="O1745" s="171"/>
      <c r="P1745" s="171"/>
      <c r="Q1745" s="171"/>
      <c r="R1745" s="171"/>
      <c r="S1745" s="171"/>
      <c r="T1745" s="171"/>
      <c r="U1745" s="171"/>
      <c r="V1745" s="171"/>
      <c r="W1745" s="171"/>
      <c r="X1745" s="171"/>
      <c r="Y1745" s="171"/>
      <c r="Z1745" s="171"/>
      <c r="AA1745" s="171"/>
      <c r="AB1745" s="171"/>
    </row>
    <row r="1746" spans="1:28" ht="15.75" customHeight="1" x14ac:dyDescent="0.2">
      <c r="A1746" s="281">
        <v>727.5</v>
      </c>
      <c r="B1746" s="171" t="s">
        <v>2937</v>
      </c>
      <c r="C1746" s="171" t="s">
        <v>1902</v>
      </c>
      <c r="D1746" s="173">
        <v>-7.9700303536987002E-4</v>
      </c>
      <c r="E1746" s="173">
        <v>2.64200999871873E-2</v>
      </c>
      <c r="F1746" s="173">
        <v>0.99920331448718802</v>
      </c>
      <c r="G1746" s="173">
        <v>0.94877999999999996</v>
      </c>
      <c r="H1746" s="173">
        <v>1.0523100000000001</v>
      </c>
      <c r="I1746" s="287">
        <v>0.97593423261675505</v>
      </c>
      <c r="J1746" s="282">
        <v>437824</v>
      </c>
      <c r="K1746" s="282">
        <v>1809</v>
      </c>
      <c r="L1746" s="283">
        <v>436015</v>
      </c>
      <c r="M1746" s="171"/>
      <c r="N1746" s="171"/>
      <c r="O1746" s="171"/>
      <c r="P1746" s="171"/>
      <c r="Q1746" s="171"/>
      <c r="R1746" s="171"/>
      <c r="S1746" s="171"/>
      <c r="T1746" s="171"/>
      <c r="U1746" s="171"/>
      <c r="V1746" s="171"/>
      <c r="W1746" s="171"/>
      <c r="X1746" s="171"/>
      <c r="Y1746" s="171"/>
      <c r="Z1746" s="171"/>
      <c r="AA1746" s="171"/>
      <c r="AB1746" s="171"/>
    </row>
    <row r="1747" spans="1:28" ht="15.75" customHeight="1" x14ac:dyDescent="0.2">
      <c r="A1747" s="281">
        <v>624</v>
      </c>
      <c r="B1747" s="171" t="s">
        <v>3585</v>
      </c>
      <c r="C1747" s="171" t="s">
        <v>1918</v>
      </c>
      <c r="D1747" s="173">
        <v>1.5805323817758401E-3</v>
      </c>
      <c r="E1747" s="173">
        <v>5.31886446333905E-2</v>
      </c>
      <c r="F1747" s="173">
        <v>1.0015817820813899</v>
      </c>
      <c r="G1747" s="173">
        <v>0.90242999999999995</v>
      </c>
      <c r="H1747" s="173">
        <v>1.1116299999999999</v>
      </c>
      <c r="I1747" s="287">
        <v>0.97629387201490203</v>
      </c>
      <c r="J1747" s="282">
        <v>440676</v>
      </c>
      <c r="K1747" s="282">
        <v>460</v>
      </c>
      <c r="L1747" s="283">
        <v>440216</v>
      </c>
      <c r="M1747" s="171"/>
      <c r="N1747" s="171"/>
      <c r="O1747" s="171"/>
      <c r="P1747" s="171"/>
      <c r="Q1747" s="171"/>
      <c r="R1747" s="171"/>
      <c r="S1747" s="171"/>
      <c r="T1747" s="171"/>
      <c r="U1747" s="171"/>
      <c r="V1747" s="171"/>
      <c r="W1747" s="171"/>
      <c r="X1747" s="171"/>
      <c r="Y1747" s="171"/>
      <c r="Z1747" s="171"/>
      <c r="AA1747" s="171"/>
      <c r="AB1747" s="171"/>
    </row>
    <row r="1748" spans="1:28" ht="15.75" customHeight="1" x14ac:dyDescent="0.2">
      <c r="A1748" s="281">
        <v>380</v>
      </c>
      <c r="B1748" s="171" t="s">
        <v>2885</v>
      </c>
      <c r="C1748" s="171" t="s">
        <v>1896</v>
      </c>
      <c r="D1748" s="173">
        <v>-5.86802869953337E-4</v>
      </c>
      <c r="E1748" s="173">
        <v>2.0235767961834499E-2</v>
      </c>
      <c r="F1748" s="173">
        <v>0.99941336926517899</v>
      </c>
      <c r="G1748" s="173">
        <v>0.96055000000000001</v>
      </c>
      <c r="H1748" s="173">
        <v>1.0398499999999999</v>
      </c>
      <c r="I1748" s="287">
        <v>0.97686594643421198</v>
      </c>
      <c r="J1748" s="282">
        <v>432654</v>
      </c>
      <c r="K1748" s="282">
        <v>3079</v>
      </c>
      <c r="L1748" s="283">
        <v>429575</v>
      </c>
      <c r="M1748" s="171"/>
      <c r="N1748" s="171"/>
      <c r="O1748" s="171"/>
      <c r="P1748" s="171"/>
      <c r="Q1748" s="171"/>
      <c r="R1748" s="171"/>
      <c r="S1748" s="171"/>
      <c r="T1748" s="171"/>
      <c r="U1748" s="171"/>
      <c r="V1748" s="171"/>
      <c r="W1748" s="171"/>
      <c r="X1748" s="171"/>
      <c r="Y1748" s="171"/>
      <c r="Z1748" s="171"/>
      <c r="AA1748" s="171"/>
      <c r="AB1748" s="171"/>
    </row>
    <row r="1749" spans="1:28" ht="15.75" customHeight="1" x14ac:dyDescent="0.2">
      <c r="A1749" s="281">
        <v>614.53</v>
      </c>
      <c r="B1749" s="171" t="s">
        <v>2962</v>
      </c>
      <c r="C1749" s="171" t="s">
        <v>1918</v>
      </c>
      <c r="D1749" s="173">
        <v>2.5487386106710099E-3</v>
      </c>
      <c r="E1749" s="173">
        <v>9.3984663330792306E-2</v>
      </c>
      <c r="F1749" s="173">
        <v>1.0025519894061501</v>
      </c>
      <c r="G1749" s="173">
        <v>0.83387999999999995</v>
      </c>
      <c r="H1749" s="173">
        <v>1.2053400000000001</v>
      </c>
      <c r="I1749" s="287">
        <v>0.97836508762727903</v>
      </c>
      <c r="J1749" s="282">
        <v>441789</v>
      </c>
      <c r="K1749" s="282">
        <v>146</v>
      </c>
      <c r="L1749" s="283">
        <v>441643</v>
      </c>
      <c r="M1749" s="171"/>
      <c r="N1749" s="171"/>
      <c r="O1749" s="171"/>
      <c r="P1749" s="171"/>
      <c r="Q1749" s="171"/>
      <c r="R1749" s="171"/>
      <c r="S1749" s="171"/>
      <c r="T1749" s="171"/>
      <c r="U1749" s="171"/>
      <c r="V1749" s="171"/>
      <c r="W1749" s="171"/>
      <c r="X1749" s="171"/>
      <c r="Y1749" s="171"/>
      <c r="Z1749" s="171"/>
      <c r="AA1749" s="171"/>
      <c r="AB1749" s="171"/>
    </row>
    <row r="1750" spans="1:28" ht="15.75" customHeight="1" x14ac:dyDescent="0.2">
      <c r="A1750" s="281">
        <v>498</v>
      </c>
      <c r="B1750" s="171" t="s">
        <v>3439</v>
      </c>
      <c r="C1750" s="171" t="s">
        <v>1818</v>
      </c>
      <c r="D1750" s="173">
        <v>1.2044597456216501E-3</v>
      </c>
      <c r="E1750" s="173">
        <v>4.46057311482006E-2</v>
      </c>
      <c r="F1750" s="173">
        <v>1.00120518539857</v>
      </c>
      <c r="G1750" s="173">
        <v>0.91739000000000004</v>
      </c>
      <c r="H1750" s="173">
        <v>1.0926800000000001</v>
      </c>
      <c r="I1750" s="287">
        <v>0.97845785644792105</v>
      </c>
      <c r="J1750" s="282">
        <v>437970</v>
      </c>
      <c r="K1750" s="282">
        <v>632</v>
      </c>
      <c r="L1750" s="283">
        <v>437338</v>
      </c>
      <c r="M1750" s="171"/>
      <c r="N1750" s="171"/>
      <c r="O1750" s="171"/>
      <c r="P1750" s="171"/>
      <c r="Q1750" s="171"/>
      <c r="R1750" s="171"/>
      <c r="S1750" s="171"/>
      <c r="T1750" s="171"/>
      <c r="U1750" s="171"/>
      <c r="V1750" s="171"/>
      <c r="W1750" s="171"/>
      <c r="X1750" s="171"/>
      <c r="Y1750" s="171"/>
      <c r="Z1750" s="171"/>
      <c r="AA1750" s="171"/>
      <c r="AB1750" s="171"/>
    </row>
    <row r="1751" spans="1:28" ht="15.75" customHeight="1" x14ac:dyDescent="0.2">
      <c r="A1751" s="281">
        <v>976</v>
      </c>
      <c r="B1751" s="171" t="s">
        <v>3407</v>
      </c>
      <c r="C1751" s="171" t="s">
        <v>1938</v>
      </c>
      <c r="D1751" s="173">
        <v>3.3369459512782701E-3</v>
      </c>
      <c r="E1751" s="173">
        <v>0.127781544076883</v>
      </c>
      <c r="F1751" s="173">
        <v>1.00334251975352</v>
      </c>
      <c r="G1751" s="173">
        <v>0.78105000000000002</v>
      </c>
      <c r="H1751" s="173">
        <v>1.2888999999999999</v>
      </c>
      <c r="I1751" s="287">
        <v>0.97916604402266305</v>
      </c>
      <c r="J1751" s="282">
        <v>441442</v>
      </c>
      <c r="K1751" s="282">
        <v>76</v>
      </c>
      <c r="L1751" s="283">
        <v>441366</v>
      </c>
      <c r="M1751" s="171"/>
      <c r="N1751" s="171"/>
      <c r="O1751" s="171"/>
      <c r="P1751" s="171"/>
      <c r="Q1751" s="171"/>
      <c r="R1751" s="171"/>
      <c r="S1751" s="171"/>
      <c r="T1751" s="171"/>
      <c r="U1751" s="171"/>
      <c r="V1751" s="171"/>
      <c r="W1751" s="171"/>
      <c r="X1751" s="171"/>
      <c r="Y1751" s="171"/>
      <c r="Z1751" s="171"/>
      <c r="AA1751" s="171"/>
      <c r="AB1751" s="171"/>
    </row>
    <row r="1752" spans="1:28" ht="15.75" customHeight="1" x14ac:dyDescent="0.2">
      <c r="A1752" s="281">
        <v>972.2</v>
      </c>
      <c r="B1752" s="171" t="s">
        <v>3226</v>
      </c>
      <c r="C1752" s="171" t="s">
        <v>1938</v>
      </c>
      <c r="D1752" s="173">
        <v>3.2689907343214E-3</v>
      </c>
      <c r="E1752" s="173">
        <v>0.13404032079391501</v>
      </c>
      <c r="F1752" s="173">
        <v>1.00327433971153</v>
      </c>
      <c r="G1752" s="173">
        <v>0.77148000000000005</v>
      </c>
      <c r="H1752" s="173">
        <v>1.3047200000000001</v>
      </c>
      <c r="I1752" s="287">
        <v>0.98054302850548003</v>
      </c>
      <c r="J1752" s="282">
        <v>441446</v>
      </c>
      <c r="K1752" s="282">
        <v>70</v>
      </c>
      <c r="L1752" s="283">
        <v>441376</v>
      </c>
      <c r="M1752" s="171"/>
      <c r="N1752" s="171"/>
      <c r="O1752" s="171"/>
      <c r="P1752" s="171"/>
      <c r="Q1752" s="171"/>
      <c r="R1752" s="171"/>
      <c r="S1752" s="171"/>
      <c r="T1752" s="171"/>
      <c r="U1752" s="171"/>
      <c r="V1752" s="171"/>
      <c r="W1752" s="171"/>
      <c r="X1752" s="171"/>
      <c r="Y1752" s="171"/>
      <c r="Z1752" s="171"/>
      <c r="AA1752" s="171"/>
      <c r="AB1752" s="171"/>
    </row>
    <row r="1753" spans="1:28" ht="15.75" customHeight="1" x14ac:dyDescent="0.2">
      <c r="A1753" s="281">
        <v>748</v>
      </c>
      <c r="B1753" s="171" t="s">
        <v>3389</v>
      </c>
      <c r="C1753" s="171" t="s">
        <v>2247</v>
      </c>
      <c r="D1753" s="173">
        <v>2.3099601726646502E-3</v>
      </c>
      <c r="E1753" s="173">
        <v>9.5953471343522501E-2</v>
      </c>
      <c r="F1753" s="173">
        <v>1.00231263018614</v>
      </c>
      <c r="G1753" s="173">
        <v>0.83047000000000004</v>
      </c>
      <c r="H1753" s="173">
        <v>1.2097100000000001</v>
      </c>
      <c r="I1753" s="287">
        <v>0.98079377929171097</v>
      </c>
      <c r="J1753" s="282">
        <v>441604</v>
      </c>
      <c r="K1753" s="282">
        <v>136</v>
      </c>
      <c r="L1753" s="283">
        <v>441468</v>
      </c>
      <c r="M1753" s="171"/>
      <c r="N1753" s="171"/>
      <c r="O1753" s="171"/>
      <c r="P1753" s="171"/>
      <c r="Q1753" s="171"/>
      <c r="R1753" s="171"/>
      <c r="S1753" s="171"/>
      <c r="T1753" s="171"/>
      <c r="U1753" s="171"/>
      <c r="V1753" s="171"/>
      <c r="W1753" s="171"/>
      <c r="X1753" s="171"/>
      <c r="Y1753" s="171"/>
      <c r="Z1753" s="171"/>
      <c r="AA1753" s="171"/>
      <c r="AB1753" s="171"/>
    </row>
    <row r="1754" spans="1:28" ht="15.75" customHeight="1" x14ac:dyDescent="0.2">
      <c r="A1754" s="281">
        <v>145.5</v>
      </c>
      <c r="B1754" s="171" t="s">
        <v>2363</v>
      </c>
      <c r="C1754" s="171" t="s">
        <v>1820</v>
      </c>
      <c r="D1754" s="173">
        <v>1.4864419030316801E-3</v>
      </c>
      <c r="E1754" s="173">
        <v>6.5222455721025405E-2</v>
      </c>
      <c r="F1754" s="173">
        <v>1.0014875472053899</v>
      </c>
      <c r="G1754" s="173">
        <v>0.88131000000000004</v>
      </c>
      <c r="H1754" s="173">
        <v>1.1380600000000001</v>
      </c>
      <c r="I1754" s="287">
        <v>0.98181751405887696</v>
      </c>
      <c r="J1754" s="282">
        <v>441797</v>
      </c>
      <c r="K1754" s="282">
        <v>293</v>
      </c>
      <c r="L1754" s="283">
        <v>441504</v>
      </c>
      <c r="M1754" s="171"/>
      <c r="N1754" s="171"/>
      <c r="O1754" s="171"/>
      <c r="P1754" s="171"/>
      <c r="Q1754" s="171"/>
      <c r="R1754" s="171"/>
      <c r="S1754" s="171"/>
      <c r="T1754" s="171"/>
      <c r="U1754" s="171"/>
      <c r="V1754" s="171"/>
      <c r="W1754" s="171"/>
      <c r="X1754" s="171"/>
      <c r="Y1754" s="171"/>
      <c r="Z1754" s="171"/>
      <c r="AA1754" s="171"/>
      <c r="AB1754" s="171"/>
    </row>
    <row r="1755" spans="1:28" ht="15.75" customHeight="1" x14ac:dyDescent="0.2">
      <c r="A1755" s="281">
        <v>528.5</v>
      </c>
      <c r="B1755" s="171" t="s">
        <v>3015</v>
      </c>
      <c r="C1755" s="171" t="s">
        <v>1849</v>
      </c>
      <c r="D1755" s="173">
        <v>7.3930916771494605E-4</v>
      </c>
      <c r="E1755" s="173">
        <v>3.65438385450646E-2</v>
      </c>
      <c r="F1755" s="173">
        <v>1.0007395825240999</v>
      </c>
      <c r="G1755" s="173">
        <v>0.93157000000000001</v>
      </c>
      <c r="H1755" s="173">
        <v>1.0750500000000001</v>
      </c>
      <c r="I1755" s="287">
        <v>0.983859299999294</v>
      </c>
      <c r="J1755" s="282">
        <v>439109</v>
      </c>
      <c r="K1755" s="282">
        <v>935</v>
      </c>
      <c r="L1755" s="283">
        <v>438174</v>
      </c>
      <c r="M1755" s="171"/>
      <c r="N1755" s="171"/>
      <c r="O1755" s="171"/>
      <c r="P1755" s="171"/>
      <c r="Q1755" s="171"/>
      <c r="R1755" s="171"/>
      <c r="S1755" s="171"/>
      <c r="T1755" s="171"/>
      <c r="U1755" s="171"/>
      <c r="V1755" s="171"/>
      <c r="W1755" s="171"/>
      <c r="X1755" s="171"/>
      <c r="Y1755" s="171"/>
      <c r="Z1755" s="171"/>
      <c r="AA1755" s="171"/>
      <c r="AB1755" s="171"/>
    </row>
    <row r="1756" spans="1:28" ht="15.75" customHeight="1" x14ac:dyDescent="0.2">
      <c r="A1756" s="281">
        <v>279.2</v>
      </c>
      <c r="B1756" s="171" t="s">
        <v>3213</v>
      </c>
      <c r="C1756" s="171" t="s">
        <v>1859</v>
      </c>
      <c r="D1756" s="173">
        <v>-1.2787862499169E-3</v>
      </c>
      <c r="E1756" s="173">
        <v>7.7801326560073603E-2</v>
      </c>
      <c r="F1756" s="173">
        <v>0.99872203104879897</v>
      </c>
      <c r="G1756" s="173">
        <v>0.85746999999999995</v>
      </c>
      <c r="H1756" s="173">
        <v>1.1632400000000001</v>
      </c>
      <c r="I1756" s="287">
        <v>0.98688611222357103</v>
      </c>
      <c r="J1756" s="282">
        <v>441750</v>
      </c>
      <c r="K1756" s="282">
        <v>208</v>
      </c>
      <c r="L1756" s="283">
        <v>441542</v>
      </c>
      <c r="M1756" s="171"/>
      <c r="N1756" s="171"/>
      <c r="O1756" s="171"/>
      <c r="P1756" s="171"/>
      <c r="Q1756" s="171"/>
      <c r="R1756" s="171"/>
      <c r="S1756" s="171"/>
      <c r="T1756" s="171"/>
      <c r="U1756" s="171"/>
      <c r="V1756" s="171"/>
      <c r="W1756" s="171"/>
      <c r="X1756" s="171"/>
      <c r="Y1756" s="171"/>
      <c r="Z1756" s="171"/>
      <c r="AA1756" s="171"/>
      <c r="AB1756" s="171"/>
    </row>
    <row r="1757" spans="1:28" ht="15.75" customHeight="1" x14ac:dyDescent="0.2">
      <c r="A1757" s="281">
        <v>222</v>
      </c>
      <c r="B1757" s="171" t="s">
        <v>3105</v>
      </c>
      <c r="C1757" s="171" t="s">
        <v>1820</v>
      </c>
      <c r="D1757" s="173">
        <v>-2.7696928300236201E-4</v>
      </c>
      <c r="E1757" s="173">
        <v>1.7876303800333799E-2</v>
      </c>
      <c r="F1757" s="173">
        <v>0.99972306906944897</v>
      </c>
      <c r="G1757" s="173">
        <v>0.96530000000000005</v>
      </c>
      <c r="H1757" s="173">
        <v>1.0353699999999999</v>
      </c>
      <c r="I1757" s="287">
        <v>0.98763834649682303</v>
      </c>
      <c r="J1757" s="282">
        <v>434914</v>
      </c>
      <c r="K1757" s="282">
        <v>3951</v>
      </c>
      <c r="L1757" s="283">
        <v>430963</v>
      </c>
      <c r="M1757" s="171"/>
      <c r="N1757" s="171"/>
      <c r="O1757" s="171"/>
      <c r="P1757" s="171"/>
      <c r="Q1757" s="171"/>
      <c r="R1757" s="171"/>
      <c r="S1757" s="171"/>
      <c r="T1757" s="171"/>
      <c r="U1757" s="171"/>
      <c r="V1757" s="171"/>
      <c r="W1757" s="171"/>
      <c r="X1757" s="171"/>
      <c r="Y1757" s="171"/>
      <c r="Z1757" s="171"/>
      <c r="AA1757" s="171"/>
      <c r="AB1757" s="171"/>
    </row>
    <row r="1758" spans="1:28" ht="15.75" customHeight="1" x14ac:dyDescent="0.2">
      <c r="A1758" s="281">
        <v>191.11</v>
      </c>
      <c r="B1758" s="171" t="s">
        <v>2349</v>
      </c>
      <c r="C1758" s="171" t="s">
        <v>1820</v>
      </c>
      <c r="D1758" s="173">
        <v>4.7404709800117202E-4</v>
      </c>
      <c r="E1758" s="173">
        <v>3.40406769653585E-2</v>
      </c>
      <c r="F1758" s="173">
        <v>1.00047415947608</v>
      </c>
      <c r="G1758" s="173">
        <v>0.93589999999999995</v>
      </c>
      <c r="H1758" s="173">
        <v>1.0694999999999999</v>
      </c>
      <c r="I1758" s="287">
        <v>0.98888909770793798</v>
      </c>
      <c r="J1758" s="282">
        <v>441074</v>
      </c>
      <c r="K1758" s="282">
        <v>1085</v>
      </c>
      <c r="L1758" s="283">
        <v>439989</v>
      </c>
      <c r="M1758" s="171"/>
      <c r="N1758" s="171"/>
      <c r="O1758" s="171"/>
      <c r="P1758" s="171"/>
      <c r="Q1758" s="171"/>
      <c r="R1758" s="171"/>
      <c r="S1758" s="171"/>
      <c r="T1758" s="171"/>
      <c r="U1758" s="171"/>
      <c r="V1758" s="171"/>
      <c r="W1758" s="171"/>
      <c r="X1758" s="171"/>
      <c r="Y1758" s="171"/>
      <c r="Z1758" s="171"/>
      <c r="AA1758" s="171"/>
      <c r="AB1758" s="171"/>
    </row>
    <row r="1759" spans="1:28" ht="15.75" customHeight="1" x14ac:dyDescent="0.2">
      <c r="A1759" s="281">
        <v>191.1</v>
      </c>
      <c r="B1759" s="171" t="s">
        <v>2405</v>
      </c>
      <c r="C1759" s="171" t="s">
        <v>1820</v>
      </c>
      <c r="D1759" s="173">
        <v>3.78970913947249E-4</v>
      </c>
      <c r="E1759" s="173">
        <v>3.1328695781584898E-2</v>
      </c>
      <c r="F1759" s="173">
        <v>1.0003790427324999</v>
      </c>
      <c r="G1759" s="173">
        <v>0.94079999999999997</v>
      </c>
      <c r="H1759" s="173">
        <v>1.0637300000000001</v>
      </c>
      <c r="I1759" s="287">
        <v>0.99034853958860902</v>
      </c>
      <c r="J1759" s="282">
        <v>440771</v>
      </c>
      <c r="K1759" s="282">
        <v>1282</v>
      </c>
      <c r="L1759" s="283">
        <v>439489</v>
      </c>
      <c r="M1759" s="171"/>
      <c r="N1759" s="171"/>
      <c r="O1759" s="171"/>
      <c r="P1759" s="171"/>
      <c r="Q1759" s="171"/>
      <c r="R1759" s="171"/>
      <c r="S1759" s="171"/>
      <c r="T1759" s="171"/>
      <c r="U1759" s="171"/>
      <c r="V1759" s="171"/>
      <c r="W1759" s="171"/>
      <c r="X1759" s="171"/>
      <c r="Y1759" s="171"/>
      <c r="Z1759" s="171"/>
      <c r="AA1759" s="171"/>
      <c r="AB1759" s="171"/>
    </row>
    <row r="1760" spans="1:28" ht="15.75" customHeight="1" x14ac:dyDescent="0.2">
      <c r="A1760" s="281">
        <v>597.1</v>
      </c>
      <c r="B1760" s="171" t="s">
        <v>3126</v>
      </c>
      <c r="C1760" s="171" t="s">
        <v>1918</v>
      </c>
      <c r="D1760" s="173">
        <v>1.9603775140515401E-4</v>
      </c>
      <c r="E1760" s="173">
        <v>1.70260514782327E-2</v>
      </c>
      <c r="F1760" s="173">
        <v>1.0001960569680599</v>
      </c>
      <c r="G1760" s="173">
        <v>0.96736999999999995</v>
      </c>
      <c r="H1760" s="173">
        <v>1.0341400000000001</v>
      </c>
      <c r="I1760" s="287">
        <v>0.99081336977049606</v>
      </c>
      <c r="J1760" s="282">
        <v>438775</v>
      </c>
      <c r="K1760" s="282">
        <v>4353</v>
      </c>
      <c r="L1760" s="283">
        <v>434422</v>
      </c>
      <c r="M1760" s="171"/>
      <c r="N1760" s="171"/>
      <c r="O1760" s="171"/>
      <c r="P1760" s="171"/>
      <c r="Q1760" s="171"/>
      <c r="R1760" s="171"/>
      <c r="S1760" s="171"/>
      <c r="T1760" s="171"/>
      <c r="U1760" s="171"/>
      <c r="V1760" s="171"/>
      <c r="W1760" s="171"/>
      <c r="X1760" s="171"/>
      <c r="Y1760" s="171"/>
      <c r="Z1760" s="171"/>
      <c r="AA1760" s="171"/>
      <c r="AB1760" s="171"/>
    </row>
    <row r="1761" spans="1:28" ht="15.75" customHeight="1" x14ac:dyDescent="0.2">
      <c r="A1761" s="281">
        <v>473.1</v>
      </c>
      <c r="B1761" s="171" t="s">
        <v>2162</v>
      </c>
      <c r="C1761" s="171" t="s">
        <v>1818</v>
      </c>
      <c r="D1761" s="173">
        <v>4.1481657867387101E-4</v>
      </c>
      <c r="E1761" s="173">
        <v>3.8674121772043699E-2</v>
      </c>
      <c r="F1761" s="173">
        <v>1.00041490262697</v>
      </c>
      <c r="G1761" s="173">
        <v>0.92739000000000005</v>
      </c>
      <c r="H1761" s="173">
        <v>1.0791999999999999</v>
      </c>
      <c r="I1761" s="287">
        <v>0.99144209661660898</v>
      </c>
      <c r="J1761" s="282">
        <v>439478</v>
      </c>
      <c r="K1761" s="282">
        <v>843</v>
      </c>
      <c r="L1761" s="283">
        <v>438635</v>
      </c>
      <c r="M1761" s="171"/>
      <c r="N1761" s="171"/>
      <c r="O1761" s="171"/>
      <c r="P1761" s="171"/>
      <c r="Q1761" s="171"/>
      <c r="R1761" s="171"/>
      <c r="S1761" s="171"/>
      <c r="T1761" s="171"/>
      <c r="U1761" s="171"/>
      <c r="V1761" s="171"/>
      <c r="W1761" s="171"/>
      <c r="X1761" s="171"/>
      <c r="Y1761" s="171"/>
      <c r="Z1761" s="171"/>
      <c r="AA1761" s="171"/>
      <c r="AB1761" s="171"/>
    </row>
    <row r="1762" spans="1:28" ht="15.75" customHeight="1" x14ac:dyDescent="0.2">
      <c r="A1762" s="281">
        <v>749</v>
      </c>
      <c r="B1762" s="171" t="s">
        <v>3366</v>
      </c>
      <c r="C1762" s="171" t="s">
        <v>2247</v>
      </c>
      <c r="D1762" s="173">
        <v>4.8838344486556605E-4</v>
      </c>
      <c r="E1762" s="173">
        <v>4.9287931399412302E-2</v>
      </c>
      <c r="F1762" s="173">
        <v>1.00048850272348</v>
      </c>
      <c r="G1762" s="173">
        <v>0.90835999999999995</v>
      </c>
      <c r="H1762" s="173">
        <v>1.1019600000000001</v>
      </c>
      <c r="I1762" s="287">
        <v>0.99209406394584299</v>
      </c>
      <c r="J1762" s="282">
        <v>440298</v>
      </c>
      <c r="K1762" s="282">
        <v>518</v>
      </c>
      <c r="L1762" s="283">
        <v>439780</v>
      </c>
      <c r="M1762" s="171"/>
      <c r="N1762" s="171"/>
      <c r="O1762" s="171"/>
      <c r="P1762" s="171"/>
      <c r="Q1762" s="171"/>
      <c r="R1762" s="171"/>
      <c r="S1762" s="171"/>
      <c r="T1762" s="171"/>
      <c r="U1762" s="171"/>
      <c r="V1762" s="171"/>
      <c r="W1762" s="171"/>
      <c r="X1762" s="171"/>
      <c r="Y1762" s="171"/>
      <c r="Z1762" s="171"/>
      <c r="AA1762" s="171"/>
      <c r="AB1762" s="171"/>
    </row>
    <row r="1763" spans="1:28" ht="15.75" customHeight="1" x14ac:dyDescent="0.2">
      <c r="A1763" s="281">
        <v>287.31</v>
      </c>
      <c r="B1763" s="171" t="s">
        <v>3498</v>
      </c>
      <c r="C1763" s="171" t="s">
        <v>1852</v>
      </c>
      <c r="D1763" s="173">
        <v>-2.1467437388487199E-4</v>
      </c>
      <c r="E1763" s="173">
        <v>3.0893537991933302E-2</v>
      </c>
      <c r="F1763" s="173">
        <v>0.99978534866700997</v>
      </c>
      <c r="G1763" s="173">
        <v>0.94103999999999999</v>
      </c>
      <c r="H1763" s="173">
        <v>1.06219</v>
      </c>
      <c r="I1763" s="287">
        <v>0.99445566933390395</v>
      </c>
      <c r="J1763" s="282">
        <v>440763</v>
      </c>
      <c r="K1763" s="282">
        <v>1314</v>
      </c>
      <c r="L1763" s="283">
        <v>439449</v>
      </c>
      <c r="M1763" s="171"/>
      <c r="N1763" s="171"/>
      <c r="O1763" s="171"/>
      <c r="P1763" s="171"/>
      <c r="Q1763" s="171"/>
      <c r="R1763" s="171"/>
      <c r="S1763" s="171"/>
      <c r="T1763" s="171"/>
      <c r="U1763" s="171"/>
      <c r="V1763" s="171"/>
      <c r="W1763" s="171"/>
      <c r="X1763" s="171"/>
      <c r="Y1763" s="171"/>
      <c r="Z1763" s="171"/>
      <c r="AA1763" s="171"/>
      <c r="AB1763" s="171"/>
    </row>
    <row r="1764" spans="1:28" ht="15.75" customHeight="1" x14ac:dyDescent="0.2">
      <c r="A1764" s="281">
        <v>270.2</v>
      </c>
      <c r="B1764" s="171" t="s">
        <v>3197</v>
      </c>
      <c r="C1764" s="171" t="s">
        <v>1859</v>
      </c>
      <c r="D1764" s="173">
        <v>-1.3750852295041699E-4</v>
      </c>
      <c r="E1764" s="173">
        <v>2.3522533456070398E-2</v>
      </c>
      <c r="F1764" s="173">
        <v>0.999862500930913</v>
      </c>
      <c r="G1764" s="173">
        <v>0.95481000000000005</v>
      </c>
      <c r="H1764" s="173">
        <v>1.04704</v>
      </c>
      <c r="I1764" s="287">
        <v>0.99533573614633997</v>
      </c>
      <c r="J1764" s="282">
        <v>437875</v>
      </c>
      <c r="K1764" s="282">
        <v>2282</v>
      </c>
      <c r="L1764" s="283">
        <v>435593</v>
      </c>
      <c r="M1764" s="171"/>
      <c r="N1764" s="171"/>
      <c r="O1764" s="171"/>
      <c r="P1764" s="171"/>
      <c r="Q1764" s="171"/>
      <c r="R1764" s="171"/>
      <c r="S1764" s="171"/>
      <c r="T1764" s="171"/>
      <c r="U1764" s="171"/>
      <c r="V1764" s="171"/>
      <c r="W1764" s="171"/>
      <c r="X1764" s="171"/>
      <c r="Y1764" s="171"/>
      <c r="Z1764" s="171"/>
      <c r="AA1764" s="171"/>
      <c r="AB1764" s="171"/>
    </row>
    <row r="1765" spans="1:28" ht="15.75" customHeight="1" x14ac:dyDescent="0.2">
      <c r="A1765" s="281">
        <v>371.1</v>
      </c>
      <c r="B1765" s="171" t="s">
        <v>2395</v>
      </c>
      <c r="C1765" s="171" t="s">
        <v>1896</v>
      </c>
      <c r="D1765" s="173">
        <v>-1.00425049996514E-4</v>
      </c>
      <c r="E1765" s="173">
        <v>1.73086588508909E-2</v>
      </c>
      <c r="F1765" s="173">
        <v>0.99989957999242995</v>
      </c>
      <c r="G1765" s="173">
        <v>0.96655000000000002</v>
      </c>
      <c r="H1765" s="173">
        <v>1.0344</v>
      </c>
      <c r="I1765" s="287">
        <v>0.99537069000884904</v>
      </c>
      <c r="J1765" s="282">
        <v>439006</v>
      </c>
      <c r="K1765" s="282">
        <v>4230</v>
      </c>
      <c r="L1765" s="283">
        <v>434776</v>
      </c>
      <c r="M1765" s="171"/>
      <c r="N1765" s="171"/>
      <c r="O1765" s="171"/>
      <c r="P1765" s="171"/>
      <c r="Q1765" s="171"/>
      <c r="R1765" s="171"/>
      <c r="S1765" s="171"/>
      <c r="T1765" s="171"/>
      <c r="U1765" s="171"/>
      <c r="V1765" s="171"/>
      <c r="W1765" s="171"/>
      <c r="X1765" s="171"/>
      <c r="Y1765" s="171"/>
      <c r="Z1765" s="171"/>
      <c r="AA1765" s="171"/>
      <c r="AB1765" s="171"/>
    </row>
    <row r="1766" spans="1:28" ht="15.75" customHeight="1" x14ac:dyDescent="0.2">
      <c r="A1766" s="281">
        <v>362.29</v>
      </c>
      <c r="B1766" s="171" t="s">
        <v>2219</v>
      </c>
      <c r="C1766" s="171" t="s">
        <v>1896</v>
      </c>
      <c r="D1766" s="173">
        <v>6.0970615152538202E-5</v>
      </c>
      <c r="E1766" s="173">
        <v>1.11530085236776E-2</v>
      </c>
      <c r="F1766" s="173">
        <v>1.0000609724739</v>
      </c>
      <c r="G1766" s="173">
        <v>0.97843999999999998</v>
      </c>
      <c r="H1766" s="173">
        <v>1.02216</v>
      </c>
      <c r="I1766" s="287">
        <v>0.99563819304151102</v>
      </c>
      <c r="J1766" s="282">
        <v>433109</v>
      </c>
      <c r="K1766" s="282">
        <v>10734</v>
      </c>
      <c r="L1766" s="283">
        <v>422375</v>
      </c>
      <c r="M1766" s="171"/>
      <c r="N1766" s="171"/>
      <c r="O1766" s="171"/>
      <c r="P1766" s="171"/>
      <c r="Q1766" s="171"/>
      <c r="R1766" s="171"/>
      <c r="S1766" s="171"/>
      <c r="T1766" s="171"/>
      <c r="U1766" s="171"/>
      <c r="V1766" s="171"/>
      <c r="W1766" s="171"/>
      <c r="X1766" s="171"/>
      <c r="Y1766" s="171"/>
      <c r="Z1766" s="171"/>
      <c r="AA1766" s="171"/>
      <c r="AB1766" s="171"/>
    </row>
    <row r="1767" spans="1:28" ht="15.75" customHeight="1" x14ac:dyDescent="0.2">
      <c r="A1767" s="281">
        <v>695.1</v>
      </c>
      <c r="B1767" s="171" t="s">
        <v>3154</v>
      </c>
      <c r="C1767" s="171" t="s">
        <v>1855</v>
      </c>
      <c r="D1767" s="173">
        <v>-3.7509316219820101E-4</v>
      </c>
      <c r="E1767" s="173">
        <v>7.3202033374021799E-2</v>
      </c>
      <c r="F1767" s="173">
        <v>0.99962497717644705</v>
      </c>
      <c r="G1767" s="173">
        <v>0.86602000000000001</v>
      </c>
      <c r="H1767" s="173">
        <v>1.15385</v>
      </c>
      <c r="I1767" s="287">
        <v>0.99591159262212803</v>
      </c>
      <c r="J1767" s="282">
        <v>441435</v>
      </c>
      <c r="K1767" s="282">
        <v>235</v>
      </c>
      <c r="L1767" s="283">
        <v>441200</v>
      </c>
      <c r="M1767" s="171"/>
      <c r="N1767" s="171"/>
      <c r="O1767" s="171"/>
      <c r="P1767" s="171"/>
      <c r="Q1767" s="171"/>
      <c r="R1767" s="171"/>
      <c r="S1767" s="171"/>
      <c r="T1767" s="171"/>
      <c r="U1767" s="171"/>
      <c r="V1767" s="171"/>
      <c r="W1767" s="171"/>
      <c r="X1767" s="171"/>
      <c r="Y1767" s="171"/>
      <c r="Z1767" s="171"/>
      <c r="AA1767" s="171"/>
      <c r="AB1767" s="171"/>
    </row>
    <row r="1768" spans="1:28" ht="15.75" customHeight="1" x14ac:dyDescent="0.2">
      <c r="A1768" s="281">
        <v>433.5</v>
      </c>
      <c r="B1768" s="171" t="s">
        <v>2890</v>
      </c>
      <c r="C1768" s="171" t="s">
        <v>1831</v>
      </c>
      <c r="D1768" s="173">
        <v>-1.2977508471839999E-4</v>
      </c>
      <c r="E1768" s="173">
        <v>2.9299521142739302E-2</v>
      </c>
      <c r="F1768" s="173">
        <v>0.99987023333570402</v>
      </c>
      <c r="G1768" s="173">
        <v>0.94406999999999996</v>
      </c>
      <c r="H1768" s="173">
        <v>1.05897</v>
      </c>
      <c r="I1768" s="287">
        <v>0.99646597644359103</v>
      </c>
      <c r="J1768" s="282">
        <v>441280</v>
      </c>
      <c r="K1768" s="282">
        <v>1466</v>
      </c>
      <c r="L1768" s="283">
        <v>439814</v>
      </c>
      <c r="M1768" s="171"/>
      <c r="N1768" s="171"/>
      <c r="O1768" s="171"/>
      <c r="P1768" s="171"/>
      <c r="Q1768" s="171"/>
      <c r="R1768" s="171"/>
      <c r="S1768" s="171"/>
      <c r="T1768" s="171"/>
      <c r="U1768" s="171"/>
      <c r="V1768" s="171"/>
      <c r="W1768" s="171"/>
      <c r="X1768" s="171"/>
      <c r="Y1768" s="171"/>
      <c r="Z1768" s="171"/>
      <c r="AA1768" s="171"/>
      <c r="AB1768" s="171"/>
    </row>
    <row r="1769" spans="1:28" ht="15.75" customHeight="1" x14ac:dyDescent="0.2">
      <c r="A1769" s="281">
        <v>960.1</v>
      </c>
      <c r="B1769" s="171" t="s">
        <v>2888</v>
      </c>
      <c r="C1769" s="171" t="s">
        <v>1938</v>
      </c>
      <c r="D1769" s="173">
        <v>-2.5114331480065901E-4</v>
      </c>
      <c r="E1769" s="173">
        <v>5.8713052277975998E-2</v>
      </c>
      <c r="F1769" s="173">
        <v>0.99974888821904195</v>
      </c>
      <c r="G1769" s="173">
        <v>0.89107000000000003</v>
      </c>
      <c r="H1769" s="173">
        <v>1.12168</v>
      </c>
      <c r="I1769" s="287">
        <v>0.99658708320220601</v>
      </c>
      <c r="J1769" s="282">
        <v>440185</v>
      </c>
      <c r="K1769" s="282">
        <v>362</v>
      </c>
      <c r="L1769" s="283">
        <v>439823</v>
      </c>
      <c r="M1769" s="171"/>
      <c r="N1769" s="171"/>
      <c r="O1769" s="171"/>
      <c r="P1769" s="171"/>
      <c r="Q1769" s="171"/>
      <c r="R1769" s="171"/>
      <c r="S1769" s="171"/>
      <c r="T1769" s="171"/>
      <c r="U1769" s="171"/>
      <c r="V1769" s="171"/>
      <c r="W1769" s="171"/>
      <c r="X1769" s="171"/>
      <c r="Y1769" s="171"/>
      <c r="Z1769" s="171"/>
      <c r="AA1769" s="171"/>
      <c r="AB1769" s="171"/>
    </row>
    <row r="1770" spans="1:28" ht="15.75" customHeight="1" x14ac:dyDescent="0.2">
      <c r="A1770" s="281">
        <v>280</v>
      </c>
      <c r="B1770" s="171" t="s">
        <v>1935</v>
      </c>
      <c r="C1770" s="171" t="s">
        <v>1852</v>
      </c>
      <c r="D1770" s="173">
        <v>-1.8106359362054599E-5</v>
      </c>
      <c r="E1770" s="173">
        <v>6.6050493327870401E-3</v>
      </c>
      <c r="F1770" s="173">
        <v>0.99998189380455704</v>
      </c>
      <c r="G1770" s="173">
        <v>0.98712</v>
      </c>
      <c r="H1770" s="173">
        <v>1.01301</v>
      </c>
      <c r="I1770" s="287">
        <v>0.99781276932757701</v>
      </c>
      <c r="J1770" s="282">
        <v>423213</v>
      </c>
      <c r="K1770" s="282">
        <v>31242</v>
      </c>
      <c r="L1770" s="283">
        <v>391971</v>
      </c>
      <c r="M1770" s="171"/>
      <c r="N1770" s="171"/>
      <c r="O1770" s="171"/>
      <c r="P1770" s="171"/>
      <c r="Q1770" s="171"/>
      <c r="R1770" s="171"/>
      <c r="S1770" s="171"/>
      <c r="T1770" s="171"/>
      <c r="U1770" s="171"/>
      <c r="V1770" s="171"/>
      <c r="W1770" s="171"/>
      <c r="X1770" s="171"/>
      <c r="Y1770" s="171"/>
      <c r="Z1770" s="171"/>
      <c r="AA1770" s="171"/>
      <c r="AB1770" s="171"/>
    </row>
    <row r="1771" spans="1:28" ht="15.75" customHeight="1" x14ac:dyDescent="0.2">
      <c r="A1771" s="281">
        <v>614.52</v>
      </c>
      <c r="B1771" s="171" t="s">
        <v>2860</v>
      </c>
      <c r="C1771" s="171" t="s">
        <v>1918</v>
      </c>
      <c r="D1771" s="173">
        <v>-5.5934140475506597E-5</v>
      </c>
      <c r="E1771" s="173">
        <v>2.1485998003644001E-2</v>
      </c>
      <c r="F1771" s="173">
        <v>0.99994406742380904</v>
      </c>
      <c r="G1771" s="173">
        <v>0.95870999999999995</v>
      </c>
      <c r="H1771" s="173">
        <v>1.04295</v>
      </c>
      <c r="I1771" s="287">
        <v>0.99792288276808905</v>
      </c>
      <c r="J1771" s="282">
        <v>437879</v>
      </c>
      <c r="K1771" s="282">
        <v>3164</v>
      </c>
      <c r="L1771" s="283">
        <v>434715</v>
      </c>
      <c r="M1771" s="171"/>
      <c r="N1771" s="171"/>
      <c r="O1771" s="171"/>
      <c r="P1771" s="171"/>
      <c r="Q1771" s="171"/>
      <c r="R1771" s="171"/>
      <c r="S1771" s="171"/>
      <c r="T1771" s="171"/>
      <c r="U1771" s="171"/>
      <c r="V1771" s="171"/>
      <c r="W1771" s="171"/>
      <c r="X1771" s="171"/>
      <c r="Y1771" s="171"/>
      <c r="Z1771" s="171"/>
      <c r="AA1771" s="171"/>
      <c r="AB1771" s="171"/>
    </row>
    <row r="1772" spans="1:28" ht="15.75" customHeight="1" x14ac:dyDescent="0.2">
      <c r="A1772" s="281">
        <v>286.60000000000002</v>
      </c>
      <c r="B1772" s="171" t="s">
        <v>2990</v>
      </c>
      <c r="C1772" s="171" t="s">
        <v>1852</v>
      </c>
      <c r="D1772" s="173">
        <v>2.86736118804504E-4</v>
      </c>
      <c r="E1772" s="173">
        <v>0.115043729840772</v>
      </c>
      <c r="F1772" s="173">
        <v>1.00028677723153</v>
      </c>
      <c r="G1772" s="173">
        <v>0.79835999999999996</v>
      </c>
      <c r="H1772" s="173">
        <v>1.25329</v>
      </c>
      <c r="I1772" s="287">
        <v>0.99801134676643799</v>
      </c>
      <c r="J1772" s="282">
        <v>441580</v>
      </c>
      <c r="K1772" s="282">
        <v>95</v>
      </c>
      <c r="L1772" s="283">
        <v>441485</v>
      </c>
      <c r="M1772" s="171"/>
      <c r="N1772" s="171"/>
      <c r="O1772" s="171"/>
      <c r="P1772" s="171"/>
      <c r="Q1772" s="171"/>
      <c r="R1772" s="171"/>
      <c r="S1772" s="171"/>
      <c r="T1772" s="171"/>
      <c r="U1772" s="171"/>
      <c r="V1772" s="171"/>
      <c r="W1772" s="171"/>
      <c r="X1772" s="171"/>
      <c r="Y1772" s="171"/>
      <c r="Z1772" s="171"/>
      <c r="AA1772" s="171"/>
      <c r="AB1772" s="171"/>
    </row>
    <row r="1773" spans="1:28" ht="15.75" customHeight="1" x14ac:dyDescent="0.2">
      <c r="A1773" s="281">
        <v>315.3</v>
      </c>
      <c r="B1773" s="171" t="s">
        <v>2793</v>
      </c>
      <c r="C1773" s="171" t="s">
        <v>1816</v>
      </c>
      <c r="D1773" s="173">
        <v>-3.1851363911991701E-4</v>
      </c>
      <c r="E1773" s="173">
        <v>0.136411208173014</v>
      </c>
      <c r="F1773" s="173">
        <v>0.99968153708096397</v>
      </c>
      <c r="G1773" s="173">
        <v>0.76515</v>
      </c>
      <c r="H1773" s="173">
        <v>1.3061</v>
      </c>
      <c r="I1773" s="287">
        <v>0.99813697944958601</v>
      </c>
      <c r="J1773" s="282">
        <v>441849</v>
      </c>
      <c r="K1773" s="282">
        <v>68</v>
      </c>
      <c r="L1773" s="283">
        <v>441781</v>
      </c>
      <c r="M1773" s="171"/>
      <c r="N1773" s="171"/>
      <c r="O1773" s="171"/>
      <c r="P1773" s="171"/>
      <c r="Q1773" s="171"/>
      <c r="R1773" s="171"/>
      <c r="S1773" s="171"/>
      <c r="T1773" s="171"/>
      <c r="U1773" s="171"/>
      <c r="V1773" s="171"/>
      <c r="W1773" s="171"/>
      <c r="X1773" s="171"/>
      <c r="Y1773" s="171"/>
      <c r="Z1773" s="171"/>
      <c r="AA1773" s="171"/>
      <c r="AB1773" s="171"/>
    </row>
    <row r="1774" spans="1:28" ht="15.75" customHeight="1" x14ac:dyDescent="0.2">
      <c r="A1774" s="284">
        <v>805</v>
      </c>
      <c r="B1774" s="175" t="s">
        <v>2466</v>
      </c>
      <c r="C1774" s="175" t="s">
        <v>1938</v>
      </c>
      <c r="D1774" s="177">
        <v>-3.1047641795560499E-5</v>
      </c>
      <c r="E1774" s="177">
        <v>1.33230799624695E-2</v>
      </c>
      <c r="F1774" s="177">
        <v>0.99996895284017795</v>
      </c>
      <c r="G1774" s="177">
        <v>0.97419</v>
      </c>
      <c r="H1774" s="177">
        <v>1.02643</v>
      </c>
      <c r="I1774" s="288">
        <v>0.99814063927513197</v>
      </c>
      <c r="J1774" s="285">
        <v>436661</v>
      </c>
      <c r="K1774" s="285">
        <v>7153</v>
      </c>
      <c r="L1774" s="286">
        <v>429508</v>
      </c>
      <c r="M1774" s="171"/>
      <c r="N1774" s="171"/>
      <c r="O1774" s="171"/>
      <c r="P1774" s="171"/>
      <c r="Q1774" s="171"/>
      <c r="R1774" s="171"/>
      <c r="S1774" s="171"/>
      <c r="T1774" s="171"/>
      <c r="U1774" s="171"/>
      <c r="V1774" s="171"/>
      <c r="W1774" s="171"/>
      <c r="X1774" s="171"/>
      <c r="Y1774" s="171"/>
      <c r="Z1774" s="171"/>
      <c r="AA1774" s="171"/>
      <c r="AB1774" s="171"/>
    </row>
  </sheetData>
  <mergeCells count="1">
    <mergeCell ref="A1:L1"/>
  </mergeCells>
  <pageMargins left="0.75" right="0.75" top="1" bottom="1"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000"/>
  <sheetViews>
    <sheetView workbookViewId="0">
      <selection sqref="A1:K1"/>
    </sheetView>
  </sheetViews>
  <sheetFormatPr baseColWidth="10" defaultColWidth="14.5" defaultRowHeight="15" customHeight="1" x14ac:dyDescent="0.2"/>
  <cols>
    <col min="1" max="1" width="4.6640625" customWidth="1"/>
    <col min="2" max="2" width="12.1640625" customWidth="1"/>
    <col min="3" max="3" width="11.5" customWidth="1"/>
    <col min="4" max="4" width="12.83203125" customWidth="1"/>
    <col min="5" max="7" width="10.6640625" customWidth="1"/>
    <col min="8" max="8" width="12.5" customWidth="1"/>
    <col min="9" max="9" width="7.1640625" customWidth="1"/>
    <col min="10" max="10" width="6.83203125" customWidth="1"/>
    <col min="11" max="26" width="10.6640625" customWidth="1"/>
  </cols>
  <sheetData>
    <row r="1" spans="1:11" ht="87.75" customHeight="1" x14ac:dyDescent="0.2">
      <c r="A1" s="325" t="s">
        <v>3634</v>
      </c>
      <c r="B1" s="293"/>
      <c r="C1" s="293"/>
      <c r="D1" s="293"/>
      <c r="E1" s="293"/>
      <c r="F1" s="293"/>
      <c r="G1" s="293"/>
      <c r="H1" s="293"/>
      <c r="I1" s="293"/>
      <c r="J1" s="293"/>
      <c r="K1" s="294"/>
    </row>
    <row r="2" spans="1:11" ht="34" x14ac:dyDescent="0.2">
      <c r="A2" s="289" t="s">
        <v>87</v>
      </c>
      <c r="B2" s="289" t="s">
        <v>88</v>
      </c>
      <c r="C2" s="289" t="s">
        <v>3604</v>
      </c>
      <c r="D2" s="289" t="s">
        <v>3605</v>
      </c>
      <c r="E2" s="289" t="s">
        <v>3606</v>
      </c>
      <c r="F2" s="289" t="s">
        <v>3607</v>
      </c>
      <c r="G2" s="289" t="s">
        <v>3608</v>
      </c>
      <c r="H2" s="289" t="s">
        <v>3609</v>
      </c>
      <c r="I2" s="289" t="s">
        <v>3610</v>
      </c>
      <c r="J2" s="289" t="s">
        <v>3611</v>
      </c>
      <c r="K2" s="289" t="s">
        <v>796</v>
      </c>
    </row>
    <row r="3" spans="1:11" x14ac:dyDescent="0.2">
      <c r="A3" s="166">
        <v>1</v>
      </c>
      <c r="B3" s="108">
        <v>77967507</v>
      </c>
      <c r="C3" s="33" t="s">
        <v>152</v>
      </c>
      <c r="D3" s="33" t="s">
        <v>151</v>
      </c>
      <c r="E3" s="43">
        <v>0.96664499999999998</v>
      </c>
      <c r="F3" s="33">
        <v>812</v>
      </c>
      <c r="G3" s="33">
        <v>12363</v>
      </c>
      <c r="H3" s="33">
        <v>48363</v>
      </c>
      <c r="I3" s="43">
        <v>0.2009</v>
      </c>
      <c r="J3" s="43">
        <v>0.20146</v>
      </c>
      <c r="K3" s="107">
        <v>0.483765</v>
      </c>
    </row>
    <row r="4" spans="1:11" x14ac:dyDescent="0.2">
      <c r="A4" s="166">
        <v>1</v>
      </c>
      <c r="B4" s="108">
        <v>168505017</v>
      </c>
      <c r="C4" s="33" t="s">
        <v>151</v>
      </c>
      <c r="D4" s="33" t="s">
        <v>165</v>
      </c>
      <c r="E4" s="43">
        <v>0.92590899999999998</v>
      </c>
      <c r="F4" s="33">
        <v>750</v>
      </c>
      <c r="G4" s="33">
        <v>12234</v>
      </c>
      <c r="H4" s="33">
        <v>48554</v>
      </c>
      <c r="I4" s="43">
        <v>0.19880400000000001</v>
      </c>
      <c r="J4" s="43">
        <v>0.19827500000000001</v>
      </c>
      <c r="K4" s="107">
        <v>0.52849199999999996</v>
      </c>
    </row>
    <row r="5" spans="1:11" x14ac:dyDescent="0.2">
      <c r="A5" s="166">
        <v>3</v>
      </c>
      <c r="B5" s="108">
        <v>117147326</v>
      </c>
      <c r="C5" s="33" t="s">
        <v>175</v>
      </c>
      <c r="D5" s="33" t="s">
        <v>152</v>
      </c>
      <c r="E5" s="43">
        <v>0.721472</v>
      </c>
      <c r="F5" s="33">
        <v>14</v>
      </c>
      <c r="G5" s="33">
        <v>1531</v>
      </c>
      <c r="H5" s="33">
        <v>59993</v>
      </c>
      <c r="I5" s="43">
        <v>2.4878899999999999E-2</v>
      </c>
      <c r="J5" s="43">
        <v>2.5013000000000001E-2</v>
      </c>
      <c r="K5" s="107">
        <v>0.19305800000000001</v>
      </c>
    </row>
    <row r="6" spans="1:11" x14ac:dyDescent="0.2">
      <c r="A6" s="166">
        <v>3</v>
      </c>
      <c r="B6" s="108">
        <v>169429719</v>
      </c>
      <c r="C6" s="33" t="s">
        <v>175</v>
      </c>
      <c r="D6" s="33" t="s">
        <v>152</v>
      </c>
      <c r="E6" s="43">
        <v>0.86752300000000004</v>
      </c>
      <c r="F6" s="33">
        <v>153</v>
      </c>
      <c r="G6" s="33">
        <v>6318</v>
      </c>
      <c r="H6" s="33">
        <v>55067</v>
      </c>
      <c r="I6" s="43">
        <v>0.102668</v>
      </c>
      <c r="J6" s="43">
        <v>0.10184799999999999</v>
      </c>
      <c r="K6" s="107">
        <v>4.7664900000000003E-2</v>
      </c>
    </row>
    <row r="7" spans="1:11" x14ac:dyDescent="0.2">
      <c r="A7" s="166">
        <v>3</v>
      </c>
      <c r="B7" s="108">
        <v>169488691</v>
      </c>
      <c r="C7" s="33" t="s">
        <v>151</v>
      </c>
      <c r="D7" s="33" t="s">
        <v>152</v>
      </c>
      <c r="E7" s="43">
        <v>0.97222900000000001</v>
      </c>
      <c r="F7" s="33">
        <v>3716</v>
      </c>
      <c r="G7" s="33">
        <v>22589</v>
      </c>
      <c r="H7" s="33">
        <v>35230</v>
      </c>
      <c r="I7" s="43">
        <v>0.36709199999999997</v>
      </c>
      <c r="J7" s="43">
        <v>0.36886099999999999</v>
      </c>
      <c r="K7" s="107">
        <v>0.233567</v>
      </c>
    </row>
    <row r="8" spans="1:11" x14ac:dyDescent="0.2">
      <c r="A8" s="166">
        <v>3</v>
      </c>
      <c r="B8" s="108">
        <v>169489312</v>
      </c>
      <c r="C8" s="33" t="s">
        <v>151</v>
      </c>
      <c r="D8" s="33" t="s">
        <v>175</v>
      </c>
      <c r="E8" s="43">
        <v>0.90830599999999995</v>
      </c>
      <c r="F8" s="33">
        <v>4539</v>
      </c>
      <c r="G8" s="33">
        <v>24136</v>
      </c>
      <c r="H8" s="33">
        <v>32857</v>
      </c>
      <c r="I8" s="43">
        <v>0.39225100000000002</v>
      </c>
      <c r="J8" s="43">
        <v>0.39410099999999998</v>
      </c>
      <c r="K8" s="107">
        <v>0.24357500000000001</v>
      </c>
    </row>
    <row r="9" spans="1:11" x14ac:dyDescent="0.2">
      <c r="A9" s="166">
        <v>3</v>
      </c>
      <c r="B9" s="108">
        <v>189356261</v>
      </c>
      <c r="C9" s="33" t="s">
        <v>152</v>
      </c>
      <c r="D9" s="33" t="s">
        <v>165</v>
      </c>
      <c r="E9" s="43">
        <v>0.99724299999999999</v>
      </c>
      <c r="F9" s="33">
        <v>15185</v>
      </c>
      <c r="G9" s="33">
        <v>30821</v>
      </c>
      <c r="H9" s="33">
        <v>15532</v>
      </c>
      <c r="I9" s="43">
        <v>0.50084499999999998</v>
      </c>
      <c r="J9" s="43">
        <v>0.49998399999999998</v>
      </c>
      <c r="K9" s="107">
        <v>0.67503199999999997</v>
      </c>
    </row>
    <row r="10" spans="1:11" x14ac:dyDescent="0.2">
      <c r="A10" s="166">
        <v>3</v>
      </c>
      <c r="B10" s="108">
        <v>189357199</v>
      </c>
      <c r="C10" s="33" t="s">
        <v>175</v>
      </c>
      <c r="D10" s="33" t="s">
        <v>152</v>
      </c>
      <c r="E10" s="43">
        <v>0.94220499999999996</v>
      </c>
      <c r="F10" s="33">
        <v>15180</v>
      </c>
      <c r="G10" s="33">
        <v>30820</v>
      </c>
      <c r="H10" s="33">
        <v>15538</v>
      </c>
      <c r="I10" s="43">
        <v>0.50082899999999997</v>
      </c>
      <c r="J10" s="43">
        <v>0.49998300000000001</v>
      </c>
      <c r="K10" s="107">
        <v>0.68093199999999998</v>
      </c>
    </row>
    <row r="11" spans="1:11" x14ac:dyDescent="0.2">
      <c r="A11" s="166">
        <v>3</v>
      </c>
      <c r="B11" s="108">
        <v>189357602</v>
      </c>
      <c r="C11" s="33" t="s">
        <v>152</v>
      </c>
      <c r="D11" s="33" t="s">
        <v>165</v>
      </c>
      <c r="E11" s="43">
        <v>0.94214100000000001</v>
      </c>
      <c r="F11" s="33">
        <v>15180</v>
      </c>
      <c r="G11" s="33">
        <v>30820</v>
      </c>
      <c r="H11" s="33">
        <v>15538</v>
      </c>
      <c r="I11" s="43">
        <v>0.50082899999999997</v>
      </c>
      <c r="J11" s="43">
        <v>0.49998300000000001</v>
      </c>
      <c r="K11" s="107">
        <v>0.68093199999999998</v>
      </c>
    </row>
    <row r="12" spans="1:11" x14ac:dyDescent="0.2">
      <c r="A12" s="166">
        <v>4</v>
      </c>
      <c r="B12" s="108">
        <v>67831628</v>
      </c>
      <c r="C12" s="33" t="s">
        <v>165</v>
      </c>
      <c r="D12" s="33" t="s">
        <v>151</v>
      </c>
      <c r="E12" s="43">
        <v>0.93166199999999999</v>
      </c>
      <c r="F12" s="33">
        <v>19116</v>
      </c>
      <c r="G12" s="33">
        <v>30437</v>
      </c>
      <c r="H12" s="33">
        <v>11985</v>
      </c>
      <c r="I12" s="43">
        <v>0.49460500000000002</v>
      </c>
      <c r="J12" s="43">
        <v>0.493286</v>
      </c>
      <c r="K12" s="107">
        <v>0.51326400000000005</v>
      </c>
    </row>
    <row r="13" spans="1:11" x14ac:dyDescent="0.2">
      <c r="A13" s="166">
        <v>4</v>
      </c>
      <c r="B13" s="108">
        <v>164019500</v>
      </c>
      <c r="C13" s="33" t="s">
        <v>165</v>
      </c>
      <c r="D13" s="33" t="s">
        <v>175</v>
      </c>
      <c r="E13" s="43">
        <v>0.764907</v>
      </c>
      <c r="F13" s="33">
        <v>25972</v>
      </c>
      <c r="G13" s="33">
        <v>28590</v>
      </c>
      <c r="H13" s="33">
        <v>6964</v>
      </c>
      <c r="I13" s="43">
        <v>0.46468199999999998</v>
      </c>
      <c r="J13" s="43">
        <v>0.45227699999999998</v>
      </c>
      <c r="K13" s="86">
        <v>9.6989500000000008E-12</v>
      </c>
    </row>
    <row r="14" spans="1:11" x14ac:dyDescent="0.2">
      <c r="A14" s="166">
        <v>5</v>
      </c>
      <c r="B14" s="108">
        <v>1271661</v>
      </c>
      <c r="C14" s="33" t="s">
        <v>152</v>
      </c>
      <c r="D14" s="33" t="s">
        <v>165</v>
      </c>
      <c r="E14" s="43">
        <v>0.73102800000000001</v>
      </c>
      <c r="F14" s="33">
        <v>3602</v>
      </c>
      <c r="G14" s="33">
        <v>24217</v>
      </c>
      <c r="H14" s="33">
        <v>33694</v>
      </c>
      <c r="I14" s="43">
        <v>0.39368900000000001</v>
      </c>
      <c r="J14" s="43">
        <v>0.38034299999999999</v>
      </c>
      <c r="K14" s="86">
        <v>1.95666E-18</v>
      </c>
    </row>
    <row r="15" spans="1:11" x14ac:dyDescent="0.2">
      <c r="A15" s="166">
        <v>5</v>
      </c>
      <c r="B15" s="108">
        <v>1275857</v>
      </c>
      <c r="C15" s="33" t="s">
        <v>152</v>
      </c>
      <c r="D15" s="33" t="s">
        <v>165</v>
      </c>
      <c r="E15" s="43">
        <v>0.78400599999999998</v>
      </c>
      <c r="F15" s="33">
        <v>970</v>
      </c>
      <c r="G15" s="33">
        <v>14324</v>
      </c>
      <c r="H15" s="33">
        <v>46235</v>
      </c>
      <c r="I15" s="43">
        <v>0.23280100000000001</v>
      </c>
      <c r="J15" s="43">
        <v>0.22939499999999999</v>
      </c>
      <c r="K15" s="86">
        <v>2.0803999999999999E-4</v>
      </c>
    </row>
    <row r="16" spans="1:11" x14ac:dyDescent="0.2">
      <c r="A16" s="166">
        <v>5</v>
      </c>
      <c r="B16" s="108">
        <v>1285974</v>
      </c>
      <c r="C16" s="33" t="s">
        <v>165</v>
      </c>
      <c r="D16" s="33" t="s">
        <v>151</v>
      </c>
      <c r="E16" s="43">
        <v>0.90845699999999996</v>
      </c>
      <c r="F16" s="33">
        <v>6975</v>
      </c>
      <c r="G16" s="33">
        <v>27624</v>
      </c>
      <c r="H16" s="33">
        <v>26935</v>
      </c>
      <c r="I16" s="43">
        <v>0.44892300000000002</v>
      </c>
      <c r="J16" s="43">
        <v>0.44739099999999998</v>
      </c>
      <c r="K16" s="107">
        <v>0.402034</v>
      </c>
    </row>
    <row r="17" spans="1:11" x14ac:dyDescent="0.2">
      <c r="A17" s="166">
        <v>5</v>
      </c>
      <c r="B17" s="108">
        <v>1287194</v>
      </c>
      <c r="C17" s="33" t="s">
        <v>175</v>
      </c>
      <c r="D17" s="33" t="s">
        <v>151</v>
      </c>
      <c r="E17" s="43">
        <v>0.88877899999999999</v>
      </c>
      <c r="F17" s="33">
        <v>19675</v>
      </c>
      <c r="G17" s="33">
        <v>30506</v>
      </c>
      <c r="H17" s="33">
        <v>11348</v>
      </c>
      <c r="I17" s="43">
        <v>0.49579899999999999</v>
      </c>
      <c r="J17" s="43">
        <v>0.490842</v>
      </c>
      <c r="K17" s="107">
        <v>1.25294E-2</v>
      </c>
    </row>
    <row r="18" spans="1:11" x14ac:dyDescent="0.2">
      <c r="A18" s="166">
        <v>5</v>
      </c>
      <c r="B18" s="108">
        <v>1300269</v>
      </c>
      <c r="C18" s="33" t="s">
        <v>175</v>
      </c>
      <c r="D18" s="33" t="s">
        <v>151</v>
      </c>
      <c r="E18" s="43">
        <v>0.79113999999999995</v>
      </c>
      <c r="F18" s="33">
        <v>28</v>
      </c>
      <c r="G18" s="33">
        <v>2608</v>
      </c>
      <c r="H18" s="33">
        <v>58902</v>
      </c>
      <c r="I18" s="43">
        <v>4.2380300000000003E-2</v>
      </c>
      <c r="J18" s="43">
        <v>4.2353300000000003E-2</v>
      </c>
      <c r="K18" s="107">
        <v>1</v>
      </c>
    </row>
    <row r="19" spans="1:11" x14ac:dyDescent="0.2">
      <c r="A19" s="166">
        <v>5</v>
      </c>
      <c r="B19" s="108">
        <v>1309904</v>
      </c>
      <c r="C19" s="33" t="s">
        <v>175</v>
      </c>
      <c r="D19" s="33" t="s">
        <v>151</v>
      </c>
      <c r="E19" s="43">
        <v>0.95623800000000003</v>
      </c>
      <c r="F19" s="33">
        <v>22266</v>
      </c>
      <c r="G19" s="33">
        <v>29505</v>
      </c>
      <c r="H19" s="33">
        <v>9767</v>
      </c>
      <c r="I19" s="43">
        <v>0.47946</v>
      </c>
      <c r="J19" s="43">
        <v>0.47937299999999999</v>
      </c>
      <c r="K19" s="107">
        <v>0.96646299999999996</v>
      </c>
    </row>
    <row r="20" spans="1:11" x14ac:dyDescent="0.2">
      <c r="A20" s="166">
        <v>5</v>
      </c>
      <c r="B20" s="108">
        <v>1310152</v>
      </c>
      <c r="C20" s="33" t="s">
        <v>175</v>
      </c>
      <c r="D20" s="33" t="s">
        <v>151</v>
      </c>
      <c r="E20" s="43">
        <v>0.95623800000000003</v>
      </c>
      <c r="F20" s="33">
        <v>22266</v>
      </c>
      <c r="G20" s="33">
        <v>29505</v>
      </c>
      <c r="H20" s="33">
        <v>9767</v>
      </c>
      <c r="I20" s="43">
        <v>0.47946</v>
      </c>
      <c r="J20" s="43">
        <v>0.47937299999999999</v>
      </c>
      <c r="K20" s="107">
        <v>0.96646299999999996</v>
      </c>
    </row>
    <row r="21" spans="1:11" ht="15.75" customHeight="1" x14ac:dyDescent="0.2">
      <c r="A21" s="166">
        <v>5</v>
      </c>
      <c r="B21" s="108">
        <v>1320247</v>
      </c>
      <c r="C21" s="33" t="s">
        <v>175</v>
      </c>
      <c r="D21" s="33" t="s">
        <v>151</v>
      </c>
      <c r="E21" s="43">
        <v>0.980433</v>
      </c>
      <c r="F21" s="33">
        <v>11759</v>
      </c>
      <c r="G21" s="33">
        <v>30313</v>
      </c>
      <c r="H21" s="33">
        <v>19465</v>
      </c>
      <c r="I21" s="43">
        <v>0.49259799999999998</v>
      </c>
      <c r="J21" s="43">
        <v>0.49215900000000001</v>
      </c>
      <c r="K21" s="107">
        <v>0.83135800000000004</v>
      </c>
    </row>
    <row r="22" spans="1:11" ht="15.75" customHeight="1" x14ac:dyDescent="0.2">
      <c r="A22" s="166">
        <v>5</v>
      </c>
      <c r="B22" s="108">
        <v>1325590</v>
      </c>
      <c r="C22" s="33" t="s">
        <v>152</v>
      </c>
      <c r="D22" s="33" t="s">
        <v>165</v>
      </c>
      <c r="E22" s="43">
        <v>0.98430300000000004</v>
      </c>
      <c r="F22" s="33">
        <v>12000</v>
      </c>
      <c r="G22" s="33">
        <v>30394</v>
      </c>
      <c r="H22" s="33">
        <v>19144</v>
      </c>
      <c r="I22" s="43">
        <v>0.49390600000000001</v>
      </c>
      <c r="J22" s="43">
        <v>0.49326100000000001</v>
      </c>
      <c r="K22" s="107">
        <v>0.74993699999999996</v>
      </c>
    </row>
    <row r="23" spans="1:11" ht="15.75" customHeight="1" x14ac:dyDescent="0.2">
      <c r="A23" s="166">
        <v>5</v>
      </c>
      <c r="B23" s="108">
        <v>1336221</v>
      </c>
      <c r="C23" s="33" t="s">
        <v>152</v>
      </c>
      <c r="D23" s="33" t="s">
        <v>165</v>
      </c>
      <c r="E23" s="43">
        <v>0.97418000000000005</v>
      </c>
      <c r="F23" s="33">
        <v>12035</v>
      </c>
      <c r="G23" s="33">
        <v>30353</v>
      </c>
      <c r="H23" s="33">
        <v>19149</v>
      </c>
      <c r="I23" s="43">
        <v>0.49324800000000002</v>
      </c>
      <c r="J23" s="43">
        <v>0.49331799999999998</v>
      </c>
      <c r="K23" s="107">
        <v>0.97392500000000004</v>
      </c>
    </row>
    <row r="24" spans="1:11" ht="15.75" customHeight="1" x14ac:dyDescent="0.2">
      <c r="A24" s="166">
        <v>5</v>
      </c>
      <c r="B24" s="108">
        <v>1337106</v>
      </c>
      <c r="C24" s="33" t="s">
        <v>152</v>
      </c>
      <c r="D24" s="33" t="s">
        <v>151</v>
      </c>
      <c r="E24" s="43">
        <v>0.97462400000000005</v>
      </c>
      <c r="F24" s="33">
        <v>11976</v>
      </c>
      <c r="G24" s="33">
        <v>30383</v>
      </c>
      <c r="H24" s="33">
        <v>19178</v>
      </c>
      <c r="I24" s="43">
        <v>0.49373499999999998</v>
      </c>
      <c r="J24" s="43">
        <v>0.49315100000000001</v>
      </c>
      <c r="K24" s="107">
        <v>0.77480099999999996</v>
      </c>
    </row>
    <row r="25" spans="1:11" ht="15.75" customHeight="1" x14ac:dyDescent="0.2">
      <c r="A25" s="166">
        <v>5</v>
      </c>
      <c r="B25" s="108">
        <v>1344458</v>
      </c>
      <c r="C25" s="33" t="s">
        <v>175</v>
      </c>
      <c r="D25" s="33" t="s">
        <v>151</v>
      </c>
      <c r="E25" s="43">
        <v>0.95995200000000003</v>
      </c>
      <c r="F25" s="33">
        <v>11648</v>
      </c>
      <c r="G25" s="33">
        <v>30242</v>
      </c>
      <c r="H25" s="33">
        <v>19645</v>
      </c>
      <c r="I25" s="43">
        <v>0.49146000000000001</v>
      </c>
      <c r="J25" s="43">
        <v>0.49155500000000002</v>
      </c>
      <c r="K25" s="107">
        <v>0.96075600000000005</v>
      </c>
    </row>
    <row r="26" spans="1:11" ht="15.75" customHeight="1" x14ac:dyDescent="0.2">
      <c r="A26" s="166">
        <v>5</v>
      </c>
      <c r="B26" s="108">
        <v>133864599</v>
      </c>
      <c r="C26" s="33" t="s">
        <v>175</v>
      </c>
      <c r="D26" s="33" t="s">
        <v>151</v>
      </c>
      <c r="E26" s="43">
        <v>0.95008499999999996</v>
      </c>
      <c r="F26" s="33">
        <v>10950</v>
      </c>
      <c r="G26" s="33">
        <v>30123</v>
      </c>
      <c r="H26" s="33">
        <v>20464</v>
      </c>
      <c r="I26" s="43">
        <v>0.48951</v>
      </c>
      <c r="J26" s="43">
        <v>0.48804799999999998</v>
      </c>
      <c r="K26" s="107">
        <v>0.46226499999999998</v>
      </c>
    </row>
    <row r="27" spans="1:11" ht="15.75" customHeight="1" x14ac:dyDescent="0.2">
      <c r="A27" s="166">
        <v>5</v>
      </c>
      <c r="B27" s="108">
        <v>152343053</v>
      </c>
      <c r="C27" s="33" t="s">
        <v>165</v>
      </c>
      <c r="D27" s="33" t="s">
        <v>152</v>
      </c>
      <c r="E27" s="43">
        <v>0.823326</v>
      </c>
      <c r="F27" s="33">
        <v>28488</v>
      </c>
      <c r="G27" s="33">
        <v>27035</v>
      </c>
      <c r="H27" s="33">
        <v>6005</v>
      </c>
      <c r="I27" s="43">
        <v>0.43939299999999998</v>
      </c>
      <c r="J27" s="43">
        <v>0.43323699999999998</v>
      </c>
      <c r="K27" s="86">
        <v>4.3544900000000002E-4</v>
      </c>
    </row>
    <row r="28" spans="1:11" ht="15.75" customHeight="1" x14ac:dyDescent="0.2">
      <c r="A28" s="166">
        <v>6</v>
      </c>
      <c r="B28" s="108">
        <v>29607101</v>
      </c>
      <c r="C28" s="33" t="s">
        <v>152</v>
      </c>
      <c r="D28" s="33" t="s">
        <v>165</v>
      </c>
      <c r="E28" s="43">
        <v>0.99779799999999996</v>
      </c>
      <c r="F28" s="33">
        <v>619</v>
      </c>
      <c r="G28" s="33">
        <v>10700</v>
      </c>
      <c r="H28" s="33">
        <v>50219</v>
      </c>
      <c r="I28" s="43">
        <v>0.173876</v>
      </c>
      <c r="J28" s="43">
        <v>0.175177</v>
      </c>
      <c r="K28" s="107">
        <v>6.5639100000000006E-2</v>
      </c>
    </row>
    <row r="29" spans="1:11" ht="15.75" customHeight="1" x14ac:dyDescent="0.2">
      <c r="A29" s="166">
        <v>6</v>
      </c>
      <c r="B29" s="108">
        <v>29751005</v>
      </c>
      <c r="C29" s="33" t="s">
        <v>165</v>
      </c>
      <c r="D29" s="33" t="s">
        <v>151</v>
      </c>
      <c r="E29" s="43">
        <v>0.64627000000000001</v>
      </c>
      <c r="F29" s="33">
        <v>757</v>
      </c>
      <c r="G29" s="33">
        <v>16669</v>
      </c>
      <c r="H29" s="33">
        <v>44083</v>
      </c>
      <c r="I29" s="43">
        <v>0.27100099999999999</v>
      </c>
      <c r="J29" s="43">
        <v>0.25192100000000001</v>
      </c>
      <c r="K29" s="86">
        <v>1.3113799999999999E-88</v>
      </c>
    </row>
    <row r="30" spans="1:11" ht="15.75" customHeight="1" x14ac:dyDescent="0.2">
      <c r="A30" s="166">
        <v>6</v>
      </c>
      <c r="B30" s="108">
        <v>29781049</v>
      </c>
      <c r="C30" s="33" t="s">
        <v>152</v>
      </c>
      <c r="D30" s="33" t="s">
        <v>175</v>
      </c>
      <c r="E30" s="43">
        <v>0.99568699999999999</v>
      </c>
      <c r="F30" s="33">
        <v>17675</v>
      </c>
      <c r="G30" s="33">
        <v>30702</v>
      </c>
      <c r="H30" s="33">
        <v>13160</v>
      </c>
      <c r="I30" s="43">
        <v>0.498919</v>
      </c>
      <c r="J30" s="43">
        <v>0.49730799999999997</v>
      </c>
      <c r="K30" s="107">
        <v>0.42696899999999999</v>
      </c>
    </row>
    <row r="31" spans="1:11" ht="15.75" customHeight="1" x14ac:dyDescent="0.2">
      <c r="A31" s="166">
        <v>6</v>
      </c>
      <c r="B31" s="108">
        <v>31427395</v>
      </c>
      <c r="C31" s="33" t="s">
        <v>175</v>
      </c>
      <c r="D31" s="33" t="s">
        <v>165</v>
      </c>
      <c r="E31" s="43">
        <v>0.98986200000000002</v>
      </c>
      <c r="F31" s="33">
        <v>1052</v>
      </c>
      <c r="G31" s="33">
        <v>13557</v>
      </c>
      <c r="H31" s="33">
        <v>46929</v>
      </c>
      <c r="I31" s="43">
        <v>0.220303</v>
      </c>
      <c r="J31" s="43">
        <v>0.22211</v>
      </c>
      <c r="K31" s="107">
        <v>4.3950099999999999E-2</v>
      </c>
    </row>
    <row r="32" spans="1:11" ht="15.75" customHeight="1" x14ac:dyDescent="0.2">
      <c r="A32" s="166">
        <v>6</v>
      </c>
      <c r="B32" s="108">
        <v>32585371</v>
      </c>
      <c r="C32" s="33" t="s">
        <v>175</v>
      </c>
      <c r="D32" s="33" t="s">
        <v>151</v>
      </c>
      <c r="E32" s="43">
        <v>0.91936499999999999</v>
      </c>
      <c r="F32" s="33">
        <v>969</v>
      </c>
      <c r="G32" s="33">
        <v>13353</v>
      </c>
      <c r="H32" s="33">
        <v>47216</v>
      </c>
      <c r="I32" s="43">
        <v>0.21698799999999999</v>
      </c>
      <c r="J32" s="43">
        <v>0.217609</v>
      </c>
      <c r="K32" s="107">
        <v>0.48144900000000002</v>
      </c>
    </row>
    <row r="33" spans="1:11" ht="15.75" customHeight="1" x14ac:dyDescent="0.2">
      <c r="A33" s="166">
        <v>6</v>
      </c>
      <c r="B33" s="108">
        <v>32603742</v>
      </c>
      <c r="C33" s="33" t="s">
        <v>151</v>
      </c>
      <c r="D33" s="33" t="s">
        <v>175</v>
      </c>
      <c r="E33" s="43">
        <v>0.84716100000000005</v>
      </c>
      <c r="F33" s="33">
        <v>21871</v>
      </c>
      <c r="G33" s="33">
        <v>29354</v>
      </c>
      <c r="H33" s="33">
        <v>10312</v>
      </c>
      <c r="I33" s="43">
        <v>0.47701399999999999</v>
      </c>
      <c r="J33" s="43">
        <v>0.48235800000000001</v>
      </c>
      <c r="K33" s="107">
        <v>5.9688299999999996E-3</v>
      </c>
    </row>
    <row r="34" spans="1:11" ht="15.75" customHeight="1" x14ac:dyDescent="0.2">
      <c r="A34" s="166">
        <v>6</v>
      </c>
      <c r="B34" s="108">
        <v>32610436</v>
      </c>
      <c r="C34" s="33" t="s">
        <v>152</v>
      </c>
      <c r="D34" s="33" t="s">
        <v>165</v>
      </c>
      <c r="E34" s="43">
        <v>0.64374200000000004</v>
      </c>
      <c r="F34" s="33">
        <v>20528</v>
      </c>
      <c r="G34" s="33">
        <v>31366</v>
      </c>
      <c r="H34" s="33">
        <v>9636</v>
      </c>
      <c r="I34" s="43">
        <v>0.509768</v>
      </c>
      <c r="J34" s="43">
        <v>0.48433199999999998</v>
      </c>
      <c r="K34" s="86">
        <v>7.3840199999999996E-39</v>
      </c>
    </row>
    <row r="35" spans="1:11" ht="15.75" customHeight="1" x14ac:dyDescent="0.2">
      <c r="A35" s="166">
        <v>6</v>
      </c>
      <c r="B35" s="108">
        <v>32629809</v>
      </c>
      <c r="C35" s="33" t="s">
        <v>165</v>
      </c>
      <c r="D35" s="33" t="s">
        <v>152</v>
      </c>
      <c r="E35" s="43">
        <v>0.99886699999999995</v>
      </c>
      <c r="F35" s="33">
        <v>2527</v>
      </c>
      <c r="G35" s="33">
        <v>19436</v>
      </c>
      <c r="H35" s="33">
        <v>39575</v>
      </c>
      <c r="I35" s="43">
        <v>0.31583699999999998</v>
      </c>
      <c r="J35" s="43">
        <v>0.31877699999999998</v>
      </c>
      <c r="K35" s="107">
        <v>2.2825600000000001E-2</v>
      </c>
    </row>
    <row r="36" spans="1:11" ht="15.75" customHeight="1" x14ac:dyDescent="0.2">
      <c r="A36" s="166">
        <v>6</v>
      </c>
      <c r="B36" s="108">
        <v>32630362</v>
      </c>
      <c r="C36" s="33" t="s">
        <v>165</v>
      </c>
      <c r="D36" s="33" t="s">
        <v>175</v>
      </c>
      <c r="E36" s="43">
        <v>0.675261</v>
      </c>
      <c r="F36" s="33">
        <v>20113</v>
      </c>
      <c r="G36" s="33">
        <v>30378</v>
      </c>
      <c r="H36" s="33">
        <v>11041</v>
      </c>
      <c r="I36" s="43">
        <v>0.49369400000000002</v>
      </c>
      <c r="J36" s="43">
        <v>0.48913099999999998</v>
      </c>
      <c r="K36" s="107">
        <v>2.1014499999999998E-2</v>
      </c>
    </row>
    <row r="37" spans="1:11" ht="15.75" customHeight="1" x14ac:dyDescent="0.2">
      <c r="A37" s="166">
        <v>6</v>
      </c>
      <c r="B37" s="108">
        <v>33048921</v>
      </c>
      <c r="C37" s="33" t="s">
        <v>151</v>
      </c>
      <c r="D37" s="33" t="s">
        <v>175</v>
      </c>
      <c r="E37" s="43">
        <v>0.99895</v>
      </c>
      <c r="F37" s="33">
        <v>1197</v>
      </c>
      <c r="G37" s="33">
        <v>14982</v>
      </c>
      <c r="H37" s="33">
        <v>45359</v>
      </c>
      <c r="I37" s="43">
        <v>0.24345900000000001</v>
      </c>
      <c r="J37" s="43">
        <v>0.24249799999999999</v>
      </c>
      <c r="K37" s="107">
        <v>0.33495000000000003</v>
      </c>
    </row>
    <row r="38" spans="1:11" ht="15.75" customHeight="1" x14ac:dyDescent="0.2">
      <c r="A38" s="166">
        <v>6</v>
      </c>
      <c r="B38" s="108">
        <v>97722453</v>
      </c>
      <c r="C38" s="33" t="s">
        <v>175</v>
      </c>
      <c r="D38" s="33" t="s">
        <v>151</v>
      </c>
      <c r="E38" s="43">
        <v>0.97911800000000004</v>
      </c>
      <c r="F38" s="33">
        <v>2810</v>
      </c>
      <c r="G38" s="33">
        <v>20649</v>
      </c>
      <c r="H38" s="33">
        <v>38079</v>
      </c>
      <c r="I38" s="43">
        <v>0.33554899999999999</v>
      </c>
      <c r="J38" s="43">
        <v>0.33576400000000001</v>
      </c>
      <c r="K38" s="107">
        <v>0.87597199999999997</v>
      </c>
    </row>
    <row r="39" spans="1:11" ht="15.75" customHeight="1" x14ac:dyDescent="0.2">
      <c r="A39" s="166">
        <v>6</v>
      </c>
      <c r="B39" s="108">
        <v>117792612</v>
      </c>
      <c r="C39" s="33" t="s">
        <v>152</v>
      </c>
      <c r="D39" s="33" t="s">
        <v>165</v>
      </c>
      <c r="E39" s="43">
        <v>0.93423299999999998</v>
      </c>
      <c r="F39" s="33">
        <v>14493</v>
      </c>
      <c r="G39" s="33">
        <v>30923</v>
      </c>
      <c r="H39" s="33">
        <v>16116</v>
      </c>
      <c r="I39" s="43">
        <v>0.502552</v>
      </c>
      <c r="J39" s="43">
        <v>0.49965199999999999</v>
      </c>
      <c r="K39" s="107">
        <v>0.15096499999999999</v>
      </c>
    </row>
    <row r="40" spans="1:11" ht="15.75" customHeight="1" x14ac:dyDescent="0.2">
      <c r="A40" s="166">
        <v>6</v>
      </c>
      <c r="B40" s="108">
        <v>117798204</v>
      </c>
      <c r="C40" s="33" t="s">
        <v>165</v>
      </c>
      <c r="D40" s="33" t="s">
        <v>152</v>
      </c>
      <c r="E40" s="43">
        <v>0.93374000000000001</v>
      </c>
      <c r="F40" s="33">
        <v>14554</v>
      </c>
      <c r="G40" s="33">
        <v>30913</v>
      </c>
      <c r="H40" s="33">
        <v>16070</v>
      </c>
      <c r="I40" s="43">
        <v>0.50234800000000002</v>
      </c>
      <c r="J40" s="43">
        <v>0.499697</v>
      </c>
      <c r="K40" s="107">
        <v>0.191246</v>
      </c>
    </row>
    <row r="41" spans="1:11" ht="15.75" customHeight="1" x14ac:dyDescent="0.2">
      <c r="A41" s="166">
        <v>6</v>
      </c>
      <c r="B41" s="108">
        <v>117816093</v>
      </c>
      <c r="C41" s="33" t="s">
        <v>151</v>
      </c>
      <c r="D41" s="33" t="s">
        <v>175</v>
      </c>
      <c r="E41" s="43">
        <v>0.89724400000000004</v>
      </c>
      <c r="F41" s="33">
        <v>15596</v>
      </c>
      <c r="G41" s="33">
        <v>31113</v>
      </c>
      <c r="H41" s="33">
        <v>14823</v>
      </c>
      <c r="I41" s="43">
        <v>0.50563899999999995</v>
      </c>
      <c r="J41" s="43">
        <v>0.499921</v>
      </c>
      <c r="K41" s="107">
        <v>4.6479399999999997E-3</v>
      </c>
    </row>
    <row r="42" spans="1:11" ht="15.75" customHeight="1" x14ac:dyDescent="0.2">
      <c r="A42" s="166">
        <v>6</v>
      </c>
      <c r="B42" s="108">
        <v>167388169</v>
      </c>
      <c r="C42" s="33" t="s">
        <v>151</v>
      </c>
      <c r="D42" s="33" t="s">
        <v>175</v>
      </c>
      <c r="E42" s="43">
        <v>0.973132</v>
      </c>
      <c r="F42" s="33">
        <v>17226</v>
      </c>
      <c r="G42" s="33">
        <v>30751</v>
      </c>
      <c r="H42" s="33">
        <v>13561</v>
      </c>
      <c r="I42" s="43">
        <v>0.49970700000000001</v>
      </c>
      <c r="J42" s="43">
        <v>0.498226</v>
      </c>
      <c r="K42" s="107">
        <v>0.466497</v>
      </c>
    </row>
    <row r="43" spans="1:11" ht="15.75" customHeight="1" x14ac:dyDescent="0.2">
      <c r="A43" s="166">
        <v>6</v>
      </c>
      <c r="B43" s="108">
        <v>167411788</v>
      </c>
      <c r="C43" s="33" t="s">
        <v>175</v>
      </c>
      <c r="D43" s="33" t="s">
        <v>151</v>
      </c>
      <c r="E43" s="43">
        <v>0.96592500000000003</v>
      </c>
      <c r="F43" s="33">
        <v>17198</v>
      </c>
      <c r="G43" s="33">
        <v>30768</v>
      </c>
      <c r="H43" s="33">
        <v>13572</v>
      </c>
      <c r="I43" s="43">
        <v>0.49998399999999998</v>
      </c>
      <c r="J43" s="43">
        <v>0.49826399999999998</v>
      </c>
      <c r="K43" s="107">
        <v>0.39561000000000002</v>
      </c>
    </row>
    <row r="44" spans="1:11" ht="15.75" customHeight="1" x14ac:dyDescent="0.2">
      <c r="A44" s="166">
        <v>7</v>
      </c>
      <c r="B44" s="108">
        <v>124701593</v>
      </c>
      <c r="C44" s="33" t="s">
        <v>165</v>
      </c>
      <c r="D44" s="33" t="s">
        <v>152</v>
      </c>
      <c r="E44" s="43">
        <v>0.91975600000000002</v>
      </c>
      <c r="F44" s="33">
        <v>17708</v>
      </c>
      <c r="G44" s="33">
        <v>30506</v>
      </c>
      <c r="H44" s="33">
        <v>13323</v>
      </c>
      <c r="I44" s="43">
        <v>0.49573400000000001</v>
      </c>
      <c r="J44" s="43">
        <v>0.49746099999999999</v>
      </c>
      <c r="K44" s="107">
        <v>0.39035799999999998</v>
      </c>
    </row>
    <row r="45" spans="1:11" ht="15.75" customHeight="1" x14ac:dyDescent="0.2">
      <c r="A45" s="166">
        <v>8</v>
      </c>
      <c r="B45" s="108">
        <v>27316117</v>
      </c>
      <c r="C45" s="33" t="s">
        <v>175</v>
      </c>
      <c r="D45" s="33" t="s">
        <v>151</v>
      </c>
      <c r="E45" s="43">
        <v>0.98382099999999995</v>
      </c>
      <c r="F45" s="33">
        <v>10313</v>
      </c>
      <c r="G45" s="33">
        <v>29699</v>
      </c>
      <c r="H45" s="33">
        <v>21526</v>
      </c>
      <c r="I45" s="43">
        <v>0.48261199999999999</v>
      </c>
      <c r="J45" s="43">
        <v>0.48339900000000002</v>
      </c>
      <c r="K45" s="107">
        <v>0.68895099999999998</v>
      </c>
    </row>
    <row r="46" spans="1:11" ht="15.75" customHeight="1" x14ac:dyDescent="0.2">
      <c r="A46" s="166">
        <v>8</v>
      </c>
      <c r="B46" s="108">
        <v>27319905</v>
      </c>
      <c r="C46" s="33" t="s">
        <v>165</v>
      </c>
      <c r="D46" s="33" t="s">
        <v>152</v>
      </c>
      <c r="E46" s="43">
        <v>0.88371900000000003</v>
      </c>
      <c r="F46" s="33">
        <v>188</v>
      </c>
      <c r="G46" s="33">
        <v>6476</v>
      </c>
      <c r="H46" s="33">
        <v>54874</v>
      </c>
      <c r="I46" s="43">
        <v>0.105236</v>
      </c>
      <c r="J46" s="43">
        <v>0.105147</v>
      </c>
      <c r="K46" s="107">
        <v>0.87809199999999998</v>
      </c>
    </row>
    <row r="47" spans="1:11" ht="15.75" customHeight="1" x14ac:dyDescent="0.2">
      <c r="A47" s="166">
        <v>8</v>
      </c>
      <c r="B47" s="108">
        <v>27344719</v>
      </c>
      <c r="C47" s="33" t="s">
        <v>175</v>
      </c>
      <c r="D47" s="33" t="s">
        <v>151</v>
      </c>
      <c r="E47" s="43">
        <v>0.92018200000000006</v>
      </c>
      <c r="F47" s="33">
        <v>235</v>
      </c>
      <c r="G47" s="33">
        <v>7069</v>
      </c>
      <c r="H47" s="33">
        <v>54233</v>
      </c>
      <c r="I47" s="43">
        <v>0.114874</v>
      </c>
      <c r="J47" s="43">
        <v>0.115007</v>
      </c>
      <c r="K47" s="107">
        <v>0.77910299999999999</v>
      </c>
    </row>
    <row r="48" spans="1:11" ht="15.75" customHeight="1" x14ac:dyDescent="0.2">
      <c r="A48" s="166">
        <v>8</v>
      </c>
      <c r="B48" s="108">
        <v>27397087</v>
      </c>
      <c r="C48" s="33" t="s">
        <v>165</v>
      </c>
      <c r="D48" s="33" t="s">
        <v>152</v>
      </c>
      <c r="E48" s="43">
        <v>0.89670300000000003</v>
      </c>
      <c r="F48" s="33">
        <v>287</v>
      </c>
      <c r="G48" s="33">
        <v>7825</v>
      </c>
      <c r="H48" s="33">
        <v>53423</v>
      </c>
      <c r="I48" s="43">
        <v>0.127163</v>
      </c>
      <c r="J48" s="43">
        <v>0.12717600000000001</v>
      </c>
      <c r="K48" s="107">
        <v>0.97470999999999997</v>
      </c>
    </row>
    <row r="49" spans="1:11" ht="15.75" customHeight="1" x14ac:dyDescent="0.2">
      <c r="A49" s="166">
        <v>8</v>
      </c>
      <c r="B49" s="108">
        <v>27412605</v>
      </c>
      <c r="C49" s="33" t="s">
        <v>151</v>
      </c>
      <c r="D49" s="33" t="s">
        <v>175</v>
      </c>
      <c r="E49" s="43">
        <v>0.88908200000000004</v>
      </c>
      <c r="F49" s="33">
        <v>842</v>
      </c>
      <c r="G49" s="33">
        <v>13268</v>
      </c>
      <c r="H49" s="33">
        <v>47421</v>
      </c>
      <c r="I49" s="43">
        <v>0.21563099999999999</v>
      </c>
      <c r="J49" s="43">
        <v>0.213475</v>
      </c>
      <c r="K49" s="107">
        <v>1.20109E-2</v>
      </c>
    </row>
    <row r="50" spans="1:11" ht="15.75" customHeight="1" x14ac:dyDescent="0.2">
      <c r="A50" s="166">
        <v>8</v>
      </c>
      <c r="B50" s="108">
        <v>27412953</v>
      </c>
      <c r="C50" s="33" t="s">
        <v>175</v>
      </c>
      <c r="D50" s="33" t="s">
        <v>151</v>
      </c>
      <c r="E50" s="43">
        <v>0.97003300000000003</v>
      </c>
      <c r="F50" s="33">
        <v>1941</v>
      </c>
      <c r="G50" s="33">
        <v>17844</v>
      </c>
      <c r="H50" s="33">
        <v>41753</v>
      </c>
      <c r="I50" s="43">
        <v>0.28996699999999997</v>
      </c>
      <c r="J50" s="43">
        <v>0.29072799999999999</v>
      </c>
      <c r="K50" s="107">
        <v>0.51461199999999996</v>
      </c>
    </row>
    <row r="51" spans="1:11" ht="15.75" customHeight="1" x14ac:dyDescent="0.2">
      <c r="A51" s="166">
        <v>8</v>
      </c>
      <c r="B51" s="108">
        <v>32403573</v>
      </c>
      <c r="C51" s="33" t="s">
        <v>165</v>
      </c>
      <c r="D51" s="33" t="s">
        <v>152</v>
      </c>
      <c r="E51" s="43">
        <v>0.94736200000000004</v>
      </c>
      <c r="F51" s="33">
        <v>37728</v>
      </c>
      <c r="G51" s="33">
        <v>20913</v>
      </c>
      <c r="H51" s="33">
        <v>2897</v>
      </c>
      <c r="I51" s="43">
        <v>0.339839</v>
      </c>
      <c r="J51" s="43">
        <v>0.33981699999999998</v>
      </c>
      <c r="K51" s="107">
        <v>1</v>
      </c>
    </row>
    <row r="52" spans="1:11" ht="15.75" customHeight="1" x14ac:dyDescent="0.2">
      <c r="A52" s="166">
        <v>8</v>
      </c>
      <c r="B52" s="108">
        <v>32410110</v>
      </c>
      <c r="C52" s="33" t="s">
        <v>175</v>
      </c>
      <c r="D52" s="33" t="s">
        <v>151</v>
      </c>
      <c r="E52" s="43" t="s">
        <v>161</v>
      </c>
      <c r="F52" s="33">
        <v>37694</v>
      </c>
      <c r="G52" s="33">
        <v>20943</v>
      </c>
      <c r="H52" s="33">
        <v>2901</v>
      </c>
      <c r="I52" s="43">
        <v>0.34032600000000002</v>
      </c>
      <c r="J52" s="43">
        <v>0.340167</v>
      </c>
      <c r="K52" s="107">
        <v>0.91506500000000002</v>
      </c>
    </row>
    <row r="53" spans="1:11" ht="15.75" customHeight="1" x14ac:dyDescent="0.2">
      <c r="A53" s="166">
        <v>8</v>
      </c>
      <c r="B53" s="108">
        <v>129535264</v>
      </c>
      <c r="C53" s="33" t="s">
        <v>152</v>
      </c>
      <c r="D53" s="33" t="s">
        <v>165</v>
      </c>
      <c r="E53" s="43">
        <v>0.97548500000000005</v>
      </c>
      <c r="F53" s="33">
        <v>3870</v>
      </c>
      <c r="G53" s="33">
        <v>23460</v>
      </c>
      <c r="H53" s="33">
        <v>34207</v>
      </c>
      <c r="I53" s="43">
        <v>0.38123400000000002</v>
      </c>
      <c r="J53" s="43">
        <v>0.37848100000000001</v>
      </c>
      <c r="K53" s="107">
        <v>7.1862899999999993E-2</v>
      </c>
    </row>
    <row r="54" spans="1:11" ht="15.75" customHeight="1" x14ac:dyDescent="0.2">
      <c r="A54" s="166">
        <v>9</v>
      </c>
      <c r="B54" s="108">
        <v>21776714</v>
      </c>
      <c r="C54" s="33" t="s">
        <v>152</v>
      </c>
      <c r="D54" s="33" t="s">
        <v>165</v>
      </c>
      <c r="E54" s="43">
        <v>0.97009699999999999</v>
      </c>
      <c r="F54" s="33">
        <v>556</v>
      </c>
      <c r="G54" s="33">
        <v>10434</v>
      </c>
      <c r="H54" s="33">
        <v>50548</v>
      </c>
      <c r="I54" s="43">
        <v>0.16955400000000001</v>
      </c>
      <c r="J54" s="43">
        <v>0.17002300000000001</v>
      </c>
      <c r="K54" s="107">
        <v>0.49170399999999997</v>
      </c>
    </row>
    <row r="55" spans="1:11" ht="15.75" customHeight="1" x14ac:dyDescent="0.2">
      <c r="A55" s="166">
        <v>9</v>
      </c>
      <c r="B55" s="108">
        <v>21811441</v>
      </c>
      <c r="C55" s="33" t="s">
        <v>151</v>
      </c>
      <c r="D55" s="33" t="s">
        <v>175</v>
      </c>
      <c r="E55" s="43">
        <v>0.94841500000000001</v>
      </c>
      <c r="F55" s="33">
        <v>673</v>
      </c>
      <c r="G55" s="33">
        <v>11658</v>
      </c>
      <c r="H55" s="33">
        <v>49207</v>
      </c>
      <c r="I55" s="43">
        <v>0.189444</v>
      </c>
      <c r="J55" s="43">
        <v>0.18898899999999999</v>
      </c>
      <c r="K55" s="107">
        <v>0.56468399999999996</v>
      </c>
    </row>
    <row r="56" spans="1:11" ht="15.75" customHeight="1" x14ac:dyDescent="0.2">
      <c r="A56" s="166">
        <v>9</v>
      </c>
      <c r="B56" s="108">
        <v>21830157</v>
      </c>
      <c r="C56" s="33" t="s">
        <v>151</v>
      </c>
      <c r="D56" s="33" t="s">
        <v>175</v>
      </c>
      <c r="E56" s="43">
        <v>0.94492600000000004</v>
      </c>
      <c r="F56" s="33">
        <v>692</v>
      </c>
      <c r="G56" s="33">
        <v>11962</v>
      </c>
      <c r="H56" s="33">
        <v>48878</v>
      </c>
      <c r="I56" s="43">
        <v>0.19440299999999999</v>
      </c>
      <c r="J56" s="43">
        <v>0.19337299999999999</v>
      </c>
      <c r="K56" s="107">
        <v>0.19611999999999999</v>
      </c>
    </row>
    <row r="57" spans="1:11" ht="15.75" customHeight="1" x14ac:dyDescent="0.2">
      <c r="A57" s="166">
        <v>9</v>
      </c>
      <c r="B57" s="108">
        <v>22052068</v>
      </c>
      <c r="C57" s="33" t="s">
        <v>151</v>
      </c>
      <c r="D57" s="33" t="s">
        <v>175</v>
      </c>
      <c r="E57" s="43">
        <v>0.92959099999999995</v>
      </c>
      <c r="F57" s="33">
        <v>459</v>
      </c>
      <c r="G57" s="33">
        <v>9899</v>
      </c>
      <c r="H57" s="33">
        <v>51180</v>
      </c>
      <c r="I57" s="43">
        <v>0.16086</v>
      </c>
      <c r="J57" s="43">
        <v>0.160329</v>
      </c>
      <c r="K57" s="107">
        <v>0.42112500000000003</v>
      </c>
    </row>
    <row r="58" spans="1:11" ht="15.75" customHeight="1" x14ac:dyDescent="0.2">
      <c r="A58" s="166">
        <v>9</v>
      </c>
      <c r="B58" s="108">
        <v>22066572</v>
      </c>
      <c r="C58" s="33" t="s">
        <v>175</v>
      </c>
      <c r="D58" s="33" t="s">
        <v>151</v>
      </c>
      <c r="E58" s="43">
        <v>0.94557100000000005</v>
      </c>
      <c r="F58" s="33">
        <v>374</v>
      </c>
      <c r="G58" s="33">
        <v>8904</v>
      </c>
      <c r="H58" s="33">
        <v>52260</v>
      </c>
      <c r="I58" s="43">
        <v>0.14469099999999999</v>
      </c>
      <c r="J58" s="43">
        <v>0.14454600000000001</v>
      </c>
      <c r="K58" s="107">
        <v>0.82347300000000001</v>
      </c>
    </row>
    <row r="59" spans="1:11" ht="15.75" customHeight="1" x14ac:dyDescent="0.2">
      <c r="A59" s="166">
        <v>9</v>
      </c>
      <c r="B59" s="108">
        <v>22083404</v>
      </c>
      <c r="C59" s="33" t="s">
        <v>165</v>
      </c>
      <c r="D59" s="33" t="s">
        <v>152</v>
      </c>
      <c r="E59" s="43">
        <v>0.99502999999999997</v>
      </c>
      <c r="F59" s="33">
        <v>21074</v>
      </c>
      <c r="G59" s="33">
        <v>29838</v>
      </c>
      <c r="H59" s="33">
        <v>10626</v>
      </c>
      <c r="I59" s="43">
        <v>0.484871</v>
      </c>
      <c r="J59" s="43">
        <v>0.48558699999999999</v>
      </c>
      <c r="K59" s="107">
        <v>0.71491300000000002</v>
      </c>
    </row>
    <row r="60" spans="1:11" ht="15.75" customHeight="1" x14ac:dyDescent="0.2">
      <c r="A60" s="166">
        <v>9</v>
      </c>
      <c r="B60" s="108">
        <v>33421420</v>
      </c>
      <c r="C60" s="33" t="s">
        <v>175</v>
      </c>
      <c r="D60" s="33" t="s">
        <v>151</v>
      </c>
      <c r="E60" s="43">
        <v>0.97362199999999999</v>
      </c>
      <c r="F60" s="33">
        <v>5867</v>
      </c>
      <c r="G60" s="33">
        <v>26226</v>
      </c>
      <c r="H60" s="33">
        <v>29444</v>
      </c>
      <c r="I60" s="43">
        <v>0.42618299999999998</v>
      </c>
      <c r="J60" s="43">
        <v>0.42660399999999998</v>
      </c>
      <c r="K60" s="107">
        <v>0.80592900000000001</v>
      </c>
    </row>
    <row r="61" spans="1:11" ht="15.75" customHeight="1" x14ac:dyDescent="0.2">
      <c r="A61" s="166">
        <v>10</v>
      </c>
      <c r="B61" s="108">
        <v>101991135</v>
      </c>
      <c r="C61" s="33" t="s">
        <v>152</v>
      </c>
      <c r="D61" s="33" t="s">
        <v>151</v>
      </c>
      <c r="E61" s="43">
        <v>0.88630399999999998</v>
      </c>
      <c r="F61" s="33">
        <v>100</v>
      </c>
      <c r="G61" s="33">
        <v>4981</v>
      </c>
      <c r="H61" s="33">
        <v>56457</v>
      </c>
      <c r="I61" s="43">
        <v>8.0941899999999997E-2</v>
      </c>
      <c r="J61" s="43">
        <v>8.0647700000000003E-2</v>
      </c>
      <c r="K61" s="107">
        <v>0.39532400000000001</v>
      </c>
    </row>
    <row r="62" spans="1:11" ht="15.75" customHeight="1" x14ac:dyDescent="0.2">
      <c r="A62" s="166">
        <v>10</v>
      </c>
      <c r="B62" s="108">
        <v>105682296</v>
      </c>
      <c r="C62" s="33" t="s">
        <v>165</v>
      </c>
      <c r="D62" s="33" t="s">
        <v>152</v>
      </c>
      <c r="E62" s="43">
        <v>0.954322</v>
      </c>
      <c r="F62" s="33">
        <v>1829</v>
      </c>
      <c r="G62" s="33">
        <v>17068</v>
      </c>
      <c r="H62" s="33">
        <v>42641</v>
      </c>
      <c r="I62" s="43">
        <v>0.27735700000000002</v>
      </c>
      <c r="J62" s="43">
        <v>0.28008300000000003</v>
      </c>
      <c r="K62" s="107">
        <v>1.6228900000000001E-2</v>
      </c>
    </row>
    <row r="63" spans="1:11" ht="15.75" customHeight="1" x14ac:dyDescent="0.2">
      <c r="A63" s="166">
        <v>10</v>
      </c>
      <c r="B63" s="108">
        <v>105687632</v>
      </c>
      <c r="C63" s="33" t="s">
        <v>151</v>
      </c>
      <c r="D63" s="33" t="s">
        <v>165</v>
      </c>
      <c r="E63" s="43">
        <v>0.94445199999999996</v>
      </c>
      <c r="F63" s="33">
        <v>1098</v>
      </c>
      <c r="G63" s="33">
        <v>14052</v>
      </c>
      <c r="H63" s="33">
        <v>46388</v>
      </c>
      <c r="I63" s="43">
        <v>0.22834699999999999</v>
      </c>
      <c r="J63" s="43">
        <v>0.22917599999999999</v>
      </c>
      <c r="K63" s="107">
        <v>0.369668</v>
      </c>
    </row>
    <row r="64" spans="1:11" ht="15.75" customHeight="1" x14ac:dyDescent="0.2">
      <c r="A64" s="166">
        <v>11</v>
      </c>
      <c r="B64" s="108">
        <v>118104577</v>
      </c>
      <c r="C64" s="33" t="s">
        <v>152</v>
      </c>
      <c r="D64" s="33" t="s">
        <v>165</v>
      </c>
      <c r="E64" s="43">
        <v>0.97067099999999995</v>
      </c>
      <c r="F64" s="33">
        <v>2535</v>
      </c>
      <c r="G64" s="33">
        <v>19823</v>
      </c>
      <c r="H64" s="33">
        <v>39179</v>
      </c>
      <c r="I64" s="43">
        <v>0.322131</v>
      </c>
      <c r="J64" s="43">
        <v>0.32270199999999999</v>
      </c>
      <c r="K64" s="107">
        <v>0.66195300000000001</v>
      </c>
    </row>
    <row r="65" spans="1:11" ht="15.75" customHeight="1" x14ac:dyDescent="0.2">
      <c r="A65" s="166">
        <v>11</v>
      </c>
      <c r="B65" s="108">
        <v>118125625</v>
      </c>
      <c r="C65" s="33" t="s">
        <v>152</v>
      </c>
      <c r="D65" s="33" t="s">
        <v>165</v>
      </c>
      <c r="E65" s="43">
        <v>0.94077999999999995</v>
      </c>
      <c r="F65" s="33">
        <v>17259</v>
      </c>
      <c r="G65" s="33">
        <v>30767</v>
      </c>
      <c r="H65" s="33">
        <v>13508</v>
      </c>
      <c r="I65" s="43">
        <v>0.5</v>
      </c>
      <c r="J65" s="43">
        <v>0.49814199999999997</v>
      </c>
      <c r="K65" s="107">
        <v>0.35624899999999998</v>
      </c>
    </row>
    <row r="66" spans="1:11" ht="15.75" customHeight="1" x14ac:dyDescent="0.2">
      <c r="A66" s="166">
        <v>11</v>
      </c>
      <c r="B66" s="108">
        <v>118126576</v>
      </c>
      <c r="C66" s="33" t="s">
        <v>165</v>
      </c>
      <c r="D66" s="33" t="s">
        <v>152</v>
      </c>
      <c r="E66" s="43">
        <v>0.93557500000000005</v>
      </c>
      <c r="F66" s="33">
        <v>15955</v>
      </c>
      <c r="G66" s="33">
        <v>30912</v>
      </c>
      <c r="H66" s="33">
        <v>14667</v>
      </c>
      <c r="I66" s="43">
        <v>0.50235600000000002</v>
      </c>
      <c r="J66" s="43">
        <v>0.49978099999999998</v>
      </c>
      <c r="K66" s="107">
        <v>0.202514</v>
      </c>
    </row>
    <row r="67" spans="1:11" ht="15.75" customHeight="1" x14ac:dyDescent="0.2">
      <c r="A67" s="166">
        <v>12</v>
      </c>
      <c r="B67" s="108">
        <v>998819</v>
      </c>
      <c r="C67" s="33" t="s">
        <v>175</v>
      </c>
      <c r="D67" s="33" t="s">
        <v>165</v>
      </c>
      <c r="E67" s="43">
        <v>0.96300200000000002</v>
      </c>
      <c r="F67" s="33">
        <v>5926</v>
      </c>
      <c r="G67" s="33">
        <v>26030</v>
      </c>
      <c r="H67" s="33">
        <v>29582</v>
      </c>
      <c r="I67" s="43">
        <v>0.42299100000000001</v>
      </c>
      <c r="J67" s="43">
        <v>0.42611300000000002</v>
      </c>
      <c r="K67" s="107">
        <v>6.9314399999999998E-2</v>
      </c>
    </row>
    <row r="68" spans="1:11" ht="15.75" customHeight="1" x14ac:dyDescent="0.2">
      <c r="A68" s="166">
        <v>12</v>
      </c>
      <c r="B68" s="108">
        <v>3038917</v>
      </c>
      <c r="C68" s="33" t="s">
        <v>165</v>
      </c>
      <c r="D68" s="33" t="s">
        <v>152</v>
      </c>
      <c r="E68" s="43">
        <v>0.85684899999999997</v>
      </c>
      <c r="F68" s="33">
        <v>9148</v>
      </c>
      <c r="G68" s="33">
        <v>29322</v>
      </c>
      <c r="H68" s="33">
        <v>23055</v>
      </c>
      <c r="I68" s="43">
        <v>0.47658699999999998</v>
      </c>
      <c r="J68" s="43">
        <v>0.47445300000000001</v>
      </c>
      <c r="K68" s="107">
        <v>0.26930900000000002</v>
      </c>
    </row>
    <row r="69" spans="1:11" ht="15.75" customHeight="1" x14ac:dyDescent="0.2">
      <c r="A69" s="166">
        <v>12</v>
      </c>
      <c r="B69" s="108">
        <v>47857826</v>
      </c>
      <c r="C69" s="33" t="s">
        <v>165</v>
      </c>
      <c r="D69" s="33" t="s">
        <v>152</v>
      </c>
      <c r="E69" s="43">
        <v>0.94548200000000004</v>
      </c>
      <c r="F69" s="33">
        <v>717</v>
      </c>
      <c r="G69" s="33">
        <v>11915</v>
      </c>
      <c r="H69" s="33">
        <v>48905</v>
      </c>
      <c r="I69" s="43">
        <v>0.19362299999999999</v>
      </c>
      <c r="J69" s="43">
        <v>0.19339799999999999</v>
      </c>
      <c r="K69" s="107">
        <v>0.78642900000000004</v>
      </c>
    </row>
    <row r="70" spans="1:11" ht="15.75" customHeight="1" x14ac:dyDescent="0.2">
      <c r="A70" s="166">
        <v>12</v>
      </c>
      <c r="B70" s="108">
        <v>127225803</v>
      </c>
      <c r="C70" s="33" t="s">
        <v>151</v>
      </c>
      <c r="D70" s="33" t="s">
        <v>165</v>
      </c>
      <c r="E70" s="43">
        <v>0.258432</v>
      </c>
      <c r="F70" s="33">
        <v>0</v>
      </c>
      <c r="G70" s="33">
        <v>9</v>
      </c>
      <c r="H70" s="33">
        <v>61529</v>
      </c>
      <c r="I70" s="43">
        <v>1.4625099999999999E-4</v>
      </c>
      <c r="J70" s="43">
        <v>1.4624000000000001E-4</v>
      </c>
      <c r="K70" s="107">
        <v>1</v>
      </c>
    </row>
    <row r="71" spans="1:11" ht="15.75" customHeight="1" x14ac:dyDescent="0.2">
      <c r="A71" s="166">
        <v>13</v>
      </c>
      <c r="B71" s="108">
        <v>32839990</v>
      </c>
      <c r="C71" s="33" t="s">
        <v>175</v>
      </c>
      <c r="D71" s="33" t="s">
        <v>151</v>
      </c>
      <c r="E71" s="43">
        <v>0.78005100000000005</v>
      </c>
      <c r="F71" s="33">
        <v>20</v>
      </c>
      <c r="G71" s="33">
        <v>2086</v>
      </c>
      <c r="H71" s="33">
        <v>59432</v>
      </c>
      <c r="I71" s="43">
        <v>3.3897799999999999E-2</v>
      </c>
      <c r="J71" s="43">
        <v>3.3951000000000002E-2</v>
      </c>
      <c r="K71" s="107">
        <v>0.63504700000000003</v>
      </c>
    </row>
    <row r="72" spans="1:11" ht="15.75" customHeight="1" x14ac:dyDescent="0.2">
      <c r="A72" s="166">
        <v>13</v>
      </c>
      <c r="B72" s="108">
        <v>32968550</v>
      </c>
      <c r="C72" s="33" t="s">
        <v>175</v>
      </c>
      <c r="D72" s="33" t="s">
        <v>151</v>
      </c>
      <c r="E72" s="43">
        <v>0.99231599999999998</v>
      </c>
      <c r="F72" s="33">
        <v>6</v>
      </c>
      <c r="G72" s="33">
        <v>1037</v>
      </c>
      <c r="H72" s="33">
        <v>60495</v>
      </c>
      <c r="I72" s="43">
        <v>1.6851399999999999E-2</v>
      </c>
      <c r="J72" s="43">
        <v>1.6901099999999999E-2</v>
      </c>
      <c r="K72" s="107">
        <v>0.46552199999999999</v>
      </c>
    </row>
    <row r="73" spans="1:11" ht="15.75" customHeight="1" x14ac:dyDescent="0.2">
      <c r="A73" s="166">
        <v>13</v>
      </c>
      <c r="B73" s="108">
        <v>32968810</v>
      </c>
      <c r="C73" s="33" t="s">
        <v>152</v>
      </c>
      <c r="D73" s="33" t="s">
        <v>165</v>
      </c>
      <c r="E73" s="43">
        <v>0.99484899999999998</v>
      </c>
      <c r="F73" s="33">
        <v>6</v>
      </c>
      <c r="G73" s="33">
        <v>1037</v>
      </c>
      <c r="H73" s="33">
        <v>60495</v>
      </c>
      <c r="I73" s="43">
        <v>1.6851399999999999E-2</v>
      </c>
      <c r="J73" s="43">
        <v>1.6901099999999999E-2</v>
      </c>
      <c r="K73" s="107">
        <v>0.46552199999999999</v>
      </c>
    </row>
    <row r="74" spans="1:11" ht="15.75" customHeight="1" x14ac:dyDescent="0.2">
      <c r="A74" s="166">
        <v>13</v>
      </c>
      <c r="B74" s="108">
        <v>32972626</v>
      </c>
      <c r="C74" s="33" t="s">
        <v>151</v>
      </c>
      <c r="D74" s="33" t="s">
        <v>152</v>
      </c>
      <c r="E74" s="43">
        <v>0.99537299999999995</v>
      </c>
      <c r="F74" s="33">
        <v>6</v>
      </c>
      <c r="G74" s="33">
        <v>1037</v>
      </c>
      <c r="H74" s="33">
        <v>60495</v>
      </c>
      <c r="I74" s="43">
        <v>1.6851399999999999E-2</v>
      </c>
      <c r="J74" s="43">
        <v>1.6901099999999999E-2</v>
      </c>
      <c r="K74" s="107">
        <v>0.46552199999999999</v>
      </c>
    </row>
    <row r="75" spans="1:11" ht="15.75" customHeight="1" x14ac:dyDescent="0.2">
      <c r="A75" s="166">
        <v>15</v>
      </c>
      <c r="B75" s="108">
        <v>43760508</v>
      </c>
      <c r="C75" s="33" t="s">
        <v>152</v>
      </c>
      <c r="D75" s="33" t="s">
        <v>175</v>
      </c>
      <c r="E75" s="43">
        <v>0.97447700000000004</v>
      </c>
      <c r="F75" s="33">
        <v>740</v>
      </c>
      <c r="G75" s="33">
        <v>11280</v>
      </c>
      <c r="H75" s="33">
        <v>49518</v>
      </c>
      <c r="I75" s="43">
        <v>0.18330099999999999</v>
      </c>
      <c r="J75" s="43">
        <v>0.18585399999999999</v>
      </c>
      <c r="K75" s="107">
        <v>7.7080499999999995E-4</v>
      </c>
    </row>
    <row r="76" spans="1:11" ht="15.75" customHeight="1" x14ac:dyDescent="0.2">
      <c r="A76" s="166">
        <v>15</v>
      </c>
      <c r="B76" s="108">
        <v>49335218</v>
      </c>
      <c r="C76" s="33" t="s">
        <v>165</v>
      </c>
      <c r="D76" s="33" t="s">
        <v>151</v>
      </c>
      <c r="E76" s="43">
        <v>0.90653099999999998</v>
      </c>
      <c r="F76" s="33">
        <v>4259</v>
      </c>
      <c r="G76" s="33">
        <v>24146</v>
      </c>
      <c r="H76" s="33">
        <v>33131</v>
      </c>
      <c r="I76" s="43">
        <v>0.39238800000000001</v>
      </c>
      <c r="J76" s="43">
        <v>0.38993100000000003</v>
      </c>
      <c r="K76" s="107">
        <v>0.120958</v>
      </c>
    </row>
    <row r="77" spans="1:11" ht="15.75" customHeight="1" x14ac:dyDescent="0.2">
      <c r="A77" s="166">
        <v>15</v>
      </c>
      <c r="B77" s="108">
        <v>49376624</v>
      </c>
      <c r="C77" s="33" t="s">
        <v>152</v>
      </c>
      <c r="D77" s="33" t="s">
        <v>175</v>
      </c>
      <c r="E77" s="43">
        <v>0.856236</v>
      </c>
      <c r="F77" s="33">
        <v>3836</v>
      </c>
      <c r="G77" s="33">
        <v>23513</v>
      </c>
      <c r="H77" s="33">
        <v>34183</v>
      </c>
      <c r="I77" s="43">
        <v>0.38212600000000002</v>
      </c>
      <c r="J77" s="43">
        <v>0.378382</v>
      </c>
      <c r="K77" s="107">
        <v>1.42652E-2</v>
      </c>
    </row>
    <row r="78" spans="1:11" ht="15.75" customHeight="1" x14ac:dyDescent="0.2">
      <c r="A78" s="166">
        <v>15</v>
      </c>
      <c r="B78" s="108">
        <v>70431773</v>
      </c>
      <c r="C78" s="33" t="s">
        <v>175</v>
      </c>
      <c r="D78" s="33" t="s">
        <v>152</v>
      </c>
      <c r="E78" s="43">
        <v>0.99066399999999999</v>
      </c>
      <c r="F78" s="33">
        <v>9596</v>
      </c>
      <c r="G78" s="33">
        <v>29138</v>
      </c>
      <c r="H78" s="33">
        <v>22804</v>
      </c>
      <c r="I78" s="43">
        <v>0.47349599999999997</v>
      </c>
      <c r="J78" s="43">
        <v>0.47696699999999997</v>
      </c>
      <c r="K78" s="107">
        <v>7.18274E-2</v>
      </c>
    </row>
    <row r="79" spans="1:11" ht="15.75" customHeight="1" x14ac:dyDescent="0.2">
      <c r="A79" s="166">
        <v>15</v>
      </c>
      <c r="B79" s="108">
        <v>78840567</v>
      </c>
      <c r="C79" s="33" t="s">
        <v>165</v>
      </c>
      <c r="D79" s="33" t="s">
        <v>152</v>
      </c>
      <c r="E79" s="43">
        <v>0.88993100000000003</v>
      </c>
      <c r="F79" s="33">
        <v>2528</v>
      </c>
      <c r="G79" s="33">
        <v>20229</v>
      </c>
      <c r="H79" s="33">
        <v>38773</v>
      </c>
      <c r="I79" s="43">
        <v>0.328766</v>
      </c>
      <c r="J79" s="43">
        <v>0.32650299999999999</v>
      </c>
      <c r="K79" s="107">
        <v>8.6121199999999995E-2</v>
      </c>
    </row>
    <row r="80" spans="1:11" ht="15.75" customHeight="1" x14ac:dyDescent="0.2">
      <c r="A80" s="166">
        <v>15</v>
      </c>
      <c r="B80" s="108">
        <v>78851615</v>
      </c>
      <c r="C80" s="33" t="s">
        <v>175</v>
      </c>
      <c r="D80" s="33" t="s">
        <v>151</v>
      </c>
      <c r="E80" s="43">
        <v>0.95860999999999996</v>
      </c>
      <c r="F80" s="33">
        <v>6961</v>
      </c>
      <c r="G80" s="33">
        <v>27426</v>
      </c>
      <c r="H80" s="33">
        <v>27150</v>
      </c>
      <c r="I80" s="43">
        <v>0.445683</v>
      </c>
      <c r="J80" s="43">
        <v>0.44618200000000002</v>
      </c>
      <c r="K80" s="107">
        <v>0.77942400000000001</v>
      </c>
    </row>
    <row r="81" spans="1:11" ht="15.75" customHeight="1" x14ac:dyDescent="0.2">
      <c r="A81" s="166">
        <v>15</v>
      </c>
      <c r="B81" s="108">
        <v>78857986</v>
      </c>
      <c r="C81" s="33" t="s">
        <v>165</v>
      </c>
      <c r="D81" s="33" t="s">
        <v>175</v>
      </c>
      <c r="E81" s="43">
        <v>0.956839</v>
      </c>
      <c r="F81" s="33">
        <v>7013</v>
      </c>
      <c r="G81" s="33">
        <v>27446</v>
      </c>
      <c r="H81" s="33">
        <v>27079</v>
      </c>
      <c r="I81" s="43">
        <v>0.44600099999999998</v>
      </c>
      <c r="J81" s="43">
        <v>0.44683800000000001</v>
      </c>
      <c r="K81" s="107">
        <v>0.64544599999999996</v>
      </c>
    </row>
    <row r="82" spans="1:11" ht="15.75" customHeight="1" x14ac:dyDescent="0.2">
      <c r="A82" s="166">
        <v>15</v>
      </c>
      <c r="B82" s="108">
        <v>78858400</v>
      </c>
      <c r="C82" s="33" t="s">
        <v>165</v>
      </c>
      <c r="D82" s="33" t="s">
        <v>175</v>
      </c>
      <c r="E82" s="43">
        <v>0.90303900000000004</v>
      </c>
      <c r="F82" s="33">
        <v>2636</v>
      </c>
      <c r="G82" s="33">
        <v>20572</v>
      </c>
      <c r="H82" s="33">
        <v>38325</v>
      </c>
      <c r="I82" s="43">
        <v>0.33432499999999998</v>
      </c>
      <c r="J82" s="43">
        <v>0.33180100000000001</v>
      </c>
      <c r="K82" s="107">
        <v>5.9674699999999997E-2</v>
      </c>
    </row>
    <row r="83" spans="1:11" ht="15.75" customHeight="1" x14ac:dyDescent="0.2">
      <c r="A83" s="166">
        <v>15</v>
      </c>
      <c r="B83" s="108">
        <v>78867314</v>
      </c>
      <c r="C83" s="33" t="s">
        <v>152</v>
      </c>
      <c r="D83" s="33" t="s">
        <v>825</v>
      </c>
      <c r="E83" s="43">
        <v>0.821052</v>
      </c>
      <c r="F83" s="33">
        <v>4679</v>
      </c>
      <c r="G83" s="33">
        <v>25566</v>
      </c>
      <c r="H83" s="33">
        <v>31272</v>
      </c>
      <c r="I83" s="43">
        <v>0.41559200000000002</v>
      </c>
      <c r="J83" s="43">
        <v>0.40656399999999998</v>
      </c>
      <c r="K83" s="86">
        <v>3.4983499999999997E-8</v>
      </c>
    </row>
    <row r="84" spans="1:11" ht="15.75" customHeight="1" x14ac:dyDescent="0.2">
      <c r="A84" s="166">
        <v>15</v>
      </c>
      <c r="B84" s="108">
        <v>78867482</v>
      </c>
      <c r="C84" s="33" t="s">
        <v>151</v>
      </c>
      <c r="D84" s="33" t="s">
        <v>165</v>
      </c>
      <c r="E84" s="43">
        <v>0.97391499999999998</v>
      </c>
      <c r="F84" s="33">
        <v>6886</v>
      </c>
      <c r="G84" s="33">
        <v>27385</v>
      </c>
      <c r="H84" s="33">
        <v>27267</v>
      </c>
      <c r="I84" s="43">
        <v>0.44501000000000002</v>
      </c>
      <c r="J84" s="43">
        <v>0.44515500000000002</v>
      </c>
      <c r="K84" s="107">
        <v>0.93504500000000002</v>
      </c>
    </row>
    <row r="85" spans="1:11" ht="15.75" customHeight="1" x14ac:dyDescent="0.2">
      <c r="A85" s="166">
        <v>15</v>
      </c>
      <c r="B85" s="108">
        <v>78925435</v>
      </c>
      <c r="C85" s="33" t="s">
        <v>151</v>
      </c>
      <c r="D85" s="33" t="s">
        <v>175</v>
      </c>
      <c r="E85" s="43">
        <v>0.89146700000000001</v>
      </c>
      <c r="F85" s="33">
        <v>3146</v>
      </c>
      <c r="G85" s="33">
        <v>21918</v>
      </c>
      <c r="H85" s="33">
        <v>36473</v>
      </c>
      <c r="I85" s="43">
        <v>0.35617599999999999</v>
      </c>
      <c r="J85" s="43">
        <v>0.35334700000000002</v>
      </c>
      <c r="K85" s="107">
        <v>4.84109E-2</v>
      </c>
    </row>
    <row r="86" spans="1:11" ht="15.75" customHeight="1" x14ac:dyDescent="0.2">
      <c r="A86" s="166">
        <v>15</v>
      </c>
      <c r="B86" s="108">
        <v>79140191</v>
      </c>
      <c r="C86" s="33" t="s">
        <v>165</v>
      </c>
      <c r="D86" s="33" t="s">
        <v>152</v>
      </c>
      <c r="E86" s="43">
        <v>0.50644100000000003</v>
      </c>
      <c r="F86" s="33">
        <v>82</v>
      </c>
      <c r="G86" s="33">
        <v>5925</v>
      </c>
      <c r="H86" s="33">
        <v>55525</v>
      </c>
      <c r="I86" s="43">
        <v>9.6291399999999999E-2</v>
      </c>
      <c r="J86" s="43">
        <v>9.4060400000000002E-2</v>
      </c>
      <c r="K86" s="86">
        <v>2.4455100000000001E-10</v>
      </c>
    </row>
    <row r="87" spans="1:11" ht="15.75" customHeight="1" x14ac:dyDescent="0.2">
      <c r="A87" s="166">
        <v>19</v>
      </c>
      <c r="B87" s="108">
        <v>17401859</v>
      </c>
      <c r="C87" s="33" t="s">
        <v>175</v>
      </c>
      <c r="D87" s="33" t="s">
        <v>151</v>
      </c>
      <c r="E87" s="43">
        <v>0.96570500000000004</v>
      </c>
      <c r="F87" s="33">
        <v>5005</v>
      </c>
      <c r="G87" s="33">
        <v>25187</v>
      </c>
      <c r="H87" s="33">
        <v>31343</v>
      </c>
      <c r="I87" s="43">
        <v>0.40931200000000001</v>
      </c>
      <c r="J87" s="43">
        <v>0.40840100000000001</v>
      </c>
      <c r="K87" s="107">
        <v>0.587202</v>
      </c>
    </row>
    <row r="88" spans="1:11" ht="15.75" customHeight="1" x14ac:dyDescent="0.2">
      <c r="A88" s="166">
        <v>19</v>
      </c>
      <c r="B88" s="108">
        <v>41353107</v>
      </c>
      <c r="C88" s="33" t="s">
        <v>152</v>
      </c>
      <c r="D88" s="33" t="s">
        <v>165</v>
      </c>
      <c r="E88" s="43">
        <v>0.87457499999999999</v>
      </c>
      <c r="F88" s="33">
        <v>20260</v>
      </c>
      <c r="G88" s="33">
        <v>29848</v>
      </c>
      <c r="H88" s="33">
        <v>11427</v>
      </c>
      <c r="I88" s="43">
        <v>0.48505700000000002</v>
      </c>
      <c r="J88" s="43">
        <v>0.48969800000000002</v>
      </c>
      <c r="K88" s="107">
        <v>1.8967299999999999E-2</v>
      </c>
    </row>
    <row r="89" spans="1:11" ht="15.75" customHeight="1" x14ac:dyDescent="0.2">
      <c r="A89" s="166">
        <v>19</v>
      </c>
      <c r="B89" s="108">
        <v>42096228</v>
      </c>
      <c r="C89" s="33" t="s">
        <v>165</v>
      </c>
      <c r="D89" s="33" t="s">
        <v>152</v>
      </c>
      <c r="E89" s="43">
        <v>0.73672300000000002</v>
      </c>
      <c r="F89" s="33">
        <v>358</v>
      </c>
      <c r="G89" s="33">
        <v>8963</v>
      </c>
      <c r="H89" s="33">
        <v>52209</v>
      </c>
      <c r="I89" s="43">
        <v>0.14566899999999999</v>
      </c>
      <c r="J89" s="43">
        <v>0.14493300000000001</v>
      </c>
      <c r="K89" s="107">
        <v>0.22089600000000001</v>
      </c>
    </row>
    <row r="90" spans="1:11" ht="15.75" customHeight="1" x14ac:dyDescent="0.2">
      <c r="A90" s="166">
        <v>20</v>
      </c>
      <c r="B90" s="108">
        <v>61988382</v>
      </c>
      <c r="C90" s="33" t="s">
        <v>175</v>
      </c>
      <c r="D90" s="33" t="s">
        <v>151</v>
      </c>
      <c r="E90" s="43">
        <v>0.91591999999999996</v>
      </c>
      <c r="F90" s="33">
        <v>39985</v>
      </c>
      <c r="G90" s="33">
        <v>19275</v>
      </c>
      <c r="H90" s="33">
        <v>2278</v>
      </c>
      <c r="I90" s="43">
        <v>0.31322100000000003</v>
      </c>
      <c r="J90" s="43">
        <v>0.31227300000000002</v>
      </c>
      <c r="K90" s="107">
        <v>0.461835</v>
      </c>
    </row>
    <row r="91" spans="1:11" ht="15.75" customHeight="1" x14ac:dyDescent="0.2">
      <c r="A91" s="166">
        <v>20</v>
      </c>
      <c r="B91" s="108">
        <v>61992005</v>
      </c>
      <c r="C91" s="33" t="s">
        <v>165</v>
      </c>
      <c r="D91" s="33" t="s">
        <v>152</v>
      </c>
      <c r="E91" s="43">
        <v>0.89847200000000005</v>
      </c>
      <c r="F91" s="33">
        <v>40388</v>
      </c>
      <c r="G91" s="33">
        <v>18968</v>
      </c>
      <c r="H91" s="33">
        <v>2177</v>
      </c>
      <c r="I91" s="43">
        <v>0.308257</v>
      </c>
      <c r="J91" s="43">
        <v>0.30719000000000002</v>
      </c>
      <c r="K91" s="107">
        <v>0.39366699999999999</v>
      </c>
    </row>
    <row r="92" spans="1:11" ht="15.75" customHeight="1" x14ac:dyDescent="0.2">
      <c r="A92" s="166">
        <v>20</v>
      </c>
      <c r="B92" s="108">
        <v>62326579</v>
      </c>
      <c r="C92" s="33" t="s">
        <v>175</v>
      </c>
      <c r="D92" s="33" t="s">
        <v>152</v>
      </c>
      <c r="E92" s="43">
        <v>0.94253299999999995</v>
      </c>
      <c r="F92" s="33">
        <v>886</v>
      </c>
      <c r="G92" s="33">
        <v>12559</v>
      </c>
      <c r="H92" s="33">
        <v>48093</v>
      </c>
      <c r="I92" s="43">
        <v>0.20408499999999999</v>
      </c>
      <c r="J92" s="43">
        <v>0.205764</v>
      </c>
      <c r="K92" s="107">
        <v>4.35976E-2</v>
      </c>
    </row>
    <row r="93" spans="1:11" ht="15.75" customHeight="1" x14ac:dyDescent="0.2">
      <c r="A93" s="169">
        <v>22</v>
      </c>
      <c r="B93" s="112">
        <v>29121087</v>
      </c>
      <c r="C93" s="55" t="s">
        <v>151</v>
      </c>
      <c r="D93" s="55" t="s">
        <v>175</v>
      </c>
      <c r="E93" s="66">
        <v>0.98638700000000001</v>
      </c>
      <c r="F93" s="55">
        <v>1</v>
      </c>
      <c r="G93" s="55">
        <v>350</v>
      </c>
      <c r="H93" s="55">
        <v>61187</v>
      </c>
      <c r="I93" s="66">
        <v>5.6875399999999996E-3</v>
      </c>
      <c r="J93" s="66">
        <v>5.70368E-3</v>
      </c>
      <c r="K93" s="126">
        <v>0.395511</v>
      </c>
    </row>
    <row r="94" spans="1:11" ht="15.75" customHeight="1" x14ac:dyDescent="0.2"/>
    <row r="95" spans="1:11" ht="15.75" customHeight="1" x14ac:dyDescent="0.2"/>
    <row r="96" spans="1:11"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K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891"/>
  <sheetViews>
    <sheetView workbookViewId="0">
      <selection sqref="A1:AF1"/>
    </sheetView>
  </sheetViews>
  <sheetFormatPr baseColWidth="10" defaultColWidth="14.5" defaultRowHeight="15" customHeight="1" x14ac:dyDescent="0.2"/>
  <cols>
    <col min="1" max="1" width="4.6640625" customWidth="1"/>
    <col min="3" max="3" width="8.6640625" customWidth="1"/>
    <col min="4" max="4" width="10.5" customWidth="1"/>
    <col min="5" max="5" width="10.6640625" customWidth="1"/>
    <col min="6" max="6" width="15.6640625" customWidth="1"/>
    <col min="7" max="7" width="3.1640625" customWidth="1"/>
    <col min="8" max="8" width="4.33203125" customWidth="1"/>
    <col min="9" max="9" width="8.83203125" customWidth="1"/>
    <col min="10" max="10" width="8.6640625" customWidth="1"/>
    <col min="11" max="11" width="5.6640625" customWidth="1"/>
    <col min="12" max="12" width="9.83203125" customWidth="1"/>
    <col min="13" max="13" width="6.6640625" customWidth="1"/>
    <col min="14" max="14" width="17" customWidth="1"/>
    <col min="15" max="15" width="8.83203125" customWidth="1"/>
    <col min="16" max="16" width="8" customWidth="1"/>
    <col min="17" max="17" width="8.5" customWidth="1"/>
    <col min="18" max="18" width="10" customWidth="1"/>
    <col min="19" max="19" width="10.6640625" customWidth="1"/>
    <col min="20" max="20" width="11" customWidth="1"/>
    <col min="21" max="21" width="9.33203125" customWidth="1"/>
    <col min="22" max="22" width="10" customWidth="1"/>
    <col min="23" max="23" width="8.83203125" customWidth="1"/>
    <col min="24" max="24" width="5.6640625" customWidth="1"/>
    <col min="25" max="25" width="9.5" customWidth="1"/>
    <col min="26" max="26" width="6.6640625" customWidth="1"/>
    <col min="27" max="27" width="8.6640625" customWidth="1"/>
    <col min="28" max="28" width="5.6640625" customWidth="1"/>
    <col min="29" max="29" width="9.1640625" customWidth="1"/>
    <col min="30" max="30" width="6.6640625" customWidth="1"/>
    <col min="31" max="31" width="17" customWidth="1"/>
    <col min="32" max="32" width="9.5" customWidth="1"/>
    <col min="33" max="33" width="7.6640625" customWidth="1"/>
    <col min="34" max="34" width="8.6640625" customWidth="1"/>
    <col min="35" max="35" width="5.6640625" customWidth="1"/>
    <col min="36" max="36" width="7.1640625" customWidth="1"/>
    <col min="37" max="37" width="8.33203125" customWidth="1"/>
    <col min="38" max="38" width="17" customWidth="1"/>
    <col min="39" max="39" width="8" customWidth="1"/>
    <col min="40" max="41" width="8.1640625" customWidth="1"/>
    <col min="42" max="42" width="6.5" customWidth="1"/>
    <col min="43" max="43" width="9.5" customWidth="1"/>
    <col min="44" max="44" width="9.33203125" customWidth="1"/>
    <col min="45" max="45" width="9.83203125" customWidth="1"/>
    <col min="46" max="46" width="7.6640625" customWidth="1"/>
    <col min="47" max="47" width="7.1640625" customWidth="1"/>
    <col min="48" max="48" width="9.6640625" customWidth="1"/>
    <col min="49" max="49" width="6.1640625" customWidth="1"/>
    <col min="50" max="50" width="18.1640625" customWidth="1"/>
    <col min="51" max="51" width="14" customWidth="1"/>
    <col min="52" max="52" width="19.6640625" customWidth="1"/>
    <col min="53" max="53" width="6.6640625" customWidth="1"/>
    <col min="54" max="54" width="8.5" customWidth="1"/>
    <col min="55" max="55" width="5.6640625" customWidth="1"/>
    <col min="56" max="56" width="7.1640625" customWidth="1"/>
    <col min="57" max="57" width="6.6640625" customWidth="1"/>
    <col min="58" max="58" width="17" customWidth="1"/>
    <col min="59" max="59" width="8" customWidth="1"/>
    <col min="60" max="60" width="5.83203125" customWidth="1"/>
    <col min="61" max="61" width="10" customWidth="1"/>
  </cols>
  <sheetData>
    <row r="1" spans="1:61" ht="195.75" customHeight="1" x14ac:dyDescent="0.2">
      <c r="A1" s="292" t="s">
        <v>3614</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4"/>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58.5" customHeight="1" x14ac:dyDescent="0.2">
      <c r="A2" s="311"/>
      <c r="B2" s="293"/>
      <c r="C2" s="293"/>
      <c r="D2" s="293"/>
      <c r="E2" s="293"/>
      <c r="F2" s="293"/>
      <c r="G2" s="293"/>
      <c r="H2" s="293"/>
      <c r="I2" s="313" t="s">
        <v>79</v>
      </c>
      <c r="J2" s="301"/>
      <c r="K2" s="301"/>
      <c r="L2" s="301"/>
      <c r="M2" s="301"/>
      <c r="N2" s="301"/>
      <c r="O2" s="302"/>
      <c r="P2" s="314" t="s">
        <v>80</v>
      </c>
      <c r="Q2" s="301"/>
      <c r="R2" s="301"/>
      <c r="S2" s="301"/>
      <c r="T2" s="301"/>
      <c r="U2" s="301"/>
      <c r="V2" s="302"/>
      <c r="W2" s="313" t="s">
        <v>81</v>
      </c>
      <c r="X2" s="301"/>
      <c r="Y2" s="302"/>
      <c r="Z2" s="315" t="s">
        <v>82</v>
      </c>
      <c r="AA2" s="301"/>
      <c r="AB2" s="301"/>
      <c r="AC2" s="301"/>
      <c r="AD2" s="301"/>
      <c r="AE2" s="301"/>
      <c r="AF2" s="302"/>
      <c r="AG2" s="316" t="s">
        <v>83</v>
      </c>
      <c r="AH2" s="293"/>
      <c r="AI2" s="293"/>
      <c r="AJ2" s="293"/>
      <c r="AK2" s="293"/>
      <c r="AL2" s="293"/>
      <c r="AM2" s="293"/>
      <c r="AN2" s="293"/>
      <c r="AO2" s="293"/>
      <c r="AP2" s="293"/>
      <c r="AQ2" s="294"/>
      <c r="AR2" s="317" t="s">
        <v>84</v>
      </c>
      <c r="AS2" s="293"/>
      <c r="AT2" s="293"/>
      <c r="AU2" s="293"/>
      <c r="AV2" s="293"/>
      <c r="AW2" s="293"/>
      <c r="AX2" s="311" t="s">
        <v>85</v>
      </c>
      <c r="AY2" s="293"/>
      <c r="AZ2" s="294"/>
      <c r="BA2" s="311" t="s">
        <v>86</v>
      </c>
      <c r="BB2" s="293"/>
      <c r="BC2" s="293"/>
      <c r="BD2" s="293"/>
      <c r="BE2" s="293"/>
      <c r="BF2" s="293"/>
      <c r="BG2" s="293"/>
      <c r="BH2" s="293"/>
      <c r="BI2" s="294"/>
    </row>
    <row r="3" spans="1:61" ht="51.75" customHeight="1" x14ac:dyDescent="0.2">
      <c r="A3" s="26" t="s">
        <v>87</v>
      </c>
      <c r="B3" s="26" t="s">
        <v>88</v>
      </c>
      <c r="C3" s="26" t="s">
        <v>89</v>
      </c>
      <c r="D3" s="26" t="s">
        <v>90</v>
      </c>
      <c r="E3" s="27" t="s">
        <v>91</v>
      </c>
      <c r="F3" s="26" t="s">
        <v>92</v>
      </c>
      <c r="G3" s="26" t="s">
        <v>93</v>
      </c>
      <c r="H3" s="28" t="s">
        <v>94</v>
      </c>
      <c r="I3" s="29" t="s">
        <v>95</v>
      </c>
      <c r="J3" s="29" t="s">
        <v>96</v>
      </c>
      <c r="K3" s="29" t="s">
        <v>97</v>
      </c>
      <c r="L3" s="26" t="s">
        <v>98</v>
      </c>
      <c r="M3" s="26" t="s">
        <v>99</v>
      </c>
      <c r="N3" s="26" t="s">
        <v>100</v>
      </c>
      <c r="O3" s="29" t="s">
        <v>101</v>
      </c>
      <c r="P3" s="26" t="s">
        <v>102</v>
      </c>
      <c r="Q3" s="26" t="s">
        <v>103</v>
      </c>
      <c r="R3" s="30" t="s">
        <v>104</v>
      </c>
      <c r="S3" s="26" t="s">
        <v>105</v>
      </c>
      <c r="T3" s="26" t="s">
        <v>106</v>
      </c>
      <c r="U3" s="26" t="s">
        <v>107</v>
      </c>
      <c r="V3" s="26" t="s">
        <v>108</v>
      </c>
      <c r="W3" s="30" t="s">
        <v>392</v>
      </c>
      <c r="X3" s="26" t="s">
        <v>110</v>
      </c>
      <c r="Y3" s="28" t="s">
        <v>111</v>
      </c>
      <c r="Z3" s="26" t="s">
        <v>112</v>
      </c>
      <c r="AA3" s="26" t="s">
        <v>113</v>
      </c>
      <c r="AB3" s="29" t="s">
        <v>114</v>
      </c>
      <c r="AC3" s="26" t="s">
        <v>115</v>
      </c>
      <c r="AD3" s="26" t="s">
        <v>116</v>
      </c>
      <c r="AE3" s="26" t="s">
        <v>117</v>
      </c>
      <c r="AF3" s="29" t="s">
        <v>118</v>
      </c>
      <c r="AG3" s="26" t="s">
        <v>119</v>
      </c>
      <c r="AH3" s="26" t="s">
        <v>120</v>
      </c>
      <c r="AI3" s="26" t="s">
        <v>121</v>
      </c>
      <c r="AJ3" s="26" t="s">
        <v>122</v>
      </c>
      <c r="AK3" s="26" t="s">
        <v>123</v>
      </c>
      <c r="AL3" s="26" t="s">
        <v>124</v>
      </c>
      <c r="AM3" s="26" t="s">
        <v>125</v>
      </c>
      <c r="AN3" s="26" t="s">
        <v>126</v>
      </c>
      <c r="AO3" s="26" t="s">
        <v>393</v>
      </c>
      <c r="AP3" s="26" t="s">
        <v>128</v>
      </c>
      <c r="AQ3" s="26" t="s">
        <v>129</v>
      </c>
      <c r="AR3" s="30" t="s">
        <v>130</v>
      </c>
      <c r="AS3" s="26" t="s">
        <v>131</v>
      </c>
      <c r="AT3" s="26" t="s">
        <v>132</v>
      </c>
      <c r="AU3" s="26" t="s">
        <v>133</v>
      </c>
      <c r="AV3" s="26" t="s">
        <v>134</v>
      </c>
      <c r="AW3" s="28" t="s">
        <v>135</v>
      </c>
      <c r="AX3" s="26" t="s">
        <v>136</v>
      </c>
      <c r="AY3" s="26" t="s">
        <v>137</v>
      </c>
      <c r="AZ3" s="26" t="s">
        <v>138</v>
      </c>
      <c r="BA3" s="26" t="s">
        <v>139</v>
      </c>
      <c r="BB3" s="26" t="s">
        <v>140</v>
      </c>
      <c r="BC3" s="26" t="s">
        <v>141</v>
      </c>
      <c r="BD3" s="26" t="s">
        <v>142</v>
      </c>
      <c r="BE3" s="26" t="s">
        <v>143</v>
      </c>
      <c r="BF3" s="26" t="s">
        <v>144</v>
      </c>
      <c r="BG3" s="26" t="s">
        <v>145</v>
      </c>
      <c r="BH3" s="26" t="s">
        <v>146</v>
      </c>
      <c r="BI3" s="26" t="s">
        <v>147</v>
      </c>
    </row>
    <row r="4" spans="1:61" ht="15.75" customHeight="1" x14ac:dyDescent="0.2">
      <c r="A4" s="31">
        <v>1</v>
      </c>
      <c r="B4" s="23">
        <v>77967507</v>
      </c>
      <c r="C4" s="32" t="s">
        <v>148</v>
      </c>
      <c r="D4" s="32" t="s">
        <v>149</v>
      </c>
      <c r="E4" s="33">
        <v>0</v>
      </c>
      <c r="F4" s="32" t="s">
        <v>150</v>
      </c>
      <c r="G4" s="32" t="s">
        <v>151</v>
      </c>
      <c r="H4" s="32" t="s">
        <v>152</v>
      </c>
      <c r="I4" s="34">
        <v>13292</v>
      </c>
      <c r="J4" s="23">
        <v>80888</v>
      </c>
      <c r="K4" s="35">
        <v>0.1048</v>
      </c>
      <c r="L4" s="38">
        <v>0.15759999999999999</v>
      </c>
      <c r="M4" s="38">
        <v>2.4E-2</v>
      </c>
      <c r="N4" s="40" t="s">
        <v>394</v>
      </c>
      <c r="O4" s="37">
        <v>5.2459999999999999E-11</v>
      </c>
      <c r="P4" s="75">
        <v>0.15762599999999999</v>
      </c>
      <c r="Q4" s="38">
        <v>2.4014500000000001E-2</v>
      </c>
      <c r="R4" s="40">
        <v>5.2459600000000001E-11</v>
      </c>
      <c r="S4" s="40">
        <v>8.283E-11</v>
      </c>
      <c r="T4" s="35">
        <v>43.083199999999998</v>
      </c>
      <c r="U4" s="32">
        <v>0</v>
      </c>
      <c r="V4" s="37">
        <v>1.27193E-10</v>
      </c>
      <c r="W4" s="32">
        <v>0</v>
      </c>
      <c r="X4" s="35">
        <v>0.93137899999999996</v>
      </c>
      <c r="Y4" s="35">
        <v>0.334505</v>
      </c>
      <c r="Z4" s="34">
        <v>2019</v>
      </c>
      <c r="AA4" s="23">
        <v>12113</v>
      </c>
      <c r="AB4" s="35">
        <v>0.11335199999999999</v>
      </c>
      <c r="AC4" s="38">
        <v>0.111800732867698</v>
      </c>
      <c r="AD4" s="38">
        <v>5.3210399999999998E-2</v>
      </c>
      <c r="AE4" s="40" t="s">
        <v>395</v>
      </c>
      <c r="AF4" s="42">
        <v>3.5628100000000003E-2</v>
      </c>
      <c r="AG4" s="34">
        <v>11273</v>
      </c>
      <c r="AH4" s="23">
        <v>55483</v>
      </c>
      <c r="AI4" s="35">
        <v>0.102617</v>
      </c>
      <c r="AJ4" s="38">
        <v>0.169346915654568</v>
      </c>
      <c r="AK4" s="38">
        <v>2.6911000000000001E-2</v>
      </c>
      <c r="AL4" s="32" t="s">
        <v>396</v>
      </c>
      <c r="AM4" s="40">
        <v>3.119309E-10</v>
      </c>
      <c r="AN4" s="35">
        <v>0.96016677910000003</v>
      </c>
      <c r="AO4" s="32">
        <v>0</v>
      </c>
      <c r="AP4" s="76">
        <v>10</v>
      </c>
      <c r="AQ4" s="77" t="s">
        <v>156</v>
      </c>
      <c r="AR4" s="32">
        <v>82388.600000000006</v>
      </c>
      <c r="AS4" s="32">
        <v>0.109919</v>
      </c>
      <c r="AT4" s="32">
        <v>0.15759999999999999</v>
      </c>
      <c r="AU4" s="32">
        <v>2.4E-2</v>
      </c>
      <c r="AV4" s="40">
        <v>5.2000000000000001E-11</v>
      </c>
      <c r="AW4" s="32">
        <v>0</v>
      </c>
      <c r="AX4" s="31" t="s">
        <v>157</v>
      </c>
      <c r="AY4" s="32" t="s">
        <v>158</v>
      </c>
      <c r="AZ4" s="78" t="s">
        <v>159</v>
      </c>
      <c r="BA4" s="79">
        <v>7042</v>
      </c>
      <c r="BB4" s="79">
        <v>13599</v>
      </c>
      <c r="BC4" s="35">
        <v>0.10365292</v>
      </c>
      <c r="BD4" s="38">
        <v>0.15401181</v>
      </c>
      <c r="BE4" s="38">
        <v>3.4130109999999998E-2</v>
      </c>
      <c r="BF4" s="40" t="s">
        <v>397</v>
      </c>
      <c r="BG4" s="40">
        <v>6.4070599999999998E-6</v>
      </c>
      <c r="BH4" s="32" t="s">
        <v>161</v>
      </c>
      <c r="BI4" s="78" t="b">
        <v>1</v>
      </c>
    </row>
    <row r="5" spans="1:61" ht="15.75" customHeight="1" x14ac:dyDescent="0.2">
      <c r="A5" s="31">
        <v>3</v>
      </c>
      <c r="B5" s="23">
        <v>169489312</v>
      </c>
      <c r="C5" s="32" t="s">
        <v>398</v>
      </c>
      <c r="D5" s="32" t="s">
        <v>399</v>
      </c>
      <c r="E5" s="33">
        <v>0</v>
      </c>
      <c r="F5" s="32" t="s">
        <v>400</v>
      </c>
      <c r="G5" s="32" t="s">
        <v>151</v>
      </c>
      <c r="H5" s="32" t="s">
        <v>175</v>
      </c>
      <c r="I5" s="34">
        <v>13292</v>
      </c>
      <c r="J5" s="23">
        <v>80888</v>
      </c>
      <c r="K5" s="35">
        <v>0.7137</v>
      </c>
      <c r="L5" s="38">
        <v>9.9299999999999999E-2</v>
      </c>
      <c r="M5" s="38">
        <v>1.7299999999999999E-2</v>
      </c>
      <c r="N5" s="40" t="s">
        <v>401</v>
      </c>
      <c r="O5" s="37">
        <v>1.0460000000000001E-8</v>
      </c>
      <c r="P5" s="75">
        <v>0.10935300000000001</v>
      </c>
      <c r="Q5" s="38">
        <v>3.0098099999999999E-2</v>
      </c>
      <c r="R5" s="40">
        <v>2.7989200000000001E-4</v>
      </c>
      <c r="S5" s="40">
        <v>1.55254E-8</v>
      </c>
      <c r="T5" s="35">
        <v>32.753</v>
      </c>
      <c r="U5" s="32">
        <v>0</v>
      </c>
      <c r="V5" s="37">
        <v>3.3443800000000001E-8</v>
      </c>
      <c r="W5" s="32">
        <v>49.771700000000003</v>
      </c>
      <c r="X5" s="35">
        <v>1.99091</v>
      </c>
      <c r="Y5" s="35">
        <v>0.158246</v>
      </c>
      <c r="Z5" s="34">
        <v>2019</v>
      </c>
      <c r="AA5" s="23">
        <v>12113</v>
      </c>
      <c r="AB5" s="35">
        <v>0.71895200000000004</v>
      </c>
      <c r="AC5" s="38">
        <v>0.15130091094526399</v>
      </c>
      <c r="AD5" s="38">
        <v>4.0751099999999998E-2</v>
      </c>
      <c r="AE5" s="40" t="s">
        <v>402</v>
      </c>
      <c r="AF5" s="37">
        <v>2.04985E-4</v>
      </c>
      <c r="AG5" s="34">
        <v>11273</v>
      </c>
      <c r="AH5" s="23">
        <v>55483</v>
      </c>
      <c r="AI5" s="35">
        <v>0.71252700000000002</v>
      </c>
      <c r="AJ5" s="38">
        <v>8.7757473432191299E-2</v>
      </c>
      <c r="AK5" s="38">
        <v>1.9168999999999999E-2</v>
      </c>
      <c r="AL5" s="32" t="s">
        <v>403</v>
      </c>
      <c r="AM5" s="40">
        <v>4.6905285999999998E-6</v>
      </c>
      <c r="AN5" s="35">
        <v>0.11308750970000001</v>
      </c>
      <c r="AO5" s="32">
        <v>36.924270968999998</v>
      </c>
      <c r="AP5" s="76">
        <v>10</v>
      </c>
      <c r="AQ5" s="77" t="s">
        <v>404</v>
      </c>
      <c r="AR5" s="32">
        <v>72807</v>
      </c>
      <c r="AS5" s="32">
        <v>0.72520700000000005</v>
      </c>
      <c r="AT5" s="32">
        <v>9.9299999999999999E-2</v>
      </c>
      <c r="AU5" s="32">
        <v>1.7299999999999999E-2</v>
      </c>
      <c r="AV5" s="40">
        <v>9.5399999999999997E-9</v>
      </c>
      <c r="AW5" s="32">
        <v>0</v>
      </c>
      <c r="AX5" s="31" t="s">
        <v>157</v>
      </c>
      <c r="AY5" s="32" t="s">
        <v>157</v>
      </c>
      <c r="AZ5" s="78" t="s">
        <v>405</v>
      </c>
      <c r="BA5" s="79">
        <v>7042</v>
      </c>
      <c r="BB5" s="79">
        <v>13599</v>
      </c>
      <c r="BC5" s="35">
        <v>0.73003125000000002</v>
      </c>
      <c r="BD5" s="38">
        <v>0.10549859</v>
      </c>
      <c r="BE5" s="38">
        <v>2.4695559999999998E-2</v>
      </c>
      <c r="BF5" s="40" t="s">
        <v>406</v>
      </c>
      <c r="BG5" s="40">
        <v>1.937578E-5</v>
      </c>
      <c r="BH5" s="32" t="s">
        <v>161</v>
      </c>
      <c r="BI5" s="78" t="b">
        <v>1</v>
      </c>
    </row>
    <row r="6" spans="1:61" ht="15.75" customHeight="1" x14ac:dyDescent="0.2">
      <c r="A6" s="31">
        <v>3</v>
      </c>
      <c r="B6" s="23">
        <v>189357199</v>
      </c>
      <c r="C6" s="32" t="s">
        <v>407</v>
      </c>
      <c r="D6" s="32" t="s">
        <v>408</v>
      </c>
      <c r="E6" s="33">
        <v>0</v>
      </c>
      <c r="F6" s="32" t="s">
        <v>409</v>
      </c>
      <c r="G6" s="32" t="s">
        <v>152</v>
      </c>
      <c r="H6" s="32" t="s">
        <v>175</v>
      </c>
      <c r="I6" s="34">
        <v>13292</v>
      </c>
      <c r="J6" s="23">
        <v>80888</v>
      </c>
      <c r="K6" s="35">
        <v>0.49130000000000001</v>
      </c>
      <c r="L6" s="38">
        <v>-0.1067</v>
      </c>
      <c r="M6" s="38">
        <v>1.47E-2</v>
      </c>
      <c r="N6" s="40" t="s">
        <v>410</v>
      </c>
      <c r="O6" s="37">
        <v>3.5409999999999998E-13</v>
      </c>
      <c r="P6" s="75">
        <v>-0.106712</v>
      </c>
      <c r="Q6" s="38">
        <v>1.4674299999999999E-2</v>
      </c>
      <c r="R6" s="40">
        <v>3.5413600000000001E-13</v>
      </c>
      <c r="S6" s="40">
        <v>6.1091999999999999E-13</v>
      </c>
      <c r="T6" s="35">
        <v>52.882399999999997</v>
      </c>
      <c r="U6" s="32">
        <v>0</v>
      </c>
      <c r="V6" s="37">
        <v>1.0667500000000001E-12</v>
      </c>
      <c r="W6" s="32">
        <v>0</v>
      </c>
      <c r="X6" s="35">
        <v>0.35182400000000003</v>
      </c>
      <c r="Y6" s="35">
        <v>0.55308199999999996</v>
      </c>
      <c r="Z6" s="34">
        <v>2019</v>
      </c>
      <c r="AA6" s="23">
        <v>12113</v>
      </c>
      <c r="AB6" s="35">
        <v>0.48182599999999998</v>
      </c>
      <c r="AC6" s="38">
        <v>-8.7900499414578698E-2</v>
      </c>
      <c r="AD6" s="38">
        <v>3.4945200000000003E-2</v>
      </c>
      <c r="AE6" s="40" t="s">
        <v>411</v>
      </c>
      <c r="AF6" s="42">
        <v>1.1890400000000001E-2</v>
      </c>
      <c r="AG6" s="34">
        <v>11273</v>
      </c>
      <c r="AH6" s="23">
        <v>55483</v>
      </c>
      <c r="AI6" s="35">
        <v>0.49336099999999999</v>
      </c>
      <c r="AJ6" s="38">
        <v>-0.110739400400306</v>
      </c>
      <c r="AK6" s="38">
        <v>1.6168999999999999E-2</v>
      </c>
      <c r="AL6" s="32" t="s">
        <v>412</v>
      </c>
      <c r="AM6" s="40">
        <v>7.4505680000000007E-12</v>
      </c>
      <c r="AN6" s="35">
        <v>0.66308517560000002</v>
      </c>
      <c r="AO6" s="32">
        <v>0</v>
      </c>
      <c r="AP6" s="76">
        <v>10</v>
      </c>
      <c r="AQ6" s="77" t="s">
        <v>222</v>
      </c>
      <c r="AR6" s="32">
        <v>82428.5</v>
      </c>
      <c r="AS6" s="32">
        <v>0.47894900000000001</v>
      </c>
      <c r="AT6" s="32">
        <v>-0.1067</v>
      </c>
      <c r="AU6" s="32">
        <v>1.47E-2</v>
      </c>
      <c r="AV6" s="40">
        <v>3.9800000000000002E-13</v>
      </c>
      <c r="AW6" s="32">
        <v>0</v>
      </c>
      <c r="AX6" s="31" t="s">
        <v>413</v>
      </c>
      <c r="AY6" s="32" t="s">
        <v>414</v>
      </c>
      <c r="AZ6" s="78" t="s">
        <v>415</v>
      </c>
      <c r="BA6" s="79">
        <v>7042</v>
      </c>
      <c r="BB6" s="79">
        <v>13599</v>
      </c>
      <c r="BC6" s="35">
        <v>0.48865486000000002</v>
      </c>
      <c r="BD6" s="38">
        <v>-0.11288642</v>
      </c>
      <c r="BE6" s="38">
        <v>2.0995E-2</v>
      </c>
      <c r="BF6" s="40" t="s">
        <v>416</v>
      </c>
      <c r="BG6" s="40">
        <v>7.5811430000000001E-8</v>
      </c>
      <c r="BH6" s="32" t="s">
        <v>161</v>
      </c>
      <c r="BI6" s="78" t="b">
        <v>1</v>
      </c>
    </row>
    <row r="7" spans="1:61" ht="15.75" customHeight="1" x14ac:dyDescent="0.2">
      <c r="A7" s="31">
        <v>4</v>
      </c>
      <c r="B7" s="23">
        <v>164019500</v>
      </c>
      <c r="C7" s="32" t="s">
        <v>417</v>
      </c>
      <c r="D7" s="32" t="s">
        <v>418</v>
      </c>
      <c r="E7" s="33">
        <v>0</v>
      </c>
      <c r="F7" s="32" t="s">
        <v>419</v>
      </c>
      <c r="G7" s="32" t="s">
        <v>165</v>
      </c>
      <c r="H7" s="32" t="s">
        <v>175</v>
      </c>
      <c r="I7" s="34">
        <v>13292</v>
      </c>
      <c r="J7" s="23">
        <v>80888</v>
      </c>
      <c r="K7" s="35">
        <v>0.35399999999999998</v>
      </c>
      <c r="L7" s="38">
        <v>-8.5400000000000004E-2</v>
      </c>
      <c r="M7" s="38">
        <v>1.55E-2</v>
      </c>
      <c r="N7" s="40" t="s">
        <v>420</v>
      </c>
      <c r="O7" s="37">
        <v>3.9099999999999999E-8</v>
      </c>
      <c r="P7" s="75">
        <v>-8.5394899999999996E-2</v>
      </c>
      <c r="Q7" s="38">
        <v>1.55409E-2</v>
      </c>
      <c r="R7" s="40">
        <v>3.9103000000000003E-8</v>
      </c>
      <c r="S7" s="40">
        <v>4.8403799999999997E-8</v>
      </c>
      <c r="T7" s="35">
        <v>30.1934</v>
      </c>
      <c r="U7" s="32">
        <v>0</v>
      </c>
      <c r="V7" s="37">
        <v>1.1783E-7</v>
      </c>
      <c r="W7" s="32">
        <v>0</v>
      </c>
      <c r="X7" s="35">
        <v>9.9750099999999994E-3</v>
      </c>
      <c r="Y7" s="35">
        <v>0.92044400000000004</v>
      </c>
      <c r="Z7" s="34">
        <v>2019</v>
      </c>
      <c r="AA7" s="23">
        <v>12113</v>
      </c>
      <c r="AB7" s="35">
        <v>0.39377600000000001</v>
      </c>
      <c r="AC7" s="38">
        <v>-8.1694988604854898E-2</v>
      </c>
      <c r="AD7" s="38">
        <v>4.0173E-2</v>
      </c>
      <c r="AE7" s="40" t="s">
        <v>421</v>
      </c>
      <c r="AF7" s="42">
        <v>4.1994499999999997E-2</v>
      </c>
      <c r="AG7" s="34">
        <v>11273</v>
      </c>
      <c r="AH7" s="23">
        <v>55483</v>
      </c>
      <c r="AI7" s="35">
        <v>0.34701799999999999</v>
      </c>
      <c r="AJ7" s="38">
        <v>-8.6046024910102506E-2</v>
      </c>
      <c r="AK7" s="38">
        <v>1.6853E-2</v>
      </c>
      <c r="AL7" s="32" t="s">
        <v>422</v>
      </c>
      <c r="AM7" s="40">
        <v>3.2943686999999999E-7</v>
      </c>
      <c r="AN7" s="35">
        <v>0.83280256500000005</v>
      </c>
      <c r="AO7" s="32">
        <v>0</v>
      </c>
      <c r="AP7" s="76">
        <v>10</v>
      </c>
      <c r="AQ7" s="77" t="s">
        <v>423</v>
      </c>
      <c r="AR7" s="32">
        <v>81046.899999999994</v>
      </c>
      <c r="AS7" s="32">
        <v>0.46668199999999999</v>
      </c>
      <c r="AT7" s="32">
        <v>-8.5400000000000004E-2</v>
      </c>
      <c r="AU7" s="32">
        <v>1.55E-2</v>
      </c>
      <c r="AV7" s="40">
        <v>3.62E-8</v>
      </c>
      <c r="AW7" s="32">
        <v>0</v>
      </c>
      <c r="AX7" s="31" t="s">
        <v>157</v>
      </c>
      <c r="AY7" s="32" t="s">
        <v>157</v>
      </c>
      <c r="AZ7" s="78" t="s">
        <v>424</v>
      </c>
      <c r="BA7" s="79">
        <v>7042</v>
      </c>
      <c r="BB7" s="79">
        <v>13599</v>
      </c>
      <c r="BC7" s="35">
        <v>0.35930914000000003</v>
      </c>
      <c r="BD7" s="38">
        <v>-8.1490469999999995E-2</v>
      </c>
      <c r="BE7" s="38">
        <v>2.1858309999999999E-2</v>
      </c>
      <c r="BF7" s="32" t="s">
        <v>425</v>
      </c>
      <c r="BG7" s="40">
        <v>1.929113E-4</v>
      </c>
      <c r="BH7" s="32" t="s">
        <v>161</v>
      </c>
      <c r="BI7" s="78" t="b">
        <v>1</v>
      </c>
    </row>
    <row r="8" spans="1:61" ht="15.75" customHeight="1" x14ac:dyDescent="0.2">
      <c r="A8" s="31">
        <v>5</v>
      </c>
      <c r="B8" s="23">
        <v>1275857</v>
      </c>
      <c r="C8" s="32" t="s">
        <v>193</v>
      </c>
      <c r="D8" s="32" t="s">
        <v>426</v>
      </c>
      <c r="E8" s="33">
        <v>0</v>
      </c>
      <c r="F8" s="32" t="s">
        <v>427</v>
      </c>
      <c r="G8" s="32" t="s">
        <v>152</v>
      </c>
      <c r="H8" s="32" t="s">
        <v>165</v>
      </c>
      <c r="I8" s="34">
        <v>11970</v>
      </c>
      <c r="J8" s="23">
        <v>75130</v>
      </c>
      <c r="K8" s="35">
        <v>0.86850000000000005</v>
      </c>
      <c r="L8" s="38">
        <v>-0.26540000000000002</v>
      </c>
      <c r="M8" s="38">
        <v>2.3699999999999999E-2</v>
      </c>
      <c r="N8" s="40" t="s">
        <v>428</v>
      </c>
      <c r="O8" s="37">
        <v>3.5560000000000002E-29</v>
      </c>
      <c r="P8" s="75">
        <v>-0.265426</v>
      </c>
      <c r="Q8" s="38">
        <v>2.3673199999999998E-2</v>
      </c>
      <c r="R8" s="40">
        <v>3.55604E-29</v>
      </c>
      <c r="S8" s="40">
        <v>9.0475899999999997E-29</v>
      </c>
      <c r="T8" s="35">
        <v>125.711</v>
      </c>
      <c r="U8" s="32">
        <v>0</v>
      </c>
      <c r="V8" s="37">
        <v>1.1345300000000001E-28</v>
      </c>
      <c r="W8" s="32">
        <v>0</v>
      </c>
      <c r="X8" s="35">
        <v>7.6688299999999997E-3</v>
      </c>
      <c r="Y8" s="35">
        <v>0.93021699999999996</v>
      </c>
      <c r="Z8" s="34">
        <v>2019</v>
      </c>
      <c r="AA8" s="23">
        <v>12113</v>
      </c>
      <c r="AB8" s="35">
        <v>0.85645000000000004</v>
      </c>
      <c r="AC8" s="38">
        <v>-0.26945445417746</v>
      </c>
      <c r="AD8" s="38">
        <v>5.1735000000000003E-2</v>
      </c>
      <c r="AE8" s="40" t="s">
        <v>429</v>
      </c>
      <c r="AF8" s="37">
        <v>1.90509E-7</v>
      </c>
      <c r="AG8" s="34">
        <v>9951</v>
      </c>
      <c r="AH8" s="23">
        <v>51047</v>
      </c>
      <c r="AI8" s="35">
        <v>0.87167600000000001</v>
      </c>
      <c r="AJ8" s="38">
        <v>-0.26435919634393501</v>
      </c>
      <c r="AK8" s="38">
        <v>2.6623999999999998E-2</v>
      </c>
      <c r="AL8" s="32" t="s">
        <v>430</v>
      </c>
      <c r="AM8" s="40">
        <v>3.1017379999999999E-23</v>
      </c>
      <c r="AN8" s="35">
        <v>0.10445511909999999</v>
      </c>
      <c r="AO8" s="32">
        <v>42.956471092000001</v>
      </c>
      <c r="AP8" s="76">
        <v>7</v>
      </c>
      <c r="AQ8" s="77" t="s">
        <v>361</v>
      </c>
      <c r="AR8" s="32">
        <v>69314.100000000006</v>
      </c>
      <c r="AS8" s="32">
        <v>0.89111499999999999</v>
      </c>
      <c r="AT8" s="32">
        <v>-0.18673500000000001</v>
      </c>
      <c r="AU8" s="32">
        <v>2.46E-2</v>
      </c>
      <c r="AV8" s="40">
        <v>3.3899999999999999E-14</v>
      </c>
      <c r="AW8" s="32">
        <v>-0.27592899999999998</v>
      </c>
      <c r="AX8" s="31" t="s">
        <v>157</v>
      </c>
      <c r="AY8" s="32" t="s">
        <v>157</v>
      </c>
      <c r="AZ8" s="78" t="s">
        <v>199</v>
      </c>
      <c r="BA8" s="79">
        <v>7042</v>
      </c>
      <c r="BB8" s="79">
        <v>13599</v>
      </c>
      <c r="BC8" s="35">
        <v>0.83989027000000005</v>
      </c>
      <c r="BD8" s="38">
        <v>-0.23925351</v>
      </c>
      <c r="BE8" s="38">
        <v>2.9629849999999999E-2</v>
      </c>
      <c r="BF8" s="40" t="s">
        <v>431</v>
      </c>
      <c r="BG8" s="40">
        <v>6.7617629999999995E-16</v>
      </c>
      <c r="BH8" s="32" t="s">
        <v>161</v>
      </c>
      <c r="BI8" s="78" t="b">
        <v>1</v>
      </c>
    </row>
    <row r="9" spans="1:61" ht="15.75" customHeight="1" x14ac:dyDescent="0.2">
      <c r="A9" s="31">
        <v>5</v>
      </c>
      <c r="B9" s="23">
        <v>1285974</v>
      </c>
      <c r="C9" s="32" t="s">
        <v>193</v>
      </c>
      <c r="D9" s="32" t="s">
        <v>194</v>
      </c>
      <c r="E9" s="33">
        <v>0</v>
      </c>
      <c r="F9" s="32" t="s">
        <v>195</v>
      </c>
      <c r="G9" s="32" t="s">
        <v>151</v>
      </c>
      <c r="H9" s="32" t="s">
        <v>165</v>
      </c>
      <c r="I9" s="34">
        <v>13292</v>
      </c>
      <c r="J9" s="23">
        <v>80888</v>
      </c>
      <c r="K9" s="35">
        <v>0.3412</v>
      </c>
      <c r="L9" s="38">
        <v>0.2261</v>
      </c>
      <c r="M9" s="38">
        <v>1.6199999999999999E-2</v>
      </c>
      <c r="N9" s="40" t="s">
        <v>432</v>
      </c>
      <c r="O9" s="37">
        <v>1.6200000000000001E-44</v>
      </c>
      <c r="P9" s="75">
        <v>0.226075</v>
      </c>
      <c r="Q9" s="38">
        <v>1.61514E-2</v>
      </c>
      <c r="R9" s="40">
        <v>1.6200599999999999E-44</v>
      </c>
      <c r="S9" s="40">
        <v>5.0650100000000003E-44</v>
      </c>
      <c r="T9" s="35">
        <v>195.923</v>
      </c>
      <c r="U9" s="32">
        <v>0</v>
      </c>
      <c r="V9" s="37">
        <v>4.9807700000000001E-44</v>
      </c>
      <c r="W9" s="32">
        <v>0</v>
      </c>
      <c r="X9" s="35">
        <v>0.239899</v>
      </c>
      <c r="Y9" s="35">
        <v>0.62427900000000003</v>
      </c>
      <c r="Z9" s="34">
        <v>2019</v>
      </c>
      <c r="AA9" s="23">
        <v>12113</v>
      </c>
      <c r="AB9" s="35">
        <v>0.33724799999999999</v>
      </c>
      <c r="AC9" s="38">
        <v>0.242318530700251</v>
      </c>
      <c r="AD9" s="38">
        <v>3.6887799999999998E-2</v>
      </c>
      <c r="AE9" s="40" t="s">
        <v>433</v>
      </c>
      <c r="AF9" s="37">
        <v>5.0647699999999998E-11</v>
      </c>
      <c r="AG9" s="34">
        <v>11273</v>
      </c>
      <c r="AH9" s="23">
        <v>55483</v>
      </c>
      <c r="AI9" s="35">
        <v>0.342169</v>
      </c>
      <c r="AJ9" s="38">
        <v>0.22222232711747</v>
      </c>
      <c r="AK9" s="38">
        <v>1.7964999999999998E-2</v>
      </c>
      <c r="AL9" s="32" t="s">
        <v>434</v>
      </c>
      <c r="AM9" s="40">
        <v>3.7964570000000002E-35</v>
      </c>
      <c r="AN9" s="35">
        <v>0.60527836349999997</v>
      </c>
      <c r="AO9" s="32">
        <v>0</v>
      </c>
      <c r="AP9" s="76">
        <v>10</v>
      </c>
      <c r="AQ9" s="77" t="s">
        <v>295</v>
      </c>
      <c r="AR9" s="32">
        <v>75315.5</v>
      </c>
      <c r="AS9" s="32">
        <v>0.32214700000000002</v>
      </c>
      <c r="AT9" s="32">
        <v>0.14297499999999999</v>
      </c>
      <c r="AU9" s="32">
        <v>1.8100000000000002E-2</v>
      </c>
      <c r="AV9" s="40">
        <v>2.3699999999999999E-15</v>
      </c>
      <c r="AW9" s="32">
        <v>-0.38470900000000002</v>
      </c>
      <c r="AX9" s="31" t="s">
        <v>157</v>
      </c>
      <c r="AY9" s="32" t="s">
        <v>157</v>
      </c>
      <c r="AZ9" s="78" t="s">
        <v>199</v>
      </c>
      <c r="BA9" s="79">
        <v>7042</v>
      </c>
      <c r="BB9" s="79">
        <v>13599</v>
      </c>
      <c r="BC9" s="35">
        <v>0.35451285999999999</v>
      </c>
      <c r="BD9" s="38">
        <v>0.19615236</v>
      </c>
      <c r="BE9" s="38">
        <v>2.1766049999999999E-2</v>
      </c>
      <c r="BF9" s="40" t="s">
        <v>435</v>
      </c>
      <c r="BG9" s="40">
        <v>2.026108E-19</v>
      </c>
      <c r="BH9" s="32" t="s">
        <v>161</v>
      </c>
      <c r="BI9" s="78" t="b">
        <v>1</v>
      </c>
    </row>
    <row r="10" spans="1:61" ht="15.75" customHeight="1" x14ac:dyDescent="0.2">
      <c r="A10" s="31">
        <v>5</v>
      </c>
      <c r="B10" s="23">
        <v>1287194</v>
      </c>
      <c r="C10" s="32" t="s">
        <v>193</v>
      </c>
      <c r="D10" s="32" t="s">
        <v>436</v>
      </c>
      <c r="E10" s="33">
        <v>0</v>
      </c>
      <c r="F10" s="32" t="s">
        <v>437</v>
      </c>
      <c r="G10" s="32" t="s">
        <v>151</v>
      </c>
      <c r="H10" s="32" t="s">
        <v>175</v>
      </c>
      <c r="I10" s="34">
        <v>13292</v>
      </c>
      <c r="J10" s="23">
        <v>80888</v>
      </c>
      <c r="K10" s="35">
        <v>0.57509999999999994</v>
      </c>
      <c r="L10" s="38">
        <v>-0.2039</v>
      </c>
      <c r="M10" s="38">
        <v>1.5599999999999999E-2</v>
      </c>
      <c r="N10" s="40" t="s">
        <v>438</v>
      </c>
      <c r="O10" s="37">
        <v>2.8679999999999998E-39</v>
      </c>
      <c r="P10" s="75">
        <v>-0.203928</v>
      </c>
      <c r="Q10" s="38">
        <v>1.55546E-2</v>
      </c>
      <c r="R10" s="40">
        <v>2.8677800000000002E-39</v>
      </c>
      <c r="S10" s="40">
        <v>8.43393E-39</v>
      </c>
      <c r="T10" s="35">
        <v>171.88499999999999</v>
      </c>
      <c r="U10" s="32">
        <v>0</v>
      </c>
      <c r="V10" s="37">
        <v>9.1090699999999999E-39</v>
      </c>
      <c r="W10" s="32">
        <v>0</v>
      </c>
      <c r="X10" s="35">
        <v>2.5302999999999999E-2</v>
      </c>
      <c r="Y10" s="35">
        <v>0.873614</v>
      </c>
      <c r="Z10" s="34">
        <v>2019</v>
      </c>
      <c r="AA10" s="23">
        <v>12113</v>
      </c>
      <c r="AB10" s="35">
        <v>0.56828299999999998</v>
      </c>
      <c r="AC10" s="38">
        <v>-0.20908519406317</v>
      </c>
      <c r="AD10" s="38">
        <v>3.5960100000000002E-2</v>
      </c>
      <c r="AE10" s="40" t="s">
        <v>439</v>
      </c>
      <c r="AF10" s="37">
        <v>6.0842999999999998E-9</v>
      </c>
      <c r="AG10" s="34">
        <v>11273</v>
      </c>
      <c r="AH10" s="23">
        <v>55483</v>
      </c>
      <c r="AI10" s="35">
        <v>0.57669099999999995</v>
      </c>
      <c r="AJ10" s="38">
        <v>-0.20274082399402299</v>
      </c>
      <c r="AK10" s="38">
        <v>1.7252E-2</v>
      </c>
      <c r="AL10" s="32" t="s">
        <v>440</v>
      </c>
      <c r="AM10" s="40">
        <v>6.9026719999999995E-32</v>
      </c>
      <c r="AN10" s="35">
        <v>0.1952195538</v>
      </c>
      <c r="AO10" s="32">
        <v>27.020670946999999</v>
      </c>
      <c r="AP10" s="76">
        <v>10</v>
      </c>
      <c r="AQ10" s="77" t="s">
        <v>156</v>
      </c>
      <c r="AR10" s="32">
        <v>74735.600000000006</v>
      </c>
      <c r="AS10" s="32">
        <v>0.58540300000000001</v>
      </c>
      <c r="AT10" s="32">
        <v>-0.118788</v>
      </c>
      <c r="AU10" s="32">
        <v>1.7000000000000001E-2</v>
      </c>
      <c r="AV10" s="40">
        <v>2.9599999999999999E-12</v>
      </c>
      <c r="AW10" s="32">
        <v>-0.105297</v>
      </c>
      <c r="AX10" s="31" t="s">
        <v>157</v>
      </c>
      <c r="AY10" s="32" t="s">
        <v>157</v>
      </c>
      <c r="AZ10" s="78" t="s">
        <v>199</v>
      </c>
      <c r="BA10" s="79">
        <v>7042</v>
      </c>
      <c r="BB10" s="79">
        <v>13599</v>
      </c>
      <c r="BC10" s="35">
        <v>0.54728452999999999</v>
      </c>
      <c r="BD10" s="38">
        <v>-0.17198625000000001</v>
      </c>
      <c r="BE10" s="38">
        <v>2.1130670000000001E-2</v>
      </c>
      <c r="BF10" s="40" t="s">
        <v>441</v>
      </c>
      <c r="BG10" s="40">
        <v>3.9797920000000001E-16</v>
      </c>
      <c r="BH10" s="32" t="s">
        <v>161</v>
      </c>
      <c r="BI10" s="78" t="b">
        <v>1</v>
      </c>
    </row>
    <row r="11" spans="1:61" ht="15.75" customHeight="1" x14ac:dyDescent="0.2">
      <c r="A11" s="31">
        <v>5</v>
      </c>
      <c r="B11" s="23">
        <v>1309904</v>
      </c>
      <c r="C11" s="32" t="s">
        <v>193</v>
      </c>
      <c r="D11" s="32" t="s">
        <v>442</v>
      </c>
      <c r="E11" s="33">
        <v>0</v>
      </c>
      <c r="F11" s="32" t="s">
        <v>443</v>
      </c>
      <c r="G11" s="32" t="s">
        <v>151</v>
      </c>
      <c r="H11" s="32" t="s">
        <v>175</v>
      </c>
      <c r="I11" s="34">
        <v>13292</v>
      </c>
      <c r="J11" s="23">
        <v>80888</v>
      </c>
      <c r="K11" s="35">
        <v>0.60950000000000004</v>
      </c>
      <c r="L11" s="38">
        <v>0.15659999999999999</v>
      </c>
      <c r="M11" s="38">
        <v>1.52E-2</v>
      </c>
      <c r="N11" s="40" t="s">
        <v>444</v>
      </c>
      <c r="O11" s="37">
        <v>5.83E-25</v>
      </c>
      <c r="P11" s="75">
        <v>0.156642</v>
      </c>
      <c r="Q11" s="38">
        <v>1.5181200000000001E-2</v>
      </c>
      <c r="R11" s="40">
        <v>5.83032E-25</v>
      </c>
      <c r="S11" s="40">
        <v>1.3746899999999999E-24</v>
      </c>
      <c r="T11" s="35">
        <v>106.465</v>
      </c>
      <c r="U11" s="32">
        <v>0</v>
      </c>
      <c r="V11" s="37">
        <v>1.9009899999999998E-24</v>
      </c>
      <c r="W11" s="32">
        <v>0</v>
      </c>
      <c r="X11" s="35">
        <v>0.325183</v>
      </c>
      <c r="Y11" s="35">
        <v>0.56850900000000004</v>
      </c>
      <c r="Z11" s="34">
        <v>2019</v>
      </c>
      <c r="AA11" s="23">
        <v>12113</v>
      </c>
      <c r="AB11" s="35">
        <v>0.599051</v>
      </c>
      <c r="AC11" s="38">
        <v>0.17538725473507499</v>
      </c>
      <c r="AD11" s="38">
        <v>3.62076E-2</v>
      </c>
      <c r="AE11" s="40" t="s">
        <v>445</v>
      </c>
      <c r="AF11" s="37">
        <v>1.2728699999999999E-6</v>
      </c>
      <c r="AG11" s="34">
        <v>11273</v>
      </c>
      <c r="AH11" s="23">
        <v>55483</v>
      </c>
      <c r="AI11" s="35">
        <v>0.61172599999999999</v>
      </c>
      <c r="AJ11" s="38">
        <v>0.15264431496471301</v>
      </c>
      <c r="AK11" s="38">
        <v>1.6722000000000001E-2</v>
      </c>
      <c r="AL11" s="32" t="s">
        <v>446</v>
      </c>
      <c r="AM11" s="40">
        <v>6.9655800000000001E-20</v>
      </c>
      <c r="AN11" s="35">
        <v>0.37637244780000001</v>
      </c>
      <c r="AO11" s="32">
        <v>7.0966189617</v>
      </c>
      <c r="AP11" s="76">
        <v>10</v>
      </c>
      <c r="AQ11" s="77" t="s">
        <v>222</v>
      </c>
      <c r="AR11" s="32">
        <v>80899.7</v>
      </c>
      <c r="AS11" s="32">
        <v>0.60306199999999999</v>
      </c>
      <c r="AT11" s="32">
        <v>0.144264</v>
      </c>
      <c r="AU11" s="32">
        <v>1.5299999999999999E-2</v>
      </c>
      <c r="AV11" s="40">
        <v>4.0599999999999997E-21</v>
      </c>
      <c r="AW11" s="32">
        <v>0</v>
      </c>
      <c r="AX11" s="31" t="s">
        <v>157</v>
      </c>
      <c r="AY11" s="32" t="s">
        <v>157</v>
      </c>
      <c r="AZ11" s="78" t="s">
        <v>207</v>
      </c>
      <c r="BA11" s="79">
        <v>7042</v>
      </c>
      <c r="BB11" s="79">
        <v>13599</v>
      </c>
      <c r="BC11" s="35">
        <v>0.61147594999999999</v>
      </c>
      <c r="BD11" s="38">
        <v>0.15250343</v>
      </c>
      <c r="BE11" s="38">
        <v>2.158096E-2</v>
      </c>
      <c r="BF11" s="40" t="s">
        <v>447</v>
      </c>
      <c r="BG11" s="40">
        <v>1.5880489999999999E-12</v>
      </c>
      <c r="BH11" s="32" t="s">
        <v>161</v>
      </c>
      <c r="BI11" s="78" t="b">
        <v>1</v>
      </c>
    </row>
    <row r="12" spans="1:61" ht="15.75" customHeight="1" x14ac:dyDescent="0.2">
      <c r="A12" s="31">
        <v>6</v>
      </c>
      <c r="B12" s="23">
        <v>29781049</v>
      </c>
      <c r="C12" s="32" t="s">
        <v>225</v>
      </c>
      <c r="D12" s="32" t="s">
        <v>448</v>
      </c>
      <c r="E12" s="33">
        <v>0</v>
      </c>
      <c r="F12" s="32" t="s">
        <v>449</v>
      </c>
      <c r="G12" s="32" t="s">
        <v>152</v>
      </c>
      <c r="H12" s="32" t="s">
        <v>175</v>
      </c>
      <c r="I12" s="34">
        <v>13292</v>
      </c>
      <c r="J12" s="23">
        <v>80888</v>
      </c>
      <c r="K12" s="35">
        <v>0.46899999999999997</v>
      </c>
      <c r="L12" s="38">
        <v>8.1900000000000001E-2</v>
      </c>
      <c r="M12" s="38">
        <v>1.46E-2</v>
      </c>
      <c r="N12" s="40" t="s">
        <v>450</v>
      </c>
      <c r="O12" s="37">
        <v>2.0549999999999999E-8</v>
      </c>
      <c r="P12" s="75">
        <v>6.5447500000000006E-2</v>
      </c>
      <c r="Q12" s="38">
        <v>3.5392300000000002E-2</v>
      </c>
      <c r="R12" s="40">
        <v>6.44285E-2</v>
      </c>
      <c r="S12" s="40">
        <v>2.74952E-8</v>
      </c>
      <c r="T12" s="35">
        <v>31.4421</v>
      </c>
      <c r="U12" s="32">
        <v>7.5224100000000002E-3</v>
      </c>
      <c r="V12" s="37">
        <v>1.01153E-8</v>
      </c>
      <c r="W12" s="32">
        <v>72.673199999999994</v>
      </c>
      <c r="X12" s="35">
        <v>3.6594099999999998</v>
      </c>
      <c r="Y12" s="35">
        <v>5.5753200000000003E-2</v>
      </c>
      <c r="Z12" s="34">
        <v>2019</v>
      </c>
      <c r="AA12" s="23">
        <v>12113</v>
      </c>
      <c r="AB12" s="35">
        <v>0.463453</v>
      </c>
      <c r="AC12" s="38">
        <v>2.3345363994991101E-2</v>
      </c>
      <c r="AD12" s="38">
        <v>3.3899100000000001E-2</v>
      </c>
      <c r="AE12" s="40" t="s">
        <v>451</v>
      </c>
      <c r="AF12" s="42">
        <v>0.49110999999999999</v>
      </c>
      <c r="AG12" s="34">
        <v>11273</v>
      </c>
      <c r="AH12" s="23">
        <v>55483</v>
      </c>
      <c r="AI12" s="35">
        <v>0.47029399999999999</v>
      </c>
      <c r="AJ12" s="38">
        <v>9.5199264562547695E-2</v>
      </c>
      <c r="AK12" s="38">
        <v>1.6178000000000001E-2</v>
      </c>
      <c r="AL12" s="32" t="s">
        <v>452</v>
      </c>
      <c r="AM12" s="40">
        <v>3.9921023999999998E-9</v>
      </c>
      <c r="AN12" s="35">
        <v>0.30344781520000003</v>
      </c>
      <c r="AO12" s="32">
        <v>15.168179882</v>
      </c>
      <c r="AP12" s="76">
        <v>10</v>
      </c>
      <c r="AQ12" s="77" t="s">
        <v>453</v>
      </c>
      <c r="AR12" s="32">
        <v>83880.7</v>
      </c>
      <c r="AS12" s="32">
        <v>0.46157799999999999</v>
      </c>
      <c r="AT12" s="32">
        <v>8.1900000000000001E-2</v>
      </c>
      <c r="AU12" s="32">
        <v>1.46E-2</v>
      </c>
      <c r="AV12" s="40">
        <v>2.0400000000000001E-8</v>
      </c>
      <c r="AW12" s="32">
        <v>0</v>
      </c>
      <c r="AX12" s="31" t="s">
        <v>454</v>
      </c>
      <c r="AY12" s="32" t="s">
        <v>455</v>
      </c>
      <c r="AZ12" s="78" t="s">
        <v>233</v>
      </c>
      <c r="BA12" s="79">
        <v>7042</v>
      </c>
      <c r="BB12" s="79">
        <v>13599</v>
      </c>
      <c r="BC12" s="35">
        <v>0.47122231999999997</v>
      </c>
      <c r="BD12" s="38">
        <v>0.10730757</v>
      </c>
      <c r="BE12" s="38">
        <v>2.1011450000000001E-2</v>
      </c>
      <c r="BF12" s="40" t="s">
        <v>456</v>
      </c>
      <c r="BG12" s="40">
        <v>3.2713980000000002E-7</v>
      </c>
      <c r="BH12" s="32" t="s">
        <v>161</v>
      </c>
      <c r="BI12" s="78" t="b">
        <v>1</v>
      </c>
    </row>
    <row r="13" spans="1:61" ht="15.75" customHeight="1" x14ac:dyDescent="0.2">
      <c r="A13" s="31">
        <v>6</v>
      </c>
      <c r="B13" s="23">
        <v>117798204</v>
      </c>
      <c r="C13" s="32" t="s">
        <v>457</v>
      </c>
      <c r="D13" s="32" t="s">
        <v>458</v>
      </c>
      <c r="E13" s="33">
        <v>0</v>
      </c>
      <c r="F13" s="32" t="s">
        <v>459</v>
      </c>
      <c r="G13" s="32" t="s">
        <v>152</v>
      </c>
      <c r="H13" s="32" t="s">
        <v>165</v>
      </c>
      <c r="I13" s="34">
        <v>13292</v>
      </c>
      <c r="J13" s="23">
        <v>80888</v>
      </c>
      <c r="K13" s="35">
        <v>0.49780000000000002</v>
      </c>
      <c r="L13" s="38">
        <v>-9.69E-2</v>
      </c>
      <c r="M13" s="38">
        <v>1.47E-2</v>
      </c>
      <c r="N13" s="40" t="s">
        <v>460</v>
      </c>
      <c r="O13" s="37">
        <v>5.032E-11</v>
      </c>
      <c r="P13" s="75">
        <v>-0.10999299999999999</v>
      </c>
      <c r="Q13" s="38">
        <v>3.0986E-2</v>
      </c>
      <c r="R13" s="40">
        <v>3.85566E-4</v>
      </c>
      <c r="S13" s="40">
        <v>7.9508500000000005E-11</v>
      </c>
      <c r="T13" s="35">
        <v>43.164900000000003</v>
      </c>
      <c r="U13" s="32">
        <v>0</v>
      </c>
      <c r="V13" s="37">
        <v>1.5999399999999999E-10</v>
      </c>
      <c r="W13" s="32">
        <v>62.808300000000003</v>
      </c>
      <c r="X13" s="35">
        <v>2.6887699999999999</v>
      </c>
      <c r="Y13" s="35">
        <v>0.101058</v>
      </c>
      <c r="Z13" s="34">
        <v>2019</v>
      </c>
      <c r="AA13" s="23">
        <v>12113</v>
      </c>
      <c r="AB13" s="35">
        <v>0.48982199999999998</v>
      </c>
      <c r="AC13" s="38">
        <v>-0.14970026430043401</v>
      </c>
      <c r="AD13" s="38">
        <v>3.5425900000000003E-2</v>
      </c>
      <c r="AE13" s="40" t="s">
        <v>461</v>
      </c>
      <c r="AF13" s="37">
        <v>2.38173E-5</v>
      </c>
      <c r="AG13" s="34">
        <v>11273</v>
      </c>
      <c r="AH13" s="23">
        <v>55483</v>
      </c>
      <c r="AI13" s="35">
        <v>0.49945400000000001</v>
      </c>
      <c r="AJ13" s="38">
        <v>-8.5812822815457504E-2</v>
      </c>
      <c r="AK13" s="38">
        <v>1.6218E-2</v>
      </c>
      <c r="AL13" s="32" t="s">
        <v>462</v>
      </c>
      <c r="AM13" s="40">
        <v>1.2146113E-7</v>
      </c>
      <c r="AN13" s="35">
        <v>0.13431370979999999</v>
      </c>
      <c r="AO13" s="32">
        <v>34.192856413000001</v>
      </c>
      <c r="AP13" s="76">
        <v>10</v>
      </c>
      <c r="AQ13" s="77" t="s">
        <v>463</v>
      </c>
      <c r="AR13" s="32">
        <v>82414.399999999994</v>
      </c>
      <c r="AS13" s="32">
        <v>0.49668400000000001</v>
      </c>
      <c r="AT13" s="32">
        <v>-9.69E-2</v>
      </c>
      <c r="AU13" s="32">
        <v>1.47E-2</v>
      </c>
      <c r="AV13" s="40">
        <v>4.3899999999999998E-11</v>
      </c>
      <c r="AW13" s="32">
        <v>0</v>
      </c>
      <c r="AX13" s="31" t="s">
        <v>464</v>
      </c>
      <c r="AY13" s="32" t="s">
        <v>465</v>
      </c>
      <c r="AZ13" s="78" t="s">
        <v>466</v>
      </c>
      <c r="BA13" s="79">
        <v>7042</v>
      </c>
      <c r="BB13" s="79">
        <v>13599</v>
      </c>
      <c r="BC13" s="35">
        <v>0.49272684999999999</v>
      </c>
      <c r="BD13" s="38">
        <v>-0.11849211</v>
      </c>
      <c r="BE13" s="38">
        <v>2.119687E-2</v>
      </c>
      <c r="BF13" s="40" t="s">
        <v>467</v>
      </c>
      <c r="BG13" s="40">
        <v>2.269713E-8</v>
      </c>
      <c r="BH13" s="32" t="s">
        <v>161</v>
      </c>
      <c r="BI13" s="78" t="b">
        <v>1</v>
      </c>
    </row>
    <row r="14" spans="1:61" ht="15.75" customHeight="1" x14ac:dyDescent="0.2">
      <c r="A14" s="31">
        <v>8</v>
      </c>
      <c r="B14" s="23">
        <v>32410110</v>
      </c>
      <c r="C14" s="32" t="s">
        <v>468</v>
      </c>
      <c r="D14" s="32" t="s">
        <v>469</v>
      </c>
      <c r="E14" s="33">
        <v>0</v>
      </c>
      <c r="F14" s="32" t="s">
        <v>470</v>
      </c>
      <c r="G14" s="32" t="s">
        <v>151</v>
      </c>
      <c r="H14" s="32" t="s">
        <v>175</v>
      </c>
      <c r="I14" s="34">
        <v>13292</v>
      </c>
      <c r="J14" s="23">
        <v>80888</v>
      </c>
      <c r="K14" s="35">
        <v>0.78059999999999996</v>
      </c>
      <c r="L14" s="38">
        <v>-0.10249999999999999</v>
      </c>
      <c r="M14" s="38">
        <v>1.7500000000000002E-2</v>
      </c>
      <c r="N14" s="40" t="s">
        <v>471</v>
      </c>
      <c r="O14" s="37">
        <v>4.989E-9</v>
      </c>
      <c r="P14" s="75">
        <v>-6.8624000000000004E-2</v>
      </c>
      <c r="Q14" s="38">
        <v>6.0938300000000001E-2</v>
      </c>
      <c r="R14" s="40">
        <v>0.26011400000000001</v>
      </c>
      <c r="S14" s="40">
        <v>2.5078699999999999E-9</v>
      </c>
      <c r="T14" s="35">
        <v>34.193600000000004</v>
      </c>
      <c r="U14" s="32">
        <v>2.0868899999999999</v>
      </c>
      <c r="V14" s="37">
        <v>4.0738800000000001E-10</v>
      </c>
      <c r="W14" s="32">
        <v>86.019300000000001</v>
      </c>
      <c r="X14" s="35">
        <v>7.15273</v>
      </c>
      <c r="Y14" s="35">
        <v>7.4849799999999996E-3</v>
      </c>
      <c r="Z14" s="34">
        <v>2019</v>
      </c>
      <c r="AA14" s="23">
        <v>12113</v>
      </c>
      <c r="AB14" s="35">
        <v>0.77339500000000005</v>
      </c>
      <c r="AC14" s="38">
        <v>-1.93812063025904E-3</v>
      </c>
      <c r="AD14" s="38">
        <v>4.1470800000000002E-2</v>
      </c>
      <c r="AE14" s="40" t="s">
        <v>472</v>
      </c>
      <c r="AF14" s="42">
        <v>0.96270100000000003</v>
      </c>
      <c r="AG14" s="34">
        <v>11273</v>
      </c>
      <c r="AH14" s="23">
        <v>55483</v>
      </c>
      <c r="AI14" s="35">
        <v>0.78220000000000001</v>
      </c>
      <c r="AJ14" s="38">
        <v>-0.12431013218492</v>
      </c>
      <c r="AK14" s="38">
        <v>1.9332999999999999E-2</v>
      </c>
      <c r="AL14" s="32" t="s">
        <v>473</v>
      </c>
      <c r="AM14" s="40">
        <v>1.2771469999999999E-10</v>
      </c>
      <c r="AN14" s="35">
        <v>0.7626497002</v>
      </c>
      <c r="AO14" s="32">
        <v>0</v>
      </c>
      <c r="AP14" s="76">
        <v>10</v>
      </c>
      <c r="AQ14" s="77" t="s">
        <v>156</v>
      </c>
      <c r="AR14" s="32">
        <v>84894.8</v>
      </c>
      <c r="AS14" s="32">
        <v>0.78023200000000004</v>
      </c>
      <c r="AT14" s="32">
        <v>-0.10249999999999999</v>
      </c>
      <c r="AU14" s="32">
        <v>1.7500000000000002E-2</v>
      </c>
      <c r="AV14" s="40">
        <v>4.7399999999999998E-9</v>
      </c>
      <c r="AW14" s="32">
        <v>0</v>
      </c>
      <c r="AX14" s="31" t="s">
        <v>474</v>
      </c>
      <c r="AY14" s="32" t="s">
        <v>475</v>
      </c>
      <c r="AZ14" s="78" t="s">
        <v>476</v>
      </c>
      <c r="BA14" s="79">
        <v>7042</v>
      </c>
      <c r="BB14" s="79">
        <v>13599</v>
      </c>
      <c r="BC14" s="35">
        <v>0.77823628</v>
      </c>
      <c r="BD14" s="38">
        <v>-0.13108539</v>
      </c>
      <c r="BE14" s="38">
        <v>2.4971980000000001E-2</v>
      </c>
      <c r="BF14" s="40" t="s">
        <v>477</v>
      </c>
      <c r="BG14" s="40">
        <v>1.526799E-7</v>
      </c>
      <c r="BH14" s="32" t="s">
        <v>161</v>
      </c>
      <c r="BI14" s="78" t="b">
        <v>1</v>
      </c>
    </row>
    <row r="15" spans="1:61" ht="15.75" customHeight="1" x14ac:dyDescent="0.2">
      <c r="A15" s="31">
        <v>8</v>
      </c>
      <c r="B15" s="23">
        <v>129535264</v>
      </c>
      <c r="C15" s="32" t="s">
        <v>478</v>
      </c>
      <c r="D15" s="32" t="s">
        <v>479</v>
      </c>
      <c r="E15" s="33">
        <v>1</v>
      </c>
      <c r="F15" s="32" t="s">
        <v>480</v>
      </c>
      <c r="G15" s="32" t="s">
        <v>152</v>
      </c>
      <c r="H15" s="32" t="s">
        <v>165</v>
      </c>
      <c r="I15" s="34">
        <v>13292</v>
      </c>
      <c r="J15" s="23">
        <v>80888</v>
      </c>
      <c r="K15" s="35">
        <v>0.75229999999999997</v>
      </c>
      <c r="L15" s="38">
        <v>9.7900000000000001E-2</v>
      </c>
      <c r="M15" s="38">
        <v>1.7399999999999999E-2</v>
      </c>
      <c r="N15" s="40" t="s">
        <v>481</v>
      </c>
      <c r="O15" s="37">
        <v>1.805E-8</v>
      </c>
      <c r="P15" s="75">
        <v>9.7919300000000001E-2</v>
      </c>
      <c r="Q15" s="38">
        <v>1.73933E-2</v>
      </c>
      <c r="R15" s="40">
        <v>1.8051200000000002E-8</v>
      </c>
      <c r="S15" s="40">
        <v>2.4692800000000001E-8</v>
      </c>
      <c r="T15" s="35">
        <v>31.6936</v>
      </c>
      <c r="U15" s="32">
        <v>0</v>
      </c>
      <c r="V15" s="37">
        <v>4.9922899999999998E-8</v>
      </c>
      <c r="W15" s="32">
        <v>0</v>
      </c>
      <c r="X15" s="35">
        <v>0.32947500000000002</v>
      </c>
      <c r="Y15" s="35">
        <v>0.56596900000000006</v>
      </c>
      <c r="Z15" s="34">
        <v>2019</v>
      </c>
      <c r="AA15" s="23">
        <v>12113</v>
      </c>
      <c r="AB15" s="35">
        <v>0.74975499999999995</v>
      </c>
      <c r="AC15" s="38">
        <v>7.6931801563608807E-2</v>
      </c>
      <c r="AD15" s="38">
        <v>4.0489900000000002E-2</v>
      </c>
      <c r="AE15" s="40" t="s">
        <v>482</v>
      </c>
      <c r="AF15" s="42">
        <v>5.7430799999999997E-2</v>
      </c>
      <c r="AG15" s="34">
        <v>11273</v>
      </c>
      <c r="AH15" s="23">
        <v>55483</v>
      </c>
      <c r="AI15" s="35">
        <v>0.75292099999999995</v>
      </c>
      <c r="AJ15" s="38">
        <v>0.102668586596664</v>
      </c>
      <c r="AK15" s="38">
        <v>1.9261E-2</v>
      </c>
      <c r="AL15" s="32" t="s">
        <v>483</v>
      </c>
      <c r="AM15" s="40">
        <v>9.8036207000000002E-8</v>
      </c>
      <c r="AN15" s="35">
        <v>0.91980746010000003</v>
      </c>
      <c r="AO15" s="32">
        <v>0</v>
      </c>
      <c r="AP15" s="76">
        <v>10</v>
      </c>
      <c r="AQ15" s="77" t="s">
        <v>169</v>
      </c>
      <c r="AR15" s="32">
        <v>78923.899999999994</v>
      </c>
      <c r="AS15" s="32">
        <v>0.75665899999999997</v>
      </c>
      <c r="AT15" s="32">
        <v>9.7900000000000001E-2</v>
      </c>
      <c r="AU15" s="32">
        <v>1.7399999999999999E-2</v>
      </c>
      <c r="AV15" s="40">
        <v>1.85E-8</v>
      </c>
      <c r="AW15" s="32">
        <v>0</v>
      </c>
      <c r="AX15" s="31" t="s">
        <v>157</v>
      </c>
      <c r="AY15" s="32" t="s">
        <v>157</v>
      </c>
      <c r="AZ15" s="78" t="s">
        <v>484</v>
      </c>
      <c r="BA15" s="79">
        <v>7042</v>
      </c>
      <c r="BB15" s="79">
        <v>13599</v>
      </c>
      <c r="BC15" s="35">
        <v>0.76256358999999996</v>
      </c>
      <c r="BD15" s="38">
        <v>0.10005999</v>
      </c>
      <c r="BE15" s="38">
        <v>2.4686199999999998E-2</v>
      </c>
      <c r="BF15" s="40" t="s">
        <v>485</v>
      </c>
      <c r="BG15" s="40">
        <v>5.0505189999999998E-5</v>
      </c>
      <c r="BH15" s="32" t="s">
        <v>161</v>
      </c>
      <c r="BI15" s="78" t="b">
        <v>1</v>
      </c>
    </row>
    <row r="16" spans="1:61" ht="15.75" customHeight="1" x14ac:dyDescent="0.2">
      <c r="A16" s="31">
        <v>9</v>
      </c>
      <c r="B16" s="23">
        <v>21830157</v>
      </c>
      <c r="C16" s="32" t="s">
        <v>486</v>
      </c>
      <c r="D16" s="32" t="s">
        <v>487</v>
      </c>
      <c r="E16" s="33">
        <v>0</v>
      </c>
      <c r="F16" s="32" t="s">
        <v>488</v>
      </c>
      <c r="G16" s="32" t="s">
        <v>151</v>
      </c>
      <c r="H16" s="32" t="s">
        <v>175</v>
      </c>
      <c r="I16" s="34">
        <v>13292</v>
      </c>
      <c r="J16" s="23">
        <v>80888</v>
      </c>
      <c r="K16" s="35">
        <v>0.89810000000000001</v>
      </c>
      <c r="L16" s="38">
        <v>-0.1406</v>
      </c>
      <c r="M16" s="38">
        <v>2.3E-2</v>
      </c>
      <c r="N16" s="40" t="s">
        <v>489</v>
      </c>
      <c r="O16" s="37">
        <v>1.053E-9</v>
      </c>
      <c r="P16" s="75">
        <v>-0.12862299999999999</v>
      </c>
      <c r="Q16" s="38">
        <v>3.8153699999999999E-2</v>
      </c>
      <c r="R16" s="40">
        <v>7.4844099999999997E-4</v>
      </c>
      <c r="S16" s="40">
        <v>1.5627E-9</v>
      </c>
      <c r="T16" s="35">
        <v>37.223799999999997</v>
      </c>
      <c r="U16" s="32">
        <v>0</v>
      </c>
      <c r="V16" s="37">
        <v>1.30619E-9</v>
      </c>
      <c r="W16" s="32">
        <v>44.174300000000002</v>
      </c>
      <c r="X16" s="35">
        <v>1.79129</v>
      </c>
      <c r="Y16" s="35">
        <v>0.18076900000000001</v>
      </c>
      <c r="Z16" s="34">
        <v>2019</v>
      </c>
      <c r="AA16" s="23">
        <v>12113</v>
      </c>
      <c r="AB16" s="35">
        <v>0.89418900000000001</v>
      </c>
      <c r="AC16" s="38">
        <v>-7.2469487713769806E-2</v>
      </c>
      <c r="AD16" s="38">
        <v>5.5866100000000002E-2</v>
      </c>
      <c r="AE16" s="40" t="s">
        <v>490</v>
      </c>
      <c r="AF16" s="42">
        <v>0.19455600000000001</v>
      </c>
      <c r="AG16" s="34">
        <v>11273</v>
      </c>
      <c r="AH16" s="23">
        <v>55483</v>
      </c>
      <c r="AI16" s="35">
        <v>0.89890499999999995</v>
      </c>
      <c r="AJ16" s="38">
        <v>-0.15454688704109901</v>
      </c>
      <c r="AK16" s="38">
        <v>2.5294000000000001E-2</v>
      </c>
      <c r="AL16" s="32" t="s">
        <v>491</v>
      </c>
      <c r="AM16" s="40">
        <v>9.9586999999999999E-10</v>
      </c>
      <c r="AN16" s="35">
        <v>0.60386486080000001</v>
      </c>
      <c r="AO16" s="32">
        <v>0</v>
      </c>
      <c r="AP16" s="76">
        <v>10</v>
      </c>
      <c r="AQ16" s="77" t="s">
        <v>231</v>
      </c>
      <c r="AR16" s="32">
        <v>91974.3</v>
      </c>
      <c r="AS16" s="32">
        <v>0.89600500000000005</v>
      </c>
      <c r="AT16" s="32">
        <v>-0.13644600000000001</v>
      </c>
      <c r="AU16" s="32">
        <v>2.3E-2</v>
      </c>
      <c r="AV16" s="40">
        <v>3.0600000000000002E-9</v>
      </c>
      <c r="AW16" s="32">
        <v>3.3757599999999999E-2</v>
      </c>
      <c r="AX16" s="31" t="s">
        <v>157</v>
      </c>
      <c r="AY16" s="32" t="s">
        <v>157</v>
      </c>
      <c r="AZ16" s="78" t="s">
        <v>492</v>
      </c>
      <c r="BA16" s="79">
        <v>7042</v>
      </c>
      <c r="BB16" s="79">
        <v>13599</v>
      </c>
      <c r="BC16" s="35">
        <v>0.88668064000000002</v>
      </c>
      <c r="BD16" s="38">
        <v>-0.19181643000000001</v>
      </c>
      <c r="BE16" s="38">
        <v>3.231502E-2</v>
      </c>
      <c r="BF16" s="40" t="s">
        <v>493</v>
      </c>
      <c r="BG16" s="40">
        <v>2.923649E-9</v>
      </c>
      <c r="BH16" s="32" t="s">
        <v>161</v>
      </c>
      <c r="BI16" s="78" t="b">
        <v>1</v>
      </c>
    </row>
    <row r="17" spans="1:61" ht="15.75" customHeight="1" x14ac:dyDescent="0.2">
      <c r="A17" s="31">
        <v>9</v>
      </c>
      <c r="B17" s="23">
        <v>22052068</v>
      </c>
      <c r="C17" s="32" t="s">
        <v>486</v>
      </c>
      <c r="D17" s="32" t="s">
        <v>494</v>
      </c>
      <c r="E17" s="33">
        <v>0</v>
      </c>
      <c r="F17" s="32" t="s">
        <v>495</v>
      </c>
      <c r="G17" s="32" t="s">
        <v>151</v>
      </c>
      <c r="H17" s="32" t="s">
        <v>175</v>
      </c>
      <c r="I17" s="34">
        <v>13292</v>
      </c>
      <c r="J17" s="23">
        <v>80888</v>
      </c>
      <c r="K17" s="35">
        <v>0.89639999999999997</v>
      </c>
      <c r="L17" s="38">
        <v>-0.15340000000000001</v>
      </c>
      <c r="M17" s="38">
        <v>2.52E-2</v>
      </c>
      <c r="N17" s="40" t="s">
        <v>496</v>
      </c>
      <c r="O17" s="37">
        <v>1.109E-9</v>
      </c>
      <c r="P17" s="75">
        <v>-0.15055299999999999</v>
      </c>
      <c r="Q17" s="38">
        <v>2.9148799999999999E-2</v>
      </c>
      <c r="R17" s="40">
        <v>2.4045800000000002E-7</v>
      </c>
      <c r="S17" s="40">
        <v>1.6439299999999999E-9</v>
      </c>
      <c r="T17" s="35">
        <v>37.122700000000002</v>
      </c>
      <c r="U17" s="32">
        <v>0</v>
      </c>
      <c r="V17" s="37">
        <v>2.0147000000000001E-9</v>
      </c>
      <c r="W17" s="32">
        <v>12.5817</v>
      </c>
      <c r="X17" s="35">
        <v>1.1439299999999999</v>
      </c>
      <c r="Y17" s="35">
        <v>0.28482400000000002</v>
      </c>
      <c r="Z17" s="34">
        <v>2019</v>
      </c>
      <c r="AA17" s="23">
        <v>12113</v>
      </c>
      <c r="AB17" s="35">
        <v>0.91044389999999997</v>
      </c>
      <c r="AC17" s="38">
        <v>-9.5110159801657795E-2</v>
      </c>
      <c r="AD17" s="38">
        <v>6.0070999999999999E-2</v>
      </c>
      <c r="AE17" s="40" t="s">
        <v>497</v>
      </c>
      <c r="AF17" s="42">
        <v>0.11337</v>
      </c>
      <c r="AG17" s="34">
        <v>11273</v>
      </c>
      <c r="AH17" s="23">
        <v>55483</v>
      </c>
      <c r="AI17" s="35">
        <v>0.89345600000000003</v>
      </c>
      <c r="AJ17" s="38">
        <v>-0.16587793172793</v>
      </c>
      <c r="AK17" s="38">
        <v>2.7739E-2</v>
      </c>
      <c r="AL17" s="32" t="s">
        <v>498</v>
      </c>
      <c r="AM17" s="40">
        <v>2.2334763000000001E-9</v>
      </c>
      <c r="AN17" s="35">
        <v>0.85945369069999999</v>
      </c>
      <c r="AO17" s="32">
        <v>0</v>
      </c>
      <c r="AP17" s="76">
        <v>10</v>
      </c>
      <c r="AQ17" s="77" t="s">
        <v>156</v>
      </c>
      <c r="AR17" s="32">
        <v>75495.8</v>
      </c>
      <c r="AS17" s="32">
        <v>0.91687700000000005</v>
      </c>
      <c r="AT17" s="32">
        <v>-0.14882799999999999</v>
      </c>
      <c r="AU17" s="32">
        <v>2.52E-2</v>
      </c>
      <c r="AV17" s="40">
        <v>3.6E-9</v>
      </c>
      <c r="AW17" s="32">
        <v>0</v>
      </c>
      <c r="AX17" s="31" t="s">
        <v>157</v>
      </c>
      <c r="AY17" s="32" t="s">
        <v>157</v>
      </c>
      <c r="AZ17" s="78" t="s">
        <v>499</v>
      </c>
      <c r="BA17" s="79">
        <v>7042</v>
      </c>
      <c r="BB17" s="79">
        <v>13599</v>
      </c>
      <c r="BC17" s="35">
        <v>0.90719925999999995</v>
      </c>
      <c r="BD17" s="38">
        <v>-0.1587818</v>
      </c>
      <c r="BE17" s="38">
        <v>3.5517399999999998E-2</v>
      </c>
      <c r="BF17" s="40" t="s">
        <v>500</v>
      </c>
      <c r="BG17" s="40">
        <v>7.8024039999999993E-6</v>
      </c>
      <c r="BH17" s="32" t="s">
        <v>161</v>
      </c>
      <c r="BI17" s="78" t="b">
        <v>1</v>
      </c>
    </row>
    <row r="18" spans="1:61" ht="15.75" customHeight="1" x14ac:dyDescent="0.2">
      <c r="A18" s="31">
        <v>9</v>
      </c>
      <c r="B18" s="23">
        <v>33421420</v>
      </c>
      <c r="C18" s="32" t="s">
        <v>501</v>
      </c>
      <c r="D18" s="32" t="s">
        <v>502</v>
      </c>
      <c r="E18" s="33">
        <v>0</v>
      </c>
      <c r="F18" s="32" t="s">
        <v>503</v>
      </c>
      <c r="G18" s="32" t="s">
        <v>151</v>
      </c>
      <c r="H18" s="32" t="s">
        <v>175</v>
      </c>
      <c r="I18" s="34">
        <v>13292</v>
      </c>
      <c r="J18" s="23">
        <v>80888</v>
      </c>
      <c r="K18" s="35">
        <v>0.31809999999999999</v>
      </c>
      <c r="L18" s="38">
        <v>-9.1200000000000003E-2</v>
      </c>
      <c r="M18" s="38">
        <v>1.61E-2</v>
      </c>
      <c r="N18" s="40" t="s">
        <v>504</v>
      </c>
      <c r="O18" s="37">
        <v>1.4419999999999999E-8</v>
      </c>
      <c r="P18" s="75">
        <v>-9.1194300000000006E-2</v>
      </c>
      <c r="Q18" s="38">
        <v>1.60883E-2</v>
      </c>
      <c r="R18" s="40">
        <v>1.44163E-8</v>
      </c>
      <c r="S18" s="40">
        <v>2.0516599999999999E-8</v>
      </c>
      <c r="T18" s="35">
        <v>32.130400000000002</v>
      </c>
      <c r="U18" s="32">
        <v>0</v>
      </c>
      <c r="V18" s="37">
        <v>4.5846200000000003E-8</v>
      </c>
      <c r="W18" s="32">
        <v>0</v>
      </c>
      <c r="X18" s="35">
        <v>0.28076200000000001</v>
      </c>
      <c r="Y18" s="35">
        <v>0.59620200000000001</v>
      </c>
      <c r="Z18" s="34">
        <v>2019</v>
      </c>
      <c r="AA18" s="23">
        <v>12113</v>
      </c>
      <c r="AB18" s="35">
        <v>0.30230699999999999</v>
      </c>
      <c r="AC18" s="38">
        <v>-0.109582750091047</v>
      </c>
      <c r="AD18" s="38">
        <v>3.8251599999999997E-2</v>
      </c>
      <c r="AE18" s="40" t="s">
        <v>505</v>
      </c>
      <c r="AF18" s="37">
        <v>4.1729799999999997E-3</v>
      </c>
      <c r="AG18" s="34">
        <v>11273</v>
      </c>
      <c r="AH18" s="23">
        <v>55483</v>
      </c>
      <c r="AI18" s="35">
        <v>0.32150499999999999</v>
      </c>
      <c r="AJ18" s="38">
        <v>-8.7242312744147593E-2</v>
      </c>
      <c r="AK18" s="38">
        <v>1.7732999999999999E-2</v>
      </c>
      <c r="AL18" s="32" t="s">
        <v>506</v>
      </c>
      <c r="AM18" s="40">
        <v>8.6675483999999998E-7</v>
      </c>
      <c r="AN18" s="35">
        <v>0.38067025850000002</v>
      </c>
      <c r="AO18" s="32">
        <v>6.6091187453</v>
      </c>
      <c r="AP18" s="76">
        <v>10</v>
      </c>
      <c r="AQ18" s="77" t="s">
        <v>423</v>
      </c>
      <c r="AR18" s="32">
        <v>79192.899999999994</v>
      </c>
      <c r="AS18" s="32">
        <v>0.30422399999999999</v>
      </c>
      <c r="AT18" s="32">
        <v>-9.1200000000000003E-2</v>
      </c>
      <c r="AU18" s="32">
        <v>1.61E-2</v>
      </c>
      <c r="AV18" s="40">
        <v>1.48E-8</v>
      </c>
      <c r="AW18" s="32">
        <v>0</v>
      </c>
      <c r="AX18" s="31" t="s">
        <v>507</v>
      </c>
      <c r="AY18" s="32" t="s">
        <v>508</v>
      </c>
      <c r="AZ18" s="78" t="s">
        <v>509</v>
      </c>
      <c r="BA18" s="79">
        <v>7042</v>
      </c>
      <c r="BB18" s="79">
        <v>13599</v>
      </c>
      <c r="BC18" s="35">
        <v>0.29825225999999999</v>
      </c>
      <c r="BD18" s="38">
        <v>-9.4095700000000004E-2</v>
      </c>
      <c r="BE18" s="38">
        <v>2.313929E-2</v>
      </c>
      <c r="BF18" s="40" t="s">
        <v>510</v>
      </c>
      <c r="BG18" s="40">
        <v>4.7726370000000002E-5</v>
      </c>
      <c r="BH18" s="32" t="s">
        <v>161</v>
      </c>
      <c r="BI18" s="78" t="b">
        <v>1</v>
      </c>
    </row>
    <row r="19" spans="1:61" ht="15.75" customHeight="1" x14ac:dyDescent="0.2">
      <c r="A19" s="31">
        <v>10</v>
      </c>
      <c r="B19" s="23">
        <v>105687632</v>
      </c>
      <c r="C19" s="32" t="s">
        <v>511</v>
      </c>
      <c r="D19" s="32" t="s">
        <v>512</v>
      </c>
      <c r="E19" s="33">
        <v>0</v>
      </c>
      <c r="F19" s="32" t="s">
        <v>513</v>
      </c>
      <c r="G19" s="32" t="s">
        <v>151</v>
      </c>
      <c r="H19" s="32" t="s">
        <v>165</v>
      </c>
      <c r="I19" s="34">
        <v>13292</v>
      </c>
      <c r="J19" s="23">
        <v>80888</v>
      </c>
      <c r="K19" s="35">
        <v>0.86439999999999995</v>
      </c>
      <c r="L19" s="38">
        <v>-0.14749999999999999</v>
      </c>
      <c r="M19" s="38">
        <v>2.0899999999999998E-2</v>
      </c>
      <c r="N19" s="40" t="s">
        <v>514</v>
      </c>
      <c r="O19" s="37">
        <v>1.7759999999999999E-12</v>
      </c>
      <c r="P19" s="75">
        <v>-0.147538</v>
      </c>
      <c r="Q19" s="38">
        <v>2.09242E-2</v>
      </c>
      <c r="R19" s="40">
        <v>1.77563E-12</v>
      </c>
      <c r="S19" s="40">
        <v>2.9820599999999999E-12</v>
      </c>
      <c r="T19" s="35">
        <v>49.717399999999998</v>
      </c>
      <c r="U19" s="32">
        <v>0</v>
      </c>
      <c r="V19" s="37">
        <v>5.5216999999999998E-12</v>
      </c>
      <c r="W19" s="32">
        <v>0</v>
      </c>
      <c r="X19" s="35">
        <v>9.8352999999999996E-2</v>
      </c>
      <c r="Y19" s="35">
        <v>0.75381500000000001</v>
      </c>
      <c r="Z19" s="34">
        <v>2019</v>
      </c>
      <c r="AA19" s="23">
        <v>12113</v>
      </c>
      <c r="AB19" s="35">
        <v>0.87002500000000005</v>
      </c>
      <c r="AC19" s="38">
        <v>-0.133280111055954</v>
      </c>
      <c r="AD19" s="38">
        <v>5.0047599999999998E-2</v>
      </c>
      <c r="AE19" s="40" t="s">
        <v>515</v>
      </c>
      <c r="AF19" s="37">
        <v>7.7420199999999996E-3</v>
      </c>
      <c r="AG19" s="34">
        <v>11273</v>
      </c>
      <c r="AH19" s="23">
        <v>55483</v>
      </c>
      <c r="AI19" s="35">
        <v>0.86324100000000004</v>
      </c>
      <c r="AJ19" s="38">
        <v>-0.15055823471653401</v>
      </c>
      <c r="AK19" s="38">
        <v>2.3033999999999999E-2</v>
      </c>
      <c r="AL19" s="32" t="s">
        <v>516</v>
      </c>
      <c r="AM19" s="40">
        <v>6.2989700000000002E-11</v>
      </c>
      <c r="AN19" s="35">
        <v>0.21211550770000001</v>
      </c>
      <c r="AO19" s="32">
        <v>25.132408396999999</v>
      </c>
      <c r="AP19" s="76">
        <v>10</v>
      </c>
      <c r="AQ19" s="77" t="s">
        <v>517</v>
      </c>
      <c r="AR19" s="32">
        <v>86952.5</v>
      </c>
      <c r="AS19" s="32">
        <v>0.88267899999999999</v>
      </c>
      <c r="AT19" s="32">
        <v>-0.14749999999999999</v>
      </c>
      <c r="AU19" s="32">
        <v>2.0899999999999998E-2</v>
      </c>
      <c r="AV19" s="40">
        <v>1.7199999999999999E-12</v>
      </c>
      <c r="AW19" s="32">
        <v>0</v>
      </c>
      <c r="AX19" s="31" t="s">
        <v>157</v>
      </c>
      <c r="AY19" s="32" t="s">
        <v>157</v>
      </c>
      <c r="AZ19" s="78" t="s">
        <v>518</v>
      </c>
      <c r="BA19" s="79">
        <v>7042</v>
      </c>
      <c r="BB19" s="79">
        <v>13599</v>
      </c>
      <c r="BC19" s="35">
        <v>0.85858970000000001</v>
      </c>
      <c r="BD19" s="38">
        <v>-0.15575302999999999</v>
      </c>
      <c r="BE19" s="38">
        <v>2.9951889999999998E-2</v>
      </c>
      <c r="BF19" s="40" t="s">
        <v>519</v>
      </c>
      <c r="BG19" s="40">
        <v>1.9917430000000001E-7</v>
      </c>
      <c r="BH19" s="32" t="s">
        <v>161</v>
      </c>
      <c r="BI19" s="78" t="b">
        <v>1</v>
      </c>
    </row>
    <row r="20" spans="1:61" ht="15.75" customHeight="1" x14ac:dyDescent="0.2">
      <c r="A20" s="31">
        <v>11</v>
      </c>
      <c r="B20" s="23">
        <v>118125625</v>
      </c>
      <c r="C20" s="32" t="s">
        <v>290</v>
      </c>
      <c r="D20" s="32" t="s">
        <v>520</v>
      </c>
      <c r="E20" s="33">
        <v>0</v>
      </c>
      <c r="F20" s="32" t="s">
        <v>521</v>
      </c>
      <c r="G20" s="32" t="s">
        <v>152</v>
      </c>
      <c r="H20" s="32" t="s">
        <v>165</v>
      </c>
      <c r="I20" s="34">
        <v>13292</v>
      </c>
      <c r="J20" s="23">
        <v>80888</v>
      </c>
      <c r="K20" s="35">
        <v>0.47360000000000002</v>
      </c>
      <c r="L20" s="38">
        <v>0.10730000000000001</v>
      </c>
      <c r="M20" s="38">
        <v>1.47E-2</v>
      </c>
      <c r="N20" s="40" t="s">
        <v>522</v>
      </c>
      <c r="O20" s="37">
        <v>2.8829999999999999E-13</v>
      </c>
      <c r="P20" s="75">
        <v>0.107252</v>
      </c>
      <c r="Q20" s="38">
        <v>1.46926E-2</v>
      </c>
      <c r="R20" s="40">
        <v>2.8829299999999999E-13</v>
      </c>
      <c r="S20" s="40">
        <v>4.9898500000000002E-13</v>
      </c>
      <c r="T20" s="35">
        <v>53.2864</v>
      </c>
      <c r="U20" s="32">
        <v>0</v>
      </c>
      <c r="V20" s="37">
        <v>9.2653800000000007E-13</v>
      </c>
      <c r="W20" s="32">
        <v>0</v>
      </c>
      <c r="X20" s="35">
        <v>0.56860100000000002</v>
      </c>
      <c r="Y20" s="35">
        <v>0.45081500000000002</v>
      </c>
      <c r="Z20" s="34">
        <v>2019</v>
      </c>
      <c r="AA20" s="23">
        <v>12113</v>
      </c>
      <c r="AB20" s="35">
        <v>0.47609299999999999</v>
      </c>
      <c r="AC20" s="38">
        <v>0.131256306577794</v>
      </c>
      <c r="AD20" s="38">
        <v>3.5060500000000001E-2</v>
      </c>
      <c r="AE20" s="40" t="s">
        <v>523</v>
      </c>
      <c r="AF20" s="37">
        <v>1.8140499999999999E-4</v>
      </c>
      <c r="AG20" s="34">
        <v>11273</v>
      </c>
      <c r="AH20" s="23">
        <v>55483</v>
      </c>
      <c r="AI20" s="35">
        <v>0.47309899999999999</v>
      </c>
      <c r="AJ20" s="38">
        <v>0.102138630956978</v>
      </c>
      <c r="AK20" s="38">
        <v>1.6181999999999998E-2</v>
      </c>
      <c r="AL20" s="32" t="s">
        <v>524</v>
      </c>
      <c r="AM20" s="40">
        <v>2.7562279999999999E-10</v>
      </c>
      <c r="AN20" s="35">
        <v>0.70845035580000004</v>
      </c>
      <c r="AO20" s="32">
        <v>0</v>
      </c>
      <c r="AP20" s="76">
        <v>10</v>
      </c>
      <c r="AQ20" s="77" t="s">
        <v>295</v>
      </c>
      <c r="AR20" s="32">
        <v>82633.5</v>
      </c>
      <c r="AS20" s="32">
        <v>0.466997</v>
      </c>
      <c r="AT20" s="32">
        <v>0.10730000000000001</v>
      </c>
      <c r="AU20" s="32">
        <v>1.47E-2</v>
      </c>
      <c r="AV20" s="40">
        <v>2.9400000000000001E-13</v>
      </c>
      <c r="AW20" s="32">
        <v>0</v>
      </c>
      <c r="AX20" s="31" t="s">
        <v>525</v>
      </c>
      <c r="AY20" s="32" t="s">
        <v>526</v>
      </c>
      <c r="AZ20" s="78" t="s">
        <v>298</v>
      </c>
      <c r="BA20" s="79">
        <v>7042</v>
      </c>
      <c r="BB20" s="79">
        <v>13599</v>
      </c>
      <c r="BC20" s="35">
        <v>0.48495712000000002</v>
      </c>
      <c r="BD20" s="38">
        <v>0.1000143</v>
      </c>
      <c r="BE20" s="38">
        <v>2.100689E-2</v>
      </c>
      <c r="BF20" s="40" t="s">
        <v>527</v>
      </c>
      <c r="BG20" s="40">
        <v>1.9261259999999999E-6</v>
      </c>
      <c r="BH20" s="32" t="s">
        <v>161</v>
      </c>
      <c r="BI20" s="78" t="b">
        <v>1</v>
      </c>
    </row>
    <row r="21" spans="1:61" ht="15.75" customHeight="1" x14ac:dyDescent="0.2">
      <c r="A21" s="31">
        <v>15</v>
      </c>
      <c r="B21" s="23">
        <v>49376624</v>
      </c>
      <c r="C21" s="32" t="s">
        <v>328</v>
      </c>
      <c r="D21" s="32" t="s">
        <v>329</v>
      </c>
      <c r="E21" s="33">
        <v>0</v>
      </c>
      <c r="F21" s="32" t="s">
        <v>330</v>
      </c>
      <c r="G21" s="32" t="s">
        <v>152</v>
      </c>
      <c r="H21" s="32" t="s">
        <v>175</v>
      </c>
      <c r="I21" s="34">
        <v>13292</v>
      </c>
      <c r="J21" s="23">
        <v>80888</v>
      </c>
      <c r="K21" s="35">
        <v>0.74870000000000003</v>
      </c>
      <c r="L21" s="38">
        <v>0.15409999999999999</v>
      </c>
      <c r="M21" s="38">
        <v>1.7299999999999999E-2</v>
      </c>
      <c r="N21" s="40" t="s">
        <v>528</v>
      </c>
      <c r="O21" s="37">
        <v>5.3180000000000003E-19</v>
      </c>
      <c r="P21" s="75">
        <v>0.15414700000000001</v>
      </c>
      <c r="Q21" s="38">
        <v>1.73093E-2</v>
      </c>
      <c r="R21" s="40">
        <v>5.3181099999999996E-19</v>
      </c>
      <c r="S21" s="40">
        <v>1.0975299999999999E-18</v>
      </c>
      <c r="T21" s="35">
        <v>79.306600000000003</v>
      </c>
      <c r="U21" s="32">
        <v>0</v>
      </c>
      <c r="V21" s="37">
        <v>1.7921599999999999E-18</v>
      </c>
      <c r="W21" s="32">
        <v>0</v>
      </c>
      <c r="X21" s="35">
        <v>1.52681E-2</v>
      </c>
      <c r="Y21" s="35">
        <v>0.90166000000000002</v>
      </c>
      <c r="Z21" s="34">
        <v>2019</v>
      </c>
      <c r="AA21" s="23">
        <v>12113</v>
      </c>
      <c r="AB21" s="35">
        <v>0.75612199999999996</v>
      </c>
      <c r="AC21" s="38">
        <v>0.14912201146708101</v>
      </c>
      <c r="AD21" s="38">
        <v>4.4198099999999997E-2</v>
      </c>
      <c r="AE21" s="40" t="s">
        <v>529</v>
      </c>
      <c r="AF21" s="37">
        <v>7.4097799999999999E-4</v>
      </c>
      <c r="AG21" s="34">
        <v>11273</v>
      </c>
      <c r="AH21" s="23">
        <v>55483</v>
      </c>
      <c r="AI21" s="35">
        <v>0.74737500000000001</v>
      </c>
      <c r="AJ21" s="38">
        <v>0.15505742412898199</v>
      </c>
      <c r="AK21" s="38">
        <v>1.8811999999999999E-2</v>
      </c>
      <c r="AL21" s="32" t="s">
        <v>530</v>
      </c>
      <c r="AM21" s="40">
        <v>1.6863819999999999E-16</v>
      </c>
      <c r="AN21" s="35">
        <v>0.87050411449999998</v>
      </c>
      <c r="AO21" s="32">
        <v>0</v>
      </c>
      <c r="AP21" s="76">
        <v>10</v>
      </c>
      <c r="AQ21" s="77" t="s">
        <v>169</v>
      </c>
      <c r="AR21" s="32">
        <v>79026</v>
      </c>
      <c r="AS21" s="32">
        <v>0.79943500000000001</v>
      </c>
      <c r="AT21" s="32">
        <v>0.15409999999999999</v>
      </c>
      <c r="AU21" s="32">
        <v>1.7299999999999999E-2</v>
      </c>
      <c r="AV21" s="40">
        <v>5.4300000000000002E-19</v>
      </c>
      <c r="AW21" s="32">
        <v>0</v>
      </c>
      <c r="AX21" s="31" t="s">
        <v>334</v>
      </c>
      <c r="AY21" s="32" t="s">
        <v>335</v>
      </c>
      <c r="AZ21" s="78" t="s">
        <v>336</v>
      </c>
      <c r="BA21" s="79">
        <v>7042</v>
      </c>
      <c r="BB21" s="79">
        <v>13599</v>
      </c>
      <c r="BC21" s="35">
        <v>0.75011991</v>
      </c>
      <c r="BD21" s="38">
        <v>0.16229560000000001</v>
      </c>
      <c r="BE21" s="38">
        <v>2.4870409999999999E-2</v>
      </c>
      <c r="BF21" s="40" t="s">
        <v>531</v>
      </c>
      <c r="BG21" s="40">
        <v>6.7707710000000001E-11</v>
      </c>
      <c r="BH21" s="32" t="s">
        <v>161</v>
      </c>
      <c r="BI21" s="78" t="b">
        <v>1</v>
      </c>
    </row>
    <row r="22" spans="1:61" ht="15.75" customHeight="1" x14ac:dyDescent="0.2">
      <c r="A22" s="31">
        <v>15</v>
      </c>
      <c r="B22" s="23">
        <v>70431773</v>
      </c>
      <c r="C22" s="32" t="s">
        <v>532</v>
      </c>
      <c r="D22" s="32" t="s">
        <v>533</v>
      </c>
      <c r="E22" s="33">
        <v>1</v>
      </c>
      <c r="F22" s="32" t="s">
        <v>534</v>
      </c>
      <c r="G22" s="32" t="s">
        <v>152</v>
      </c>
      <c r="H22" s="32" t="s">
        <v>175</v>
      </c>
      <c r="I22" s="34">
        <v>13292</v>
      </c>
      <c r="J22" s="23">
        <v>80888</v>
      </c>
      <c r="K22" s="35">
        <v>0.38440000000000002</v>
      </c>
      <c r="L22" s="38">
        <v>8.5300000000000001E-2</v>
      </c>
      <c r="M22" s="38">
        <v>1.49E-2</v>
      </c>
      <c r="N22" s="40" t="s">
        <v>535</v>
      </c>
      <c r="O22" s="37">
        <v>1.119E-8</v>
      </c>
      <c r="P22" s="75">
        <v>8.5342799999999996E-2</v>
      </c>
      <c r="Q22" s="38">
        <v>1.49421E-2</v>
      </c>
      <c r="R22" s="40">
        <v>1.11931E-8</v>
      </c>
      <c r="S22" s="40">
        <v>1.6596300000000002E-8</v>
      </c>
      <c r="T22" s="35">
        <v>32.622199999999999</v>
      </c>
      <c r="U22" s="32">
        <v>0</v>
      </c>
      <c r="V22" s="37">
        <v>3.6272500000000003E-8</v>
      </c>
      <c r="W22" s="32">
        <v>0</v>
      </c>
      <c r="X22" s="35">
        <v>0.111874</v>
      </c>
      <c r="Y22" s="35">
        <v>0.73802100000000004</v>
      </c>
      <c r="Z22" s="34">
        <v>2019</v>
      </c>
      <c r="AA22" s="23">
        <v>12113</v>
      </c>
      <c r="AB22" s="35">
        <v>0.39249600000000001</v>
      </c>
      <c r="AC22" s="38">
        <v>9.5755535164357294E-2</v>
      </c>
      <c r="AD22" s="38">
        <v>3.4531800000000001E-2</v>
      </c>
      <c r="AE22" s="40" t="s">
        <v>536</v>
      </c>
      <c r="AF22" s="37">
        <v>5.55691E-3</v>
      </c>
      <c r="AG22" s="34">
        <v>11273</v>
      </c>
      <c r="AH22" s="23">
        <v>55483</v>
      </c>
      <c r="AI22" s="35">
        <v>0.38251299999999999</v>
      </c>
      <c r="AJ22" s="38">
        <v>8.2944033216757099E-2</v>
      </c>
      <c r="AK22" s="38">
        <v>1.6573999999999998E-2</v>
      </c>
      <c r="AL22" s="32" t="s">
        <v>537</v>
      </c>
      <c r="AM22" s="40">
        <v>5.6031318000000001E-7</v>
      </c>
      <c r="AN22" s="35">
        <v>7.9928651399999995E-2</v>
      </c>
      <c r="AO22" s="32">
        <v>41.649374264999999</v>
      </c>
      <c r="AP22" s="76">
        <v>10</v>
      </c>
      <c r="AQ22" s="77" t="s">
        <v>538</v>
      </c>
      <c r="AR22" s="32">
        <v>84757</v>
      </c>
      <c r="AS22" s="32">
        <v>0.39469399999999999</v>
      </c>
      <c r="AT22" s="32">
        <v>8.6532999999999999E-2</v>
      </c>
      <c r="AU22" s="32">
        <v>1.49E-2</v>
      </c>
      <c r="AV22" s="40">
        <v>6.3799999999999999E-9</v>
      </c>
      <c r="AW22" s="32">
        <v>5.5995899999999998E-3</v>
      </c>
      <c r="AX22" s="31" t="s">
        <v>157</v>
      </c>
      <c r="AY22" s="32" t="s">
        <v>157</v>
      </c>
      <c r="AZ22" s="78" t="s">
        <v>539</v>
      </c>
      <c r="BA22" s="79">
        <v>7042</v>
      </c>
      <c r="BB22" s="79">
        <v>13599</v>
      </c>
      <c r="BC22" s="35">
        <v>0.39087253999999999</v>
      </c>
      <c r="BD22" s="38">
        <v>0.11315261</v>
      </c>
      <c r="BE22" s="38">
        <v>2.1386490000000001E-2</v>
      </c>
      <c r="BF22" s="40" t="s">
        <v>540</v>
      </c>
      <c r="BG22" s="40">
        <v>1.217526E-7</v>
      </c>
      <c r="BH22" s="32" t="s">
        <v>161</v>
      </c>
      <c r="BI22" s="78" t="b">
        <v>1</v>
      </c>
    </row>
    <row r="23" spans="1:61" ht="15.75" customHeight="1" x14ac:dyDescent="0.2">
      <c r="A23" s="31">
        <v>15</v>
      </c>
      <c r="B23" s="23">
        <v>78857986</v>
      </c>
      <c r="C23" s="32" t="s">
        <v>338</v>
      </c>
      <c r="D23" s="32" t="s">
        <v>339</v>
      </c>
      <c r="E23" s="33">
        <v>0</v>
      </c>
      <c r="F23" s="32" t="s">
        <v>340</v>
      </c>
      <c r="G23" s="32" t="s">
        <v>165</v>
      </c>
      <c r="H23" s="32" t="s">
        <v>175</v>
      </c>
      <c r="I23" s="34">
        <v>13292</v>
      </c>
      <c r="J23" s="23">
        <v>80888</v>
      </c>
      <c r="K23" s="35">
        <v>0.64529999999999998</v>
      </c>
      <c r="L23" s="38">
        <v>-0.24149999999999999</v>
      </c>
      <c r="M23" s="38">
        <v>1.5100000000000001E-2</v>
      </c>
      <c r="N23" s="40" t="s">
        <v>541</v>
      </c>
      <c r="O23" s="37">
        <v>2.6840000000000003E-57</v>
      </c>
      <c r="P23" s="75">
        <v>-0.241539</v>
      </c>
      <c r="Q23" s="38">
        <v>1.5140000000000001E-2</v>
      </c>
      <c r="R23" s="40">
        <v>2.6836499999999999E-57</v>
      </c>
      <c r="S23" s="40">
        <v>9.48969E-57</v>
      </c>
      <c r="T23" s="35">
        <v>254.52199999999999</v>
      </c>
      <c r="U23" s="32">
        <v>0</v>
      </c>
      <c r="V23" s="37">
        <v>8.6100999999999995E-57</v>
      </c>
      <c r="W23" s="32">
        <v>0</v>
      </c>
      <c r="X23" s="35">
        <v>0.121527</v>
      </c>
      <c r="Y23" s="35">
        <v>0.72738499999999995</v>
      </c>
      <c r="Z23" s="34">
        <v>2019</v>
      </c>
      <c r="AA23" s="23">
        <v>12113</v>
      </c>
      <c r="AB23" s="35">
        <v>0.66319899999999998</v>
      </c>
      <c r="AC23" s="38">
        <v>-0.23025421054925699</v>
      </c>
      <c r="AD23" s="38">
        <v>3.5736999999999998E-2</v>
      </c>
      <c r="AE23" s="40" t="s">
        <v>542</v>
      </c>
      <c r="AF23" s="37">
        <v>1.1704800000000001E-10</v>
      </c>
      <c r="AG23" s="34">
        <v>11273</v>
      </c>
      <c r="AH23" s="23">
        <v>55483</v>
      </c>
      <c r="AI23" s="35">
        <v>0.64138799999999996</v>
      </c>
      <c r="AJ23" s="38">
        <v>-0.24400757591324401</v>
      </c>
      <c r="AK23" s="38">
        <v>1.6714E-2</v>
      </c>
      <c r="AL23" s="32" t="s">
        <v>543</v>
      </c>
      <c r="AM23" s="40">
        <v>2.8324659999999999E-48</v>
      </c>
      <c r="AN23" s="35">
        <v>0.58922474530000002</v>
      </c>
      <c r="AO23" s="32">
        <v>0</v>
      </c>
      <c r="AP23" s="76">
        <v>10</v>
      </c>
      <c r="AQ23" s="77" t="s">
        <v>156</v>
      </c>
      <c r="AR23" s="32">
        <v>85097.7</v>
      </c>
      <c r="AS23" s="32">
        <v>0.66508599999999996</v>
      </c>
      <c r="AT23" s="32">
        <v>-0.212642</v>
      </c>
      <c r="AU23" s="32">
        <v>1.5900000000000001E-2</v>
      </c>
      <c r="AV23" s="40">
        <v>7.3900000000000001E-41</v>
      </c>
      <c r="AW23" s="32">
        <v>-0.31626300000000002</v>
      </c>
      <c r="AX23" s="31" t="s">
        <v>344</v>
      </c>
      <c r="AY23" s="32" t="s">
        <v>345</v>
      </c>
      <c r="AZ23" s="78" t="s">
        <v>346</v>
      </c>
      <c r="BA23" s="79">
        <v>7042</v>
      </c>
      <c r="BB23" s="79">
        <v>13599</v>
      </c>
      <c r="BC23" s="35">
        <v>0.63415047999999996</v>
      </c>
      <c r="BD23" s="38">
        <v>-0.20524043</v>
      </c>
      <c r="BE23" s="38">
        <v>2.1510709999999999E-2</v>
      </c>
      <c r="BF23" s="40" t="s">
        <v>544</v>
      </c>
      <c r="BG23" s="40">
        <v>1.4103429999999999E-21</v>
      </c>
      <c r="BH23" s="32" t="s">
        <v>161</v>
      </c>
      <c r="BI23" s="78" t="b">
        <v>1</v>
      </c>
    </row>
    <row r="24" spans="1:61" ht="15.75" customHeight="1" x14ac:dyDescent="0.2">
      <c r="A24" s="31">
        <v>15</v>
      </c>
      <c r="B24" s="23">
        <v>78925435</v>
      </c>
      <c r="C24" s="32" t="s">
        <v>338</v>
      </c>
      <c r="D24" s="32" t="s">
        <v>545</v>
      </c>
      <c r="E24" s="33">
        <v>0</v>
      </c>
      <c r="F24" s="32" t="s">
        <v>546</v>
      </c>
      <c r="G24" s="32" t="s">
        <v>151</v>
      </c>
      <c r="H24" s="32" t="s">
        <v>175</v>
      </c>
      <c r="I24" s="34">
        <v>13292</v>
      </c>
      <c r="J24" s="23">
        <v>80888</v>
      </c>
      <c r="K24" s="35">
        <v>0.78269999999999995</v>
      </c>
      <c r="L24" s="38">
        <v>0.19270000000000001</v>
      </c>
      <c r="M24" s="38">
        <v>1.8100000000000002E-2</v>
      </c>
      <c r="N24" s="40" t="s">
        <v>547</v>
      </c>
      <c r="O24" s="37">
        <v>1.7120000000000001E-26</v>
      </c>
      <c r="P24" s="75">
        <v>0.19267300000000001</v>
      </c>
      <c r="Q24" s="38">
        <v>1.8088400000000001E-2</v>
      </c>
      <c r="R24" s="40">
        <v>1.7116699999999999E-26</v>
      </c>
      <c r="S24" s="40">
        <v>4.1548600000000002E-26</v>
      </c>
      <c r="T24" s="35">
        <v>113.459</v>
      </c>
      <c r="U24" s="32">
        <v>0</v>
      </c>
      <c r="V24" s="37">
        <v>5.7266499999999998E-26</v>
      </c>
      <c r="W24" s="32">
        <v>0</v>
      </c>
      <c r="X24" s="35">
        <v>1.2740900000000001E-3</v>
      </c>
      <c r="Y24" s="35">
        <v>0.971526</v>
      </c>
      <c r="Z24" s="34">
        <v>2019</v>
      </c>
      <c r="AA24" s="23">
        <v>12113</v>
      </c>
      <c r="AB24" s="35">
        <v>0.78267799999999998</v>
      </c>
      <c r="AC24" s="38">
        <v>0.194152871588753</v>
      </c>
      <c r="AD24" s="38">
        <v>4.5234299999999998E-2</v>
      </c>
      <c r="AE24" s="40" t="s">
        <v>548</v>
      </c>
      <c r="AF24" s="37">
        <v>1.7693599999999999E-5</v>
      </c>
      <c r="AG24" s="34">
        <v>11273</v>
      </c>
      <c r="AH24" s="23">
        <v>55483</v>
      </c>
      <c r="AI24" s="35">
        <v>0.78267200000000003</v>
      </c>
      <c r="AJ24" s="38">
        <v>0.19239128677491499</v>
      </c>
      <c r="AK24" s="38">
        <v>1.9734999999999999E-2</v>
      </c>
      <c r="AL24" s="32" t="s">
        <v>549</v>
      </c>
      <c r="AM24" s="40">
        <v>1.866352E-22</v>
      </c>
      <c r="AN24" s="35">
        <v>0.54710977810000005</v>
      </c>
      <c r="AO24" s="32">
        <v>0</v>
      </c>
      <c r="AP24" s="76">
        <v>10</v>
      </c>
      <c r="AQ24" s="77" t="s">
        <v>169</v>
      </c>
      <c r="AR24" s="32">
        <v>79830.7</v>
      </c>
      <c r="AS24" s="32">
        <v>0.81390899999999999</v>
      </c>
      <c r="AT24" s="32">
        <v>0.11475399999999999</v>
      </c>
      <c r="AU24" s="32">
        <v>1.9E-2</v>
      </c>
      <c r="AV24" s="40">
        <v>1.63E-9</v>
      </c>
      <c r="AW24" s="32">
        <v>0</v>
      </c>
      <c r="AX24" s="31" t="s">
        <v>550</v>
      </c>
      <c r="AY24" s="32" t="s">
        <v>551</v>
      </c>
      <c r="AZ24" s="78" t="s">
        <v>552</v>
      </c>
      <c r="BA24" s="79">
        <v>7042</v>
      </c>
      <c r="BB24" s="79">
        <v>13599</v>
      </c>
      <c r="BC24" s="35">
        <v>0.77843249000000003</v>
      </c>
      <c r="BD24" s="38">
        <v>0.17972198</v>
      </c>
      <c r="BE24" s="38">
        <v>2.55301E-2</v>
      </c>
      <c r="BF24" s="40" t="s">
        <v>553</v>
      </c>
      <c r="BG24" s="40">
        <v>1.9277689999999998E-12</v>
      </c>
      <c r="BH24" s="32" t="s">
        <v>161</v>
      </c>
      <c r="BI24" s="78" t="b">
        <v>1</v>
      </c>
    </row>
    <row r="25" spans="1:61" ht="15.75" customHeight="1" x14ac:dyDescent="0.2">
      <c r="A25" s="31">
        <v>19</v>
      </c>
      <c r="B25" s="23">
        <v>41353107</v>
      </c>
      <c r="C25" s="32" t="s">
        <v>364</v>
      </c>
      <c r="D25" s="32" t="s">
        <v>365</v>
      </c>
      <c r="E25" s="33">
        <v>0</v>
      </c>
      <c r="F25" s="32" t="s">
        <v>366</v>
      </c>
      <c r="G25" s="32" t="s">
        <v>152</v>
      </c>
      <c r="H25" s="32" t="s">
        <v>165</v>
      </c>
      <c r="I25" s="34">
        <v>12156</v>
      </c>
      <c r="J25" s="23">
        <v>75794</v>
      </c>
      <c r="K25" s="35">
        <v>0.44290000000000002</v>
      </c>
      <c r="L25" s="38">
        <v>-0.12909999999999999</v>
      </c>
      <c r="M25" s="38">
        <v>1.66E-2</v>
      </c>
      <c r="N25" s="40" t="s">
        <v>554</v>
      </c>
      <c r="O25" s="37">
        <v>8.2509999999999994E-15</v>
      </c>
      <c r="P25" s="75">
        <v>-0.14382800000000001</v>
      </c>
      <c r="Q25" s="38">
        <v>3.58471E-2</v>
      </c>
      <c r="R25" s="40">
        <v>6.0141700000000001E-5</v>
      </c>
      <c r="S25" s="40">
        <v>1.5072600000000001E-14</v>
      </c>
      <c r="T25" s="35">
        <v>60.2746</v>
      </c>
      <c r="U25" s="32">
        <v>0</v>
      </c>
      <c r="V25" s="37">
        <v>2.6738399999999999E-14</v>
      </c>
      <c r="W25" s="32">
        <v>67.988</v>
      </c>
      <c r="X25" s="35">
        <v>3.1238299999999999</v>
      </c>
      <c r="Y25" s="35">
        <v>7.7155100000000004E-2</v>
      </c>
      <c r="Z25" s="34">
        <v>2019</v>
      </c>
      <c r="AA25" s="23">
        <v>12113</v>
      </c>
      <c r="AB25" s="35">
        <v>0.43642900000000001</v>
      </c>
      <c r="AC25" s="38">
        <v>-0.187274602899967</v>
      </c>
      <c r="AD25" s="38">
        <v>3.6877399999999998E-2</v>
      </c>
      <c r="AE25" s="40" t="s">
        <v>555</v>
      </c>
      <c r="AF25" s="37">
        <v>3.80824E-7</v>
      </c>
      <c r="AG25" s="34">
        <v>10137</v>
      </c>
      <c r="AH25" s="23">
        <v>51525</v>
      </c>
      <c r="AI25" s="35">
        <v>0.44458799999999998</v>
      </c>
      <c r="AJ25" s="38">
        <v>-0.114251030536618</v>
      </c>
      <c r="AK25" s="38">
        <v>1.8630000000000001E-2</v>
      </c>
      <c r="AL25" s="32" t="s">
        <v>556</v>
      </c>
      <c r="AM25" s="40">
        <v>8.6443899999999996E-10</v>
      </c>
      <c r="AN25" s="35">
        <v>0.10208186430000001</v>
      </c>
      <c r="AO25" s="32">
        <v>41.442183815999996</v>
      </c>
      <c r="AP25" s="76">
        <v>8</v>
      </c>
      <c r="AQ25" s="77" t="s">
        <v>557</v>
      </c>
      <c r="AR25" s="32">
        <v>65455.1</v>
      </c>
      <c r="AS25" s="32">
        <v>0.433888</v>
      </c>
      <c r="AT25" s="32">
        <v>-0.12789900000000001</v>
      </c>
      <c r="AU25" s="32">
        <v>1.66E-2</v>
      </c>
      <c r="AV25" s="40">
        <v>1.3499999999999999E-14</v>
      </c>
      <c r="AW25" s="32">
        <v>-1.40568E-2</v>
      </c>
      <c r="AX25" s="31" t="s">
        <v>157</v>
      </c>
      <c r="AY25" s="32" t="s">
        <v>371</v>
      </c>
      <c r="AZ25" s="78" t="s">
        <v>372</v>
      </c>
      <c r="BA25" s="79">
        <v>7042</v>
      </c>
      <c r="BB25" s="79">
        <v>13599</v>
      </c>
      <c r="BC25" s="35">
        <v>0.42363136000000001</v>
      </c>
      <c r="BD25" s="38">
        <v>-0.1075386</v>
      </c>
      <c r="BE25" s="38">
        <v>2.2142789999999999E-2</v>
      </c>
      <c r="BF25" s="40" t="s">
        <v>558</v>
      </c>
      <c r="BG25" s="40">
        <v>1.194202E-6</v>
      </c>
      <c r="BH25" s="32" t="s">
        <v>161</v>
      </c>
      <c r="BI25" s="78" t="b">
        <v>1</v>
      </c>
    </row>
    <row r="26" spans="1:61" ht="15.75" customHeight="1" x14ac:dyDescent="0.2">
      <c r="A26" s="31">
        <v>19</v>
      </c>
      <c r="B26" s="23">
        <v>42096228</v>
      </c>
      <c r="C26" s="32" t="s">
        <v>364</v>
      </c>
      <c r="D26" s="32" t="s">
        <v>559</v>
      </c>
      <c r="E26" s="33">
        <v>0</v>
      </c>
      <c r="F26" s="32" t="s">
        <v>560</v>
      </c>
      <c r="G26" s="32" t="s">
        <v>152</v>
      </c>
      <c r="H26" s="32" t="s">
        <v>165</v>
      </c>
      <c r="I26" s="34">
        <v>13292</v>
      </c>
      <c r="J26" s="23">
        <v>80888</v>
      </c>
      <c r="K26" s="35">
        <v>8.9700000000000002E-2</v>
      </c>
      <c r="L26" s="38">
        <v>0.15129999999999999</v>
      </c>
      <c r="M26" s="38">
        <v>2.7E-2</v>
      </c>
      <c r="N26" s="40" t="s">
        <v>561</v>
      </c>
      <c r="O26" s="37">
        <v>2.206E-8</v>
      </c>
      <c r="P26" s="75">
        <v>0.15134400000000001</v>
      </c>
      <c r="Q26" s="38">
        <v>2.7049799999999999E-2</v>
      </c>
      <c r="R26" s="40">
        <v>2.2059400000000001E-8</v>
      </c>
      <c r="S26" s="40">
        <v>2.9638800000000001E-8</v>
      </c>
      <c r="T26" s="35">
        <v>31.304300000000001</v>
      </c>
      <c r="U26" s="32">
        <v>0</v>
      </c>
      <c r="V26" s="37">
        <v>6.8065799999999998E-8</v>
      </c>
      <c r="W26" s="32">
        <v>0</v>
      </c>
      <c r="X26" s="35">
        <v>4.9353500000000002E-4</v>
      </c>
      <c r="Y26" s="35">
        <v>0.98227600000000004</v>
      </c>
      <c r="Z26" s="34">
        <v>2019</v>
      </c>
      <c r="AA26" s="23">
        <v>12113</v>
      </c>
      <c r="AB26" s="35">
        <v>8.6521000000000001E-2</v>
      </c>
      <c r="AC26" s="38">
        <v>0.15272108701766399</v>
      </c>
      <c r="AD26" s="38">
        <v>6.7621600000000004E-2</v>
      </c>
      <c r="AE26" s="40" t="s">
        <v>562</v>
      </c>
      <c r="AF26" s="42">
        <v>2.3920199999999999E-2</v>
      </c>
      <c r="AG26" s="34">
        <v>11273</v>
      </c>
      <c r="AH26" s="23">
        <v>55483</v>
      </c>
      <c r="AI26" s="35">
        <v>9.0275999999999995E-2</v>
      </c>
      <c r="AJ26" s="38">
        <v>0.15108197616879501</v>
      </c>
      <c r="AK26" s="38">
        <v>2.9513999999999999E-2</v>
      </c>
      <c r="AL26" s="32" t="s">
        <v>563</v>
      </c>
      <c r="AM26" s="40">
        <v>3.0714638999999998E-7</v>
      </c>
      <c r="AN26" s="35">
        <v>0.80119252890000003</v>
      </c>
      <c r="AO26" s="32">
        <v>0</v>
      </c>
      <c r="AP26" s="76">
        <v>10</v>
      </c>
      <c r="AQ26" s="77" t="s">
        <v>564</v>
      </c>
      <c r="AR26" s="32">
        <v>74801.8</v>
      </c>
      <c r="AS26" s="32">
        <v>5.6308999999999998E-2</v>
      </c>
      <c r="AT26" s="32">
        <v>0.148565</v>
      </c>
      <c r="AU26" s="32">
        <v>2.7E-2</v>
      </c>
      <c r="AV26" s="40">
        <v>3.7800000000000001E-8</v>
      </c>
      <c r="AW26" s="32">
        <v>0</v>
      </c>
      <c r="AX26" s="31" t="s">
        <v>157</v>
      </c>
      <c r="AY26" s="32" t="s">
        <v>157</v>
      </c>
      <c r="AZ26" s="78" t="s">
        <v>565</v>
      </c>
      <c r="BA26" s="79">
        <v>7042</v>
      </c>
      <c r="BB26" s="79">
        <v>13599</v>
      </c>
      <c r="BC26" s="35">
        <v>8.3363209999999993E-2</v>
      </c>
      <c r="BD26" s="38">
        <v>0.16686683999999999</v>
      </c>
      <c r="BE26" s="38">
        <v>3.9164339999999999E-2</v>
      </c>
      <c r="BF26" s="40" t="s">
        <v>566</v>
      </c>
      <c r="BG26" s="40">
        <v>2.0380349999999999E-5</v>
      </c>
      <c r="BH26" s="32" t="s">
        <v>161</v>
      </c>
      <c r="BI26" s="78" t="b">
        <v>1</v>
      </c>
    </row>
    <row r="27" spans="1:61" ht="15.75" customHeight="1" x14ac:dyDescent="0.2">
      <c r="A27" s="53">
        <v>20</v>
      </c>
      <c r="B27" s="57">
        <v>62326579</v>
      </c>
      <c r="C27" s="54" t="s">
        <v>374</v>
      </c>
      <c r="D27" s="54" t="s">
        <v>567</v>
      </c>
      <c r="E27" s="55">
        <v>0</v>
      </c>
      <c r="F27" s="54" t="s">
        <v>568</v>
      </c>
      <c r="G27" s="54" t="s">
        <v>152</v>
      </c>
      <c r="H27" s="54" t="s">
        <v>175</v>
      </c>
      <c r="I27" s="56">
        <v>13292</v>
      </c>
      <c r="J27" s="23">
        <v>80888</v>
      </c>
      <c r="K27" s="58">
        <v>0.1173</v>
      </c>
      <c r="L27" s="61">
        <v>0.16209999999999999</v>
      </c>
      <c r="M27" s="61">
        <v>2.3099999999999999E-2</v>
      </c>
      <c r="N27" s="63" t="s">
        <v>569</v>
      </c>
      <c r="O27" s="60">
        <v>2.322E-12</v>
      </c>
      <c r="P27" s="80">
        <v>0.16211500000000001</v>
      </c>
      <c r="Q27" s="61">
        <v>2.31144E-2</v>
      </c>
      <c r="R27" s="63">
        <v>2.32238E-12</v>
      </c>
      <c r="S27" s="63">
        <v>3.8823399999999998E-12</v>
      </c>
      <c r="T27" s="58">
        <v>49.190800000000003</v>
      </c>
      <c r="U27" s="54">
        <v>0</v>
      </c>
      <c r="V27" s="60">
        <v>7.6393799999999997E-12</v>
      </c>
      <c r="W27" s="54">
        <v>0</v>
      </c>
      <c r="X27" s="58">
        <v>0.16003800000000001</v>
      </c>
      <c r="Y27" s="58">
        <v>0.68912099999999998</v>
      </c>
      <c r="Z27" s="56">
        <v>2019</v>
      </c>
      <c r="AA27" s="57">
        <v>12113</v>
      </c>
      <c r="AB27" s="58">
        <v>0.118594</v>
      </c>
      <c r="AC27" s="61">
        <v>0.180252751624843</v>
      </c>
      <c r="AD27" s="61">
        <v>5.0890199999999997E-2</v>
      </c>
      <c r="AE27" s="63" t="s">
        <v>570</v>
      </c>
      <c r="AF27" s="60">
        <v>3.9709599999999999E-4</v>
      </c>
      <c r="AG27" s="56">
        <v>11273</v>
      </c>
      <c r="AH27" s="57">
        <v>55483</v>
      </c>
      <c r="AI27" s="58">
        <v>0.117004</v>
      </c>
      <c r="AJ27" s="61">
        <v>0.157401105750374</v>
      </c>
      <c r="AK27" s="61">
        <v>2.5944999999999999E-2</v>
      </c>
      <c r="AL27" s="54" t="s">
        <v>571</v>
      </c>
      <c r="AM27" s="63">
        <v>1.3052528999999999E-9</v>
      </c>
      <c r="AN27" s="58">
        <v>0.4224128218</v>
      </c>
      <c r="AO27" s="54">
        <v>1.7733605653</v>
      </c>
      <c r="AP27" s="81">
        <v>10</v>
      </c>
      <c r="AQ27" s="82" t="s">
        <v>270</v>
      </c>
      <c r="AR27" s="54">
        <v>80574.5</v>
      </c>
      <c r="AS27" s="54">
        <v>0.106669</v>
      </c>
      <c r="AT27" s="54">
        <v>0.16209999999999999</v>
      </c>
      <c r="AU27" s="54">
        <v>2.3099999999999999E-2</v>
      </c>
      <c r="AV27" s="63">
        <v>2.2999999999999999E-12</v>
      </c>
      <c r="AW27" s="54">
        <v>0</v>
      </c>
      <c r="AX27" s="53" t="s">
        <v>157</v>
      </c>
      <c r="AY27" s="54" t="s">
        <v>572</v>
      </c>
      <c r="AZ27" s="83" t="s">
        <v>573</v>
      </c>
      <c r="BA27" s="84">
        <v>7042</v>
      </c>
      <c r="BB27" s="84">
        <v>13599</v>
      </c>
      <c r="BC27" s="58">
        <v>0.11549222000000001</v>
      </c>
      <c r="BD27" s="61">
        <v>0.1339948</v>
      </c>
      <c r="BE27" s="61">
        <v>3.259215E-2</v>
      </c>
      <c r="BF27" s="63" t="s">
        <v>574</v>
      </c>
      <c r="BG27" s="63">
        <v>3.935056E-5</v>
      </c>
      <c r="BH27" s="54" t="s">
        <v>161</v>
      </c>
      <c r="BI27" s="83" t="b">
        <v>1</v>
      </c>
    </row>
    <row r="28" spans="1:61" ht="15.75" customHeight="1" x14ac:dyDescent="0.2">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row>
    <row r="29" spans="1:61" ht="15.75" customHeight="1" x14ac:dyDescent="0.2">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row>
    <row r="30" spans="1:61" ht="15.75" customHeight="1" x14ac:dyDescent="0.2">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row>
    <row r="31" spans="1:61" ht="15.75" customHeight="1" x14ac:dyDescent="0.2">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row>
    <row r="32" spans="1:61" ht="15.75" customHeight="1" x14ac:dyDescent="0.2">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row>
    <row r="33" spans="9:36" ht="15.75" customHeight="1" x14ac:dyDescent="0.2">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row>
    <row r="34" spans="9:36" ht="15.75" customHeight="1" x14ac:dyDescent="0.2">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row>
    <row r="35" spans="9:36" ht="15.75" customHeight="1" x14ac:dyDescent="0.2">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row>
    <row r="36" spans="9:36" ht="15.75" customHeight="1" x14ac:dyDescent="0.2">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row>
    <row r="37" spans="9:36" ht="15.75" customHeight="1" x14ac:dyDescent="0.2">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9:36" ht="15.75" customHeight="1" x14ac:dyDescent="0.2">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row>
    <row r="39" spans="9:36" ht="15.75" customHeight="1" x14ac:dyDescent="0.2">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row>
    <row r="40" spans="9:36" ht="15.75" customHeight="1" x14ac:dyDescent="0.2">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row>
    <row r="41" spans="9:36" ht="15.75" customHeight="1" x14ac:dyDescent="0.2">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row>
    <row r="42" spans="9:36" ht="15.75" customHeight="1" x14ac:dyDescent="0.2">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row>
    <row r="43" spans="9:36" ht="15.75" customHeight="1" x14ac:dyDescent="0.2">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row>
    <row r="44" spans="9:36" ht="15.75" customHeight="1" x14ac:dyDescent="0.2">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9:36" ht="15.75" customHeight="1" x14ac:dyDescent="0.2">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row>
    <row r="46" spans="9:36" ht="15.75" customHeight="1" x14ac:dyDescent="0.2">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row>
    <row r="47" spans="9:36" ht="15.75" customHeight="1" x14ac:dyDescent="0.2">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row>
    <row r="48" spans="9:36" ht="15.75" customHeight="1" x14ac:dyDescent="0.2">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row>
    <row r="49" spans="9:36" ht="15.75" customHeight="1" x14ac:dyDescent="0.2">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row>
    <row r="50" spans="9:36" ht="15.75" customHeight="1" x14ac:dyDescent="0.2">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row>
    <row r="51" spans="9:36" ht="15.75" customHeight="1" x14ac:dyDescent="0.2">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row>
    <row r="52" spans="9:36" ht="15.75" customHeight="1" x14ac:dyDescent="0.2">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row>
    <row r="53" spans="9:36" ht="15.75" customHeight="1" x14ac:dyDescent="0.2">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row>
    <row r="54" spans="9:36" ht="15.75" customHeight="1" x14ac:dyDescent="0.2">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row>
    <row r="55" spans="9:36" ht="15.75" customHeight="1" x14ac:dyDescent="0.2">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row>
    <row r="56" spans="9:36" ht="15.75" customHeight="1" x14ac:dyDescent="0.2">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row>
    <row r="57" spans="9:36" ht="15.75" customHeight="1" x14ac:dyDescent="0.2">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row>
    <row r="58" spans="9:36" ht="15.75" customHeight="1" x14ac:dyDescent="0.2">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row>
    <row r="59" spans="9:36" ht="15.75" customHeight="1" x14ac:dyDescent="0.2">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row>
    <row r="60" spans="9:36" ht="15.75" customHeight="1" x14ac:dyDescent="0.2">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row>
    <row r="61" spans="9:36" ht="15.75" customHeight="1" x14ac:dyDescent="0.2">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row>
    <row r="62" spans="9:36" ht="15.75" customHeight="1" x14ac:dyDescent="0.2">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row>
    <row r="63" spans="9:36" ht="15.75" customHeight="1" x14ac:dyDescent="0.2">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row>
    <row r="64" spans="9:36" ht="15.75" customHeight="1" x14ac:dyDescent="0.2">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row>
    <row r="65" spans="9:36" ht="15.75" customHeight="1" x14ac:dyDescent="0.2">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row>
    <row r="66" spans="9:36" ht="15.75" customHeight="1" x14ac:dyDescent="0.2">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row>
    <row r="67" spans="9:36" ht="15.75" customHeight="1" x14ac:dyDescent="0.2">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row>
    <row r="68" spans="9:36" ht="15.75" customHeight="1" x14ac:dyDescent="0.2">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row>
    <row r="69" spans="9:36" ht="15.75" customHeight="1" x14ac:dyDescent="0.2">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row>
    <row r="70" spans="9:36" ht="15.75" customHeight="1" x14ac:dyDescent="0.2">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row>
    <row r="71" spans="9:36" ht="15.75" customHeight="1" x14ac:dyDescent="0.2">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row>
    <row r="72" spans="9:36" ht="15.75" customHeight="1" x14ac:dyDescent="0.2">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row>
    <row r="73" spans="9:36" ht="15.75" customHeight="1" x14ac:dyDescent="0.2">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row>
    <row r="74" spans="9:36" ht="15.75" customHeight="1" x14ac:dyDescent="0.2">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row>
    <row r="75" spans="9:36" ht="15.75" customHeight="1" x14ac:dyDescent="0.2">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row>
    <row r="76" spans="9:36" ht="15.75" customHeight="1" x14ac:dyDescent="0.2">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row>
    <row r="77" spans="9:36" ht="15.75" customHeight="1" x14ac:dyDescent="0.2">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row>
    <row r="78" spans="9:36" ht="15.75" customHeight="1" x14ac:dyDescent="0.2">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row>
    <row r="79" spans="9:36" ht="15.75" customHeight="1" x14ac:dyDescent="0.2">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row>
    <row r="80" spans="9:36" ht="15.75" customHeight="1" x14ac:dyDescent="0.2">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row>
    <row r="81" spans="9:36" ht="15.75" customHeight="1" x14ac:dyDescent="0.2">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row>
    <row r="82" spans="9:36" ht="15.75" customHeight="1" x14ac:dyDescent="0.2">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row>
    <row r="83" spans="9:36" ht="15.75" customHeight="1" x14ac:dyDescent="0.2">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row>
    <row r="84" spans="9:36" ht="15.75" customHeight="1" x14ac:dyDescent="0.2">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row>
    <row r="85" spans="9:36" ht="15.75" customHeight="1" x14ac:dyDescent="0.2">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row>
    <row r="86" spans="9:36" ht="15.75" customHeight="1" x14ac:dyDescent="0.2">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row>
    <row r="87" spans="9:36" ht="15.75" customHeight="1" x14ac:dyDescent="0.2">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row>
    <row r="88" spans="9:36" ht="15.75" customHeight="1" x14ac:dyDescent="0.2">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row>
    <row r="89" spans="9:36" ht="15.75" customHeight="1" x14ac:dyDescent="0.2">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row>
    <row r="90" spans="9:36" ht="15.75" customHeight="1" x14ac:dyDescent="0.2">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9:36" ht="15.75" customHeight="1" x14ac:dyDescent="0.2">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row>
    <row r="92" spans="9:36" ht="15.75" customHeight="1" x14ac:dyDescent="0.2">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row>
    <row r="93" spans="9:36" ht="15.75" customHeight="1" x14ac:dyDescent="0.2">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row>
    <row r="94" spans="9:36" ht="15.75" customHeight="1" x14ac:dyDescent="0.2">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row>
    <row r="95" spans="9:36" ht="15.75" customHeight="1" x14ac:dyDescent="0.2">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row>
    <row r="96" spans="9:36" ht="15.75" customHeight="1" x14ac:dyDescent="0.2">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row>
    <row r="97" spans="9:36" ht="15.75" customHeight="1" x14ac:dyDescent="0.2">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row>
    <row r="98" spans="9:36" ht="15.75" customHeight="1" x14ac:dyDescent="0.2">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row>
    <row r="99" spans="9:36" ht="15.75" customHeight="1" x14ac:dyDescent="0.2">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row>
    <row r="100" spans="9:36" ht="15.75" customHeight="1" x14ac:dyDescent="0.2">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row>
    <row r="101" spans="9:36" ht="15.75" customHeight="1" x14ac:dyDescent="0.2">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row>
    <row r="102" spans="9:36" ht="15.75" customHeight="1" x14ac:dyDescent="0.2">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row>
    <row r="103" spans="9:36" ht="15.75" customHeight="1" x14ac:dyDescent="0.2">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row>
    <row r="104" spans="9:36" ht="15.75" customHeight="1" x14ac:dyDescent="0.2">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row>
    <row r="105" spans="9:36" ht="15.75" customHeight="1" x14ac:dyDescent="0.2">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row>
    <row r="106" spans="9:36" ht="15.75" customHeight="1" x14ac:dyDescent="0.2">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row>
    <row r="107" spans="9:36" ht="15.75" customHeight="1" x14ac:dyDescent="0.2">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9:36" ht="15.75" customHeight="1" x14ac:dyDescent="0.2">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row>
    <row r="109" spans="9:36" ht="15.75" customHeight="1" x14ac:dyDescent="0.2">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row>
    <row r="110" spans="9:36" ht="15.75" customHeight="1" x14ac:dyDescent="0.2">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9:36" ht="15.75" customHeight="1" x14ac:dyDescent="0.2">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row>
    <row r="112" spans="9:36" ht="15.75" customHeight="1" x14ac:dyDescent="0.2">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row>
    <row r="113" spans="9:36" ht="15.75" customHeight="1" x14ac:dyDescent="0.2">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row>
    <row r="114" spans="9:36" ht="15.75" customHeight="1" x14ac:dyDescent="0.2">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row>
    <row r="115" spans="9:36" ht="15.75" customHeight="1" x14ac:dyDescent="0.2">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row>
    <row r="116" spans="9:36" ht="15.75" customHeight="1" x14ac:dyDescent="0.2">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row>
    <row r="117" spans="9:36" ht="15.75" customHeight="1" x14ac:dyDescent="0.2">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row>
    <row r="118" spans="9:36" ht="15.75" customHeight="1" x14ac:dyDescent="0.2">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row>
    <row r="119" spans="9:36" ht="15.75" customHeight="1" x14ac:dyDescent="0.2">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row>
    <row r="120" spans="9:36" ht="15.75" customHeight="1" x14ac:dyDescent="0.2">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row>
    <row r="121" spans="9:36" ht="15.75" customHeight="1" x14ac:dyDescent="0.2">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row>
    <row r="122" spans="9:36" ht="15.75" customHeight="1" x14ac:dyDescent="0.2">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row>
    <row r="123" spans="9:36" ht="15.75" customHeight="1" x14ac:dyDescent="0.2">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row>
    <row r="124" spans="9:36" ht="15.75" customHeight="1" x14ac:dyDescent="0.2">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row>
    <row r="125" spans="9:36" ht="15.75" customHeight="1" x14ac:dyDescent="0.2">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row>
    <row r="126" spans="9:36" ht="15.75" customHeight="1" x14ac:dyDescent="0.2">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row>
    <row r="127" spans="9:36" ht="15.75" customHeight="1" x14ac:dyDescent="0.2">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row>
    <row r="128" spans="9:36" ht="15.75" customHeight="1" x14ac:dyDescent="0.2">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row>
    <row r="129" spans="9:36" ht="15.75" customHeight="1" x14ac:dyDescent="0.2">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row>
    <row r="130" spans="9:36" ht="15.75" customHeight="1" x14ac:dyDescent="0.2">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row>
    <row r="131" spans="9:36" ht="15.75" customHeight="1" x14ac:dyDescent="0.2">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row>
    <row r="132" spans="9:36" ht="15.75" customHeight="1" x14ac:dyDescent="0.2">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row>
    <row r="133" spans="9:36" ht="15.75" customHeight="1" x14ac:dyDescent="0.2">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row>
    <row r="134" spans="9:36" ht="15.75" customHeight="1" x14ac:dyDescent="0.2">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row>
    <row r="135" spans="9:36" ht="15.75" customHeight="1" x14ac:dyDescent="0.2">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row>
    <row r="136" spans="9:36" ht="15.75" customHeight="1" x14ac:dyDescent="0.2">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row>
    <row r="137" spans="9:36" ht="15.75" customHeight="1" x14ac:dyDescent="0.2">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row>
    <row r="138" spans="9:36" ht="15.75" customHeight="1" x14ac:dyDescent="0.2">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row>
    <row r="139" spans="9:36" ht="15.75" customHeight="1" x14ac:dyDescent="0.2">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row>
    <row r="140" spans="9:36" ht="15.75" customHeight="1" x14ac:dyDescent="0.2">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row>
    <row r="141" spans="9:36" ht="15.75" customHeight="1" x14ac:dyDescent="0.2">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row>
    <row r="142" spans="9:36" ht="15.75" customHeight="1" x14ac:dyDescent="0.2">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row>
    <row r="143" spans="9:36" ht="15.75" customHeight="1" x14ac:dyDescent="0.2">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row>
    <row r="144" spans="9:36" ht="15.75" customHeight="1" x14ac:dyDescent="0.2">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row>
    <row r="145" spans="9:36" ht="15.75" customHeight="1" x14ac:dyDescent="0.2">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row>
    <row r="146" spans="9:36" ht="15.75" customHeight="1" x14ac:dyDescent="0.2">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row>
    <row r="147" spans="9:36" ht="15.75" customHeight="1" x14ac:dyDescent="0.2">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row>
    <row r="148" spans="9:36" ht="15.75" customHeight="1" x14ac:dyDescent="0.2">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row>
    <row r="149" spans="9:36" ht="15.75" customHeight="1" x14ac:dyDescent="0.2">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row>
    <row r="150" spans="9:36" ht="15.75" customHeight="1" x14ac:dyDescent="0.2">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row>
    <row r="151" spans="9:36" ht="15.75" customHeight="1" x14ac:dyDescent="0.2">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row>
    <row r="152" spans="9:36" ht="15.75" customHeight="1" x14ac:dyDescent="0.2">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row>
    <row r="153" spans="9:36" ht="15.75" customHeight="1" x14ac:dyDescent="0.2">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row>
    <row r="154" spans="9:36" ht="15.75" customHeight="1" x14ac:dyDescent="0.2">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row>
    <row r="155" spans="9:36" ht="15.75" customHeight="1" x14ac:dyDescent="0.2">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row>
    <row r="156" spans="9:36" ht="15.75" customHeight="1" x14ac:dyDescent="0.2">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row>
    <row r="157" spans="9:36" ht="15.75" customHeight="1" x14ac:dyDescent="0.2">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row>
    <row r="158" spans="9:36" ht="15.75" customHeight="1" x14ac:dyDescent="0.2">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row>
    <row r="159" spans="9:36" ht="15.75" customHeight="1" x14ac:dyDescent="0.2">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row>
    <row r="160" spans="9:36" ht="15.75" customHeight="1" x14ac:dyDescent="0.2">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row>
    <row r="161" spans="9:36" ht="15.75" customHeight="1" x14ac:dyDescent="0.2">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row>
    <row r="162" spans="9:36" ht="15.75" customHeight="1" x14ac:dyDescent="0.2">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row>
    <row r="163" spans="9:36" ht="15.75" customHeight="1" x14ac:dyDescent="0.2">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row>
    <row r="164" spans="9:36" ht="15.75" customHeight="1" x14ac:dyDescent="0.2">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row>
    <row r="165" spans="9:36" ht="15.75" customHeight="1" x14ac:dyDescent="0.2">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row>
    <row r="166" spans="9:36" ht="15.75" customHeight="1" x14ac:dyDescent="0.2">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row>
    <row r="167" spans="9:36" ht="15.75" customHeight="1" x14ac:dyDescent="0.2">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row>
    <row r="168" spans="9:36" ht="15.75" customHeight="1" x14ac:dyDescent="0.2">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row>
    <row r="169" spans="9:36" ht="15.75" customHeight="1" x14ac:dyDescent="0.2">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row>
    <row r="170" spans="9:36" ht="15.75" customHeight="1" x14ac:dyDescent="0.2">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row>
    <row r="171" spans="9:36" ht="15.75" customHeight="1" x14ac:dyDescent="0.2">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row>
    <row r="172" spans="9:36" ht="15.75" customHeight="1" x14ac:dyDescent="0.2">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row>
    <row r="173" spans="9:36" ht="15.75" customHeight="1" x14ac:dyDescent="0.2">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row>
    <row r="174" spans="9:36" ht="15.75" customHeight="1" x14ac:dyDescent="0.2">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row>
    <row r="175" spans="9:36" ht="15.75" customHeight="1" x14ac:dyDescent="0.2">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row>
    <row r="176" spans="9:36" ht="15.75" customHeight="1" x14ac:dyDescent="0.2">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row>
    <row r="177" spans="9:36" ht="15.75" customHeight="1" x14ac:dyDescent="0.2">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row>
    <row r="178" spans="9:36" ht="15.75" customHeight="1" x14ac:dyDescent="0.2">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row>
    <row r="179" spans="9:36" ht="15.75" customHeight="1" x14ac:dyDescent="0.2">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row>
    <row r="180" spans="9:36" ht="15.75" customHeight="1" x14ac:dyDescent="0.2">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row>
    <row r="181" spans="9:36" ht="15.75" customHeight="1" x14ac:dyDescent="0.2">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row>
    <row r="182" spans="9:36" ht="15.75" customHeight="1" x14ac:dyDescent="0.2">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row>
    <row r="183" spans="9:36" ht="15.75" customHeight="1" x14ac:dyDescent="0.2">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row>
    <row r="184" spans="9:36" ht="15.75" customHeight="1" x14ac:dyDescent="0.2">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row>
    <row r="185" spans="9:36" ht="15.75" customHeight="1" x14ac:dyDescent="0.2">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row>
    <row r="186" spans="9:36" ht="15.75" customHeight="1" x14ac:dyDescent="0.2">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row>
    <row r="187" spans="9:36" ht="15.75" customHeight="1" x14ac:dyDescent="0.2">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row>
    <row r="188" spans="9:36" ht="15.75" customHeight="1" x14ac:dyDescent="0.2">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row>
    <row r="189" spans="9:36" ht="15.75" customHeight="1" x14ac:dyDescent="0.2">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row>
    <row r="190" spans="9:36" ht="15.75" customHeight="1" x14ac:dyDescent="0.2">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row>
    <row r="191" spans="9:36" ht="15.75" customHeight="1" x14ac:dyDescent="0.2">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row>
    <row r="192" spans="9:36" ht="15.75" customHeight="1" x14ac:dyDescent="0.2">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row>
    <row r="193" spans="9:36" ht="15.75" customHeight="1" x14ac:dyDescent="0.2">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row>
    <row r="194" spans="9:36" ht="15.75" customHeight="1" x14ac:dyDescent="0.2">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row>
    <row r="195" spans="9:36" ht="15.75" customHeight="1" x14ac:dyDescent="0.2">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row>
    <row r="196" spans="9:36" ht="15.75" customHeight="1" x14ac:dyDescent="0.2">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row>
    <row r="197" spans="9:36" ht="15.75" customHeight="1" x14ac:dyDescent="0.2">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row>
    <row r="198" spans="9:36" ht="15.75" customHeight="1" x14ac:dyDescent="0.2">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row>
    <row r="199" spans="9:36" ht="15.75" customHeight="1" x14ac:dyDescent="0.2">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row>
    <row r="200" spans="9:36" ht="15.75" customHeight="1" x14ac:dyDescent="0.2">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row>
    <row r="201" spans="9:36" ht="15.75" customHeight="1" x14ac:dyDescent="0.2">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row>
    <row r="202" spans="9:36" ht="15.75" customHeight="1" x14ac:dyDescent="0.2">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row>
    <row r="203" spans="9:36" ht="15.75" customHeight="1" x14ac:dyDescent="0.2">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row>
    <row r="204" spans="9:36" ht="15.75" customHeight="1" x14ac:dyDescent="0.2">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row>
    <row r="205" spans="9:36" ht="15.75" customHeight="1" x14ac:dyDescent="0.2">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row>
    <row r="206" spans="9:36" ht="15.75" customHeight="1" x14ac:dyDescent="0.2">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row>
    <row r="207" spans="9:36" ht="15.75" customHeight="1" x14ac:dyDescent="0.2">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row>
    <row r="208" spans="9:36" ht="15.75" customHeight="1" x14ac:dyDescent="0.2">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row>
    <row r="209" spans="9:36" ht="15.75" customHeight="1" x14ac:dyDescent="0.2">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row>
    <row r="210" spans="9:36" ht="15.75" customHeight="1" x14ac:dyDescent="0.2">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row>
    <row r="211" spans="9:36" ht="15.75" customHeight="1" x14ac:dyDescent="0.2">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row>
    <row r="212" spans="9:36" ht="15.75" customHeight="1" x14ac:dyDescent="0.2">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row>
    <row r="213" spans="9:36" ht="15.75" customHeight="1" x14ac:dyDescent="0.2">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row>
    <row r="214" spans="9:36" ht="15.75" customHeight="1" x14ac:dyDescent="0.2">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row>
    <row r="215" spans="9:36" ht="15.75" customHeight="1" x14ac:dyDescent="0.2">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row>
    <row r="216" spans="9:36" ht="15.75" customHeight="1" x14ac:dyDescent="0.2">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row>
    <row r="217" spans="9:36" ht="15.75" customHeight="1" x14ac:dyDescent="0.2">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row>
    <row r="218" spans="9:36" ht="15.75" customHeight="1" x14ac:dyDescent="0.2">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row>
    <row r="219" spans="9:36" ht="15.75" customHeight="1" x14ac:dyDescent="0.2">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row>
    <row r="220" spans="9:36" ht="15.75" customHeight="1" x14ac:dyDescent="0.2">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row>
    <row r="221" spans="9:36" ht="15.75" customHeight="1" x14ac:dyDescent="0.2">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row>
    <row r="222" spans="9:36" ht="15.75" customHeight="1" x14ac:dyDescent="0.2">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row>
    <row r="223" spans="9:36" ht="15.75" customHeight="1" x14ac:dyDescent="0.2">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row>
    <row r="224" spans="9:36" ht="15.75" customHeight="1" x14ac:dyDescent="0.2">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row>
    <row r="225" spans="9:36" ht="15.75" customHeight="1" x14ac:dyDescent="0.2">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row>
    <row r="226" spans="9:36" ht="15.75" customHeight="1" x14ac:dyDescent="0.2">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row>
    <row r="227" spans="9:36" ht="15.75" customHeight="1" x14ac:dyDescent="0.2">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row>
    <row r="228" spans="9:36" ht="15.75" customHeight="1" x14ac:dyDescent="0.2">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row>
    <row r="229" spans="9:36" ht="15.75" customHeight="1" x14ac:dyDescent="0.2">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row>
    <row r="230" spans="9:36" ht="15.75" customHeight="1" x14ac:dyDescent="0.2">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row>
    <row r="231" spans="9:36" ht="15.75" customHeight="1" x14ac:dyDescent="0.2">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row>
    <row r="232" spans="9:36" ht="15.75" customHeight="1" x14ac:dyDescent="0.2">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row>
    <row r="233" spans="9:36" ht="15.75" customHeight="1" x14ac:dyDescent="0.2">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row>
    <row r="234" spans="9:36" ht="15.75" customHeight="1" x14ac:dyDescent="0.2">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row>
    <row r="235" spans="9:36" ht="15.75" customHeight="1" x14ac:dyDescent="0.2">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row>
    <row r="236" spans="9:36" ht="15.75" customHeight="1" x14ac:dyDescent="0.2">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row>
    <row r="237" spans="9:36" ht="15.75" customHeight="1" x14ac:dyDescent="0.2">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row>
    <row r="238" spans="9:36" ht="15.75" customHeight="1" x14ac:dyDescent="0.2">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row>
    <row r="239" spans="9:36" ht="15.75" customHeight="1" x14ac:dyDescent="0.2">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row>
    <row r="240" spans="9:36" ht="15.75" customHeight="1" x14ac:dyDescent="0.2">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row>
    <row r="241" spans="9:36" ht="15.75" customHeight="1" x14ac:dyDescent="0.2">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row>
    <row r="242" spans="9:36" ht="15.75" customHeight="1" x14ac:dyDescent="0.2">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row>
    <row r="243" spans="9:36" ht="15.75" customHeight="1" x14ac:dyDescent="0.2">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row>
    <row r="244" spans="9:36" ht="15.75" customHeight="1" x14ac:dyDescent="0.2">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row>
    <row r="245" spans="9:36" ht="15.75" customHeight="1" x14ac:dyDescent="0.2">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row>
    <row r="246" spans="9:36" ht="15.75" customHeight="1" x14ac:dyDescent="0.2">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row>
    <row r="247" spans="9:36" ht="15.75" customHeight="1" x14ac:dyDescent="0.2">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row>
    <row r="248" spans="9:36" ht="15.75" customHeight="1" x14ac:dyDescent="0.2">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row>
    <row r="249" spans="9:36" ht="15.75" customHeight="1" x14ac:dyDescent="0.2">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row>
    <row r="250" spans="9:36" ht="15.75" customHeight="1" x14ac:dyDescent="0.2">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row>
    <row r="251" spans="9:36" ht="15.75" customHeight="1" x14ac:dyDescent="0.2">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row>
    <row r="252" spans="9:36" ht="15.75" customHeight="1" x14ac:dyDescent="0.2">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row>
    <row r="253" spans="9:36" ht="15.75" customHeight="1" x14ac:dyDescent="0.2">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row>
    <row r="254" spans="9:36" ht="15.75" customHeight="1" x14ac:dyDescent="0.2">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row>
    <row r="255" spans="9:36" ht="15.75" customHeight="1" x14ac:dyDescent="0.2">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row>
    <row r="256" spans="9:36" ht="15.75" customHeight="1" x14ac:dyDescent="0.2">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row>
    <row r="257" spans="9:36" ht="15.75" customHeight="1" x14ac:dyDescent="0.2">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row>
    <row r="258" spans="9:36" ht="15.75" customHeight="1" x14ac:dyDescent="0.2">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row>
    <row r="259" spans="9:36" ht="15.75" customHeight="1" x14ac:dyDescent="0.2">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row>
    <row r="260" spans="9:36" ht="15.75" customHeight="1" x14ac:dyDescent="0.2">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row>
    <row r="261" spans="9:36" ht="15.75" customHeight="1" x14ac:dyDescent="0.2">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row>
    <row r="262" spans="9:36" ht="15.75" customHeight="1" x14ac:dyDescent="0.2">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row>
    <row r="263" spans="9:36" ht="15.75" customHeight="1" x14ac:dyDescent="0.2">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row>
    <row r="264" spans="9:36" ht="15.75" customHeight="1" x14ac:dyDescent="0.2">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row>
    <row r="265" spans="9:36" ht="15.75" customHeight="1" x14ac:dyDescent="0.2">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row>
    <row r="266" spans="9:36" ht="15.75" customHeight="1" x14ac:dyDescent="0.2">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row>
    <row r="267" spans="9:36" ht="15.75" customHeight="1" x14ac:dyDescent="0.2">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row>
    <row r="268" spans="9:36" ht="15.75" customHeight="1" x14ac:dyDescent="0.2">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row>
    <row r="269" spans="9:36" ht="15.75" customHeight="1" x14ac:dyDescent="0.2">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row>
    <row r="270" spans="9:36" ht="15.75" customHeight="1" x14ac:dyDescent="0.2">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row>
    <row r="271" spans="9:36" ht="15.75" customHeight="1" x14ac:dyDescent="0.2">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row>
    <row r="272" spans="9:36" ht="15.75" customHeight="1" x14ac:dyDescent="0.2">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row>
    <row r="273" spans="9:36" ht="15.75" customHeight="1" x14ac:dyDescent="0.2">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row>
    <row r="274" spans="9:36" ht="15.75" customHeight="1" x14ac:dyDescent="0.2">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row>
    <row r="275" spans="9:36" ht="15.75" customHeight="1" x14ac:dyDescent="0.2">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row>
    <row r="276" spans="9:36" ht="15.75" customHeight="1" x14ac:dyDescent="0.2">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row>
    <row r="277" spans="9:36" ht="15.75" customHeight="1" x14ac:dyDescent="0.2">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row>
    <row r="278" spans="9:36" ht="15.75" customHeight="1" x14ac:dyDescent="0.2">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row>
    <row r="279" spans="9:36" ht="15.75" customHeight="1" x14ac:dyDescent="0.2">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row>
    <row r="280" spans="9:36" ht="15.75" customHeight="1" x14ac:dyDescent="0.2">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row>
    <row r="281" spans="9:36" ht="15.75" customHeight="1" x14ac:dyDescent="0.2">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row>
    <row r="282" spans="9:36" ht="15.75" customHeight="1" x14ac:dyDescent="0.2">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row>
    <row r="283" spans="9:36" ht="15.75" customHeight="1" x14ac:dyDescent="0.2">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row>
    <row r="284" spans="9:36" ht="15.75" customHeight="1" x14ac:dyDescent="0.2">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row>
    <row r="285" spans="9:36" ht="15.75" customHeight="1" x14ac:dyDescent="0.2">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row>
    <row r="286" spans="9:36" ht="15.75" customHeight="1" x14ac:dyDescent="0.2">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row>
    <row r="287" spans="9:36" ht="15.75" customHeight="1" x14ac:dyDescent="0.2">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row>
    <row r="288" spans="9:36" ht="15.75" customHeight="1" x14ac:dyDescent="0.2">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row>
    <row r="289" spans="9:36" ht="15.75" customHeight="1" x14ac:dyDescent="0.2">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row>
    <row r="290" spans="9:36" ht="15.75" customHeight="1" x14ac:dyDescent="0.2">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row>
    <row r="291" spans="9:36" ht="15.75" customHeight="1" x14ac:dyDescent="0.2">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row>
    <row r="292" spans="9:36" ht="15.75" customHeight="1" x14ac:dyDescent="0.2">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row>
    <row r="293" spans="9:36" ht="15.75" customHeight="1" x14ac:dyDescent="0.2">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row>
    <row r="294" spans="9:36" ht="15.75" customHeight="1" x14ac:dyDescent="0.2">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row>
    <row r="295" spans="9:36" ht="15.75" customHeight="1" x14ac:dyDescent="0.2">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row>
    <row r="296" spans="9:36" ht="15.75" customHeight="1" x14ac:dyDescent="0.2">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row>
    <row r="297" spans="9:36" ht="15.75" customHeight="1" x14ac:dyDescent="0.2">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row>
    <row r="298" spans="9:36" ht="15.75" customHeight="1" x14ac:dyDescent="0.2">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row>
    <row r="299" spans="9:36" ht="15.75" customHeight="1" x14ac:dyDescent="0.2">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row>
    <row r="300" spans="9:36" ht="15.75" customHeight="1" x14ac:dyDescent="0.2">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row>
    <row r="301" spans="9:36" ht="15.75" customHeight="1" x14ac:dyDescent="0.2">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row>
    <row r="302" spans="9:36" ht="15.75" customHeight="1" x14ac:dyDescent="0.2">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row>
    <row r="303" spans="9:36" ht="15.75" customHeight="1" x14ac:dyDescent="0.2">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row>
    <row r="304" spans="9:36" ht="15.75" customHeight="1" x14ac:dyDescent="0.2">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row>
    <row r="305" spans="9:36" ht="15.75" customHeight="1" x14ac:dyDescent="0.2">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row>
    <row r="306" spans="9:36" ht="15.75" customHeight="1" x14ac:dyDescent="0.2">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row>
    <row r="307" spans="9:36" ht="15.75" customHeight="1" x14ac:dyDescent="0.2">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row>
    <row r="308" spans="9:36" ht="15.75" customHeight="1" x14ac:dyDescent="0.2">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row>
    <row r="309" spans="9:36" ht="15.75" customHeight="1" x14ac:dyDescent="0.2">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row>
    <row r="310" spans="9:36" ht="15.75" customHeight="1" x14ac:dyDescent="0.2">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row>
    <row r="311" spans="9:36" ht="15.75" customHeight="1" x14ac:dyDescent="0.2">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row>
    <row r="312" spans="9:36" ht="15.75" customHeight="1" x14ac:dyDescent="0.2">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row>
    <row r="313" spans="9:36" ht="15.75" customHeight="1" x14ac:dyDescent="0.2">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row>
    <row r="314" spans="9:36" ht="15.75" customHeight="1" x14ac:dyDescent="0.2">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row>
    <row r="315" spans="9:36" ht="15.75" customHeight="1" x14ac:dyDescent="0.2">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row>
    <row r="316" spans="9:36" ht="15.75" customHeight="1" x14ac:dyDescent="0.2">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row>
    <row r="317" spans="9:36" ht="15.75" customHeight="1" x14ac:dyDescent="0.2">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row>
    <row r="318" spans="9:36" ht="15.75" customHeight="1" x14ac:dyDescent="0.2">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row>
    <row r="319" spans="9:36" ht="15.75" customHeight="1" x14ac:dyDescent="0.2">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row>
    <row r="320" spans="9:36" ht="15.75" customHeight="1" x14ac:dyDescent="0.2">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row>
    <row r="321" spans="9:36" ht="15.75" customHeight="1" x14ac:dyDescent="0.2">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row>
    <row r="322" spans="9:36" ht="15.75" customHeight="1" x14ac:dyDescent="0.2">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row>
    <row r="323" spans="9:36" ht="15.75" customHeight="1" x14ac:dyDescent="0.2">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row>
    <row r="324" spans="9:36" ht="15.75" customHeight="1" x14ac:dyDescent="0.2">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row>
    <row r="325" spans="9:36" ht="15.75" customHeight="1" x14ac:dyDescent="0.2">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row>
    <row r="326" spans="9:36" ht="15.75" customHeight="1" x14ac:dyDescent="0.2">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row>
    <row r="327" spans="9:36" ht="15.75" customHeight="1" x14ac:dyDescent="0.2">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row>
    <row r="328" spans="9:36" ht="15.75" customHeight="1" x14ac:dyDescent="0.2">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row>
    <row r="329" spans="9:36" ht="15.75" customHeight="1" x14ac:dyDescent="0.2">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row>
    <row r="330" spans="9:36" ht="15.75" customHeight="1" x14ac:dyDescent="0.2">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row>
    <row r="331" spans="9:36" ht="15.75" customHeight="1" x14ac:dyDescent="0.2">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row>
    <row r="332" spans="9:36" ht="15.75" customHeight="1" x14ac:dyDescent="0.2">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row>
    <row r="333" spans="9:36" ht="15.75" customHeight="1" x14ac:dyDescent="0.2">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row>
    <row r="334" spans="9:36" ht="15.75" customHeight="1" x14ac:dyDescent="0.2">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row>
    <row r="335" spans="9:36" ht="15.75" customHeight="1" x14ac:dyDescent="0.2">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row>
    <row r="336" spans="9:36" ht="15.75" customHeight="1" x14ac:dyDescent="0.2">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row>
    <row r="337" spans="9:36" ht="15.75" customHeight="1" x14ac:dyDescent="0.2">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row>
    <row r="338" spans="9:36" ht="15.75" customHeight="1" x14ac:dyDescent="0.2">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row>
    <row r="339" spans="9:36" ht="15.75" customHeight="1" x14ac:dyDescent="0.2">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row>
    <row r="340" spans="9:36" ht="15.75" customHeight="1" x14ac:dyDescent="0.2">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row>
    <row r="341" spans="9:36" ht="15.75" customHeight="1" x14ac:dyDescent="0.2">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row>
    <row r="342" spans="9:36" ht="15.75" customHeight="1" x14ac:dyDescent="0.2">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row>
    <row r="343" spans="9:36" ht="15.75" customHeight="1" x14ac:dyDescent="0.2">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row>
    <row r="344" spans="9:36" ht="15.75" customHeight="1" x14ac:dyDescent="0.2">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row>
    <row r="345" spans="9:36" ht="15.75" customHeight="1" x14ac:dyDescent="0.2">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row>
    <row r="346" spans="9:36" ht="15.75" customHeight="1" x14ac:dyDescent="0.2">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row>
    <row r="347" spans="9:36" ht="15.75" customHeight="1" x14ac:dyDescent="0.2">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row>
    <row r="348" spans="9:36" ht="15.75" customHeight="1" x14ac:dyDescent="0.2">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row>
    <row r="349" spans="9:36" ht="15.75" customHeight="1" x14ac:dyDescent="0.2">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row>
    <row r="350" spans="9:36" ht="15.75" customHeight="1" x14ac:dyDescent="0.2">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row>
    <row r="351" spans="9:36" ht="15.75" customHeight="1" x14ac:dyDescent="0.2">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row>
    <row r="352" spans="9:36" ht="15.75" customHeight="1" x14ac:dyDescent="0.2">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row>
    <row r="353" spans="9:36" ht="15.75" customHeight="1" x14ac:dyDescent="0.2">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row>
    <row r="354" spans="9:36" ht="15.75" customHeight="1" x14ac:dyDescent="0.2">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row>
    <row r="355" spans="9:36" ht="15.75" customHeight="1" x14ac:dyDescent="0.2">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row>
    <row r="356" spans="9:36" ht="15.75" customHeight="1" x14ac:dyDescent="0.2">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row>
    <row r="357" spans="9:36" ht="15.75" customHeight="1" x14ac:dyDescent="0.2">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row>
    <row r="358" spans="9:36" ht="15.75" customHeight="1" x14ac:dyDescent="0.2">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row>
    <row r="359" spans="9:36" ht="15.75" customHeight="1" x14ac:dyDescent="0.2">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row>
    <row r="360" spans="9:36" ht="15.75" customHeight="1" x14ac:dyDescent="0.2">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row>
    <row r="361" spans="9:36" ht="15.75" customHeight="1" x14ac:dyDescent="0.2">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row>
    <row r="362" spans="9:36" ht="15.75" customHeight="1" x14ac:dyDescent="0.2">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row>
    <row r="363" spans="9:36" ht="15.75" customHeight="1" x14ac:dyDescent="0.2">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row>
    <row r="364" spans="9:36" ht="15.75" customHeight="1" x14ac:dyDescent="0.2">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row>
    <row r="365" spans="9:36" ht="15.75" customHeight="1" x14ac:dyDescent="0.2">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row>
    <row r="366" spans="9:36" ht="15.75" customHeight="1" x14ac:dyDescent="0.2">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row>
    <row r="367" spans="9:36" ht="15.75" customHeight="1" x14ac:dyDescent="0.2">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row>
    <row r="368" spans="9:36" ht="15.75" customHeight="1" x14ac:dyDescent="0.2">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row>
    <row r="369" spans="9:36" ht="15.75" customHeight="1" x14ac:dyDescent="0.2">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row>
    <row r="370" spans="9:36" ht="15.75" customHeight="1" x14ac:dyDescent="0.2">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row>
    <row r="371" spans="9:36" ht="15.75" customHeight="1" x14ac:dyDescent="0.2">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row>
    <row r="372" spans="9:36" ht="15.75" customHeight="1" x14ac:dyDescent="0.2">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row>
    <row r="373" spans="9:36" ht="15.75" customHeight="1" x14ac:dyDescent="0.2">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row>
    <row r="374" spans="9:36" ht="15.75" customHeight="1" x14ac:dyDescent="0.2">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row>
    <row r="375" spans="9:36" ht="15.75" customHeight="1" x14ac:dyDescent="0.2">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row>
    <row r="376" spans="9:36" ht="15.75" customHeight="1" x14ac:dyDescent="0.2">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row>
    <row r="377" spans="9:36" ht="15.75" customHeight="1" x14ac:dyDescent="0.2">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row>
    <row r="378" spans="9:36" ht="15.75" customHeight="1" x14ac:dyDescent="0.2">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row>
    <row r="379" spans="9:36" ht="15.75" customHeight="1" x14ac:dyDescent="0.2">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row>
    <row r="380" spans="9:36" ht="15.75" customHeight="1" x14ac:dyDescent="0.2">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row>
    <row r="381" spans="9:36" ht="15.75" customHeight="1" x14ac:dyDescent="0.2">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row>
    <row r="382" spans="9:36" ht="15.75" customHeight="1" x14ac:dyDescent="0.2">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row>
    <row r="383" spans="9:36" ht="15.75" customHeight="1" x14ac:dyDescent="0.2">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row>
    <row r="384" spans="9:36" ht="15.75" customHeight="1" x14ac:dyDescent="0.2">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row>
    <row r="385" spans="9:36" ht="15.75" customHeight="1" x14ac:dyDescent="0.2">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row>
    <row r="386" spans="9:36" ht="15.75" customHeight="1" x14ac:dyDescent="0.2">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row>
    <row r="387" spans="9:36" ht="15.75" customHeight="1" x14ac:dyDescent="0.2">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row>
    <row r="388" spans="9:36" ht="15.75" customHeight="1" x14ac:dyDescent="0.2">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row>
    <row r="389" spans="9:36" ht="15.75" customHeight="1" x14ac:dyDescent="0.2">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row>
    <row r="390" spans="9:36" ht="15.75" customHeight="1" x14ac:dyDescent="0.2">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row>
    <row r="391" spans="9:36" ht="15.75" customHeight="1" x14ac:dyDescent="0.2">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row>
    <row r="392" spans="9:36" ht="15.75" customHeight="1" x14ac:dyDescent="0.2">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row>
    <row r="393" spans="9:36" ht="15.75" customHeight="1" x14ac:dyDescent="0.2">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row>
    <row r="394" spans="9:36" ht="15.75" customHeight="1" x14ac:dyDescent="0.2">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row>
    <row r="395" spans="9:36" ht="15.75" customHeight="1" x14ac:dyDescent="0.2">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row>
    <row r="396" spans="9:36" ht="15.75" customHeight="1" x14ac:dyDescent="0.2">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row>
    <row r="397" spans="9:36" ht="15.75" customHeight="1" x14ac:dyDescent="0.2">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row>
    <row r="398" spans="9:36" ht="15.75" customHeight="1" x14ac:dyDescent="0.2">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row>
    <row r="399" spans="9:36" ht="15.75" customHeight="1" x14ac:dyDescent="0.2">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row>
    <row r="400" spans="9:36" ht="15.75" customHeight="1" x14ac:dyDescent="0.2">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row>
    <row r="401" spans="9:36" ht="15.75" customHeight="1" x14ac:dyDescent="0.2">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row>
    <row r="402" spans="9:36" ht="15.75" customHeight="1" x14ac:dyDescent="0.2">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row>
    <row r="403" spans="9:36" ht="15.75" customHeight="1" x14ac:dyDescent="0.2">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row>
    <row r="404" spans="9:36" ht="15.75" customHeight="1" x14ac:dyDescent="0.2">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row>
    <row r="405" spans="9:36" ht="15.75" customHeight="1" x14ac:dyDescent="0.2">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row>
    <row r="406" spans="9:36" ht="15.75" customHeight="1" x14ac:dyDescent="0.2">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row>
    <row r="407" spans="9:36" ht="15.75" customHeight="1" x14ac:dyDescent="0.2">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row>
    <row r="408" spans="9:36" ht="15.75" customHeight="1" x14ac:dyDescent="0.2">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row>
    <row r="409" spans="9:36" ht="15.75" customHeight="1" x14ac:dyDescent="0.2">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row>
    <row r="410" spans="9:36" ht="15.75" customHeight="1" x14ac:dyDescent="0.2">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row>
    <row r="411" spans="9:36" ht="15.75" customHeight="1" x14ac:dyDescent="0.2">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row>
    <row r="412" spans="9:36" ht="15.75" customHeight="1" x14ac:dyDescent="0.2">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row>
    <row r="413" spans="9:36" ht="15.75" customHeight="1" x14ac:dyDescent="0.2">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row>
    <row r="414" spans="9:36" ht="15.75" customHeight="1" x14ac:dyDescent="0.2">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row>
    <row r="415" spans="9:36" ht="15.75" customHeight="1" x14ac:dyDescent="0.2">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row>
    <row r="416" spans="9:36" ht="15.75" customHeight="1" x14ac:dyDescent="0.2">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row>
    <row r="417" spans="9:36" ht="15.75" customHeight="1" x14ac:dyDescent="0.2">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row>
    <row r="418" spans="9:36" ht="15.75" customHeight="1" x14ac:dyDescent="0.2">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row>
    <row r="419" spans="9:36" ht="15.75" customHeight="1" x14ac:dyDescent="0.2">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row>
    <row r="420" spans="9:36" ht="15.75" customHeight="1" x14ac:dyDescent="0.2">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row>
    <row r="421" spans="9:36" ht="15.75" customHeight="1" x14ac:dyDescent="0.2">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row>
    <row r="422" spans="9:36" ht="15.75" customHeight="1" x14ac:dyDescent="0.2">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row>
    <row r="423" spans="9:36" ht="15.75" customHeight="1" x14ac:dyDescent="0.2">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row>
    <row r="424" spans="9:36" ht="15.75" customHeight="1" x14ac:dyDescent="0.2">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row>
    <row r="425" spans="9:36" ht="15.75" customHeight="1" x14ac:dyDescent="0.2">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row>
    <row r="426" spans="9:36" ht="15.75" customHeight="1" x14ac:dyDescent="0.2">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row>
    <row r="427" spans="9:36" ht="15.75" customHeight="1" x14ac:dyDescent="0.2">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row>
    <row r="428" spans="9:36" ht="15.75" customHeight="1" x14ac:dyDescent="0.2">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row>
    <row r="429" spans="9:36" ht="15.75" customHeight="1" x14ac:dyDescent="0.2">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row>
    <row r="430" spans="9:36" ht="15.75" customHeight="1" x14ac:dyDescent="0.2">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row>
    <row r="431" spans="9:36" ht="15.75" customHeight="1" x14ac:dyDescent="0.2">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row>
    <row r="432" spans="9:36" ht="15.75" customHeight="1" x14ac:dyDescent="0.2">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row>
    <row r="433" spans="9:36" ht="15.75" customHeight="1" x14ac:dyDescent="0.2">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row>
    <row r="434" spans="9:36" ht="15.75" customHeight="1" x14ac:dyDescent="0.2">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row>
    <row r="435" spans="9:36" ht="15.75" customHeight="1" x14ac:dyDescent="0.2">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row>
    <row r="436" spans="9:36" ht="15.75" customHeight="1" x14ac:dyDescent="0.2">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row>
    <row r="437" spans="9:36" ht="15.75" customHeight="1" x14ac:dyDescent="0.2">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row>
    <row r="438" spans="9:36" ht="15.75" customHeight="1" x14ac:dyDescent="0.2">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row>
    <row r="439" spans="9:36" ht="15.75" customHeight="1" x14ac:dyDescent="0.2">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row>
    <row r="440" spans="9:36" ht="15.75" customHeight="1" x14ac:dyDescent="0.2">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row>
    <row r="441" spans="9:36" ht="15.75" customHeight="1" x14ac:dyDescent="0.2">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row>
    <row r="442" spans="9:36" ht="15.75" customHeight="1" x14ac:dyDescent="0.2">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row>
    <row r="443" spans="9:36" ht="15.75" customHeight="1" x14ac:dyDescent="0.2">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row>
    <row r="444" spans="9:36" ht="15.75" customHeight="1" x14ac:dyDescent="0.2">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row>
    <row r="445" spans="9:36" ht="15.75" customHeight="1" x14ac:dyDescent="0.2">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row>
    <row r="446" spans="9:36" ht="15.75" customHeight="1" x14ac:dyDescent="0.2">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row>
    <row r="447" spans="9:36" ht="15.75" customHeight="1" x14ac:dyDescent="0.2">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row>
    <row r="448" spans="9:36" ht="15.75" customHeight="1" x14ac:dyDescent="0.2">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row>
    <row r="449" spans="9:36" ht="15.75" customHeight="1" x14ac:dyDescent="0.2">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row>
    <row r="450" spans="9:36" ht="15.75" customHeight="1" x14ac:dyDescent="0.2">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row>
    <row r="451" spans="9:36" ht="15.75" customHeight="1" x14ac:dyDescent="0.2">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row>
    <row r="452" spans="9:36" ht="15.75" customHeight="1" x14ac:dyDescent="0.2">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row>
    <row r="453" spans="9:36" ht="15.75" customHeight="1" x14ac:dyDescent="0.2">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row>
    <row r="454" spans="9:36" ht="15.75" customHeight="1" x14ac:dyDescent="0.2">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row>
    <row r="455" spans="9:36" ht="15.75" customHeight="1" x14ac:dyDescent="0.2">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row>
    <row r="456" spans="9:36" ht="15.75" customHeight="1" x14ac:dyDescent="0.2">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row>
    <row r="457" spans="9:36" ht="15.75" customHeight="1" x14ac:dyDescent="0.2">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row>
    <row r="458" spans="9:36" ht="15.75" customHeight="1" x14ac:dyDescent="0.2">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row>
    <row r="459" spans="9:36" ht="15.75" customHeight="1" x14ac:dyDescent="0.2">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row>
    <row r="460" spans="9:36" ht="15.75" customHeight="1" x14ac:dyDescent="0.2">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row>
    <row r="461" spans="9:36" ht="15.75" customHeight="1" x14ac:dyDescent="0.2">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row>
    <row r="462" spans="9:36" ht="15.75" customHeight="1" x14ac:dyDescent="0.2">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row>
    <row r="463" spans="9:36" ht="15.75" customHeight="1" x14ac:dyDescent="0.2">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row>
    <row r="464" spans="9:36" ht="15.75" customHeight="1" x14ac:dyDescent="0.2">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row>
    <row r="465" spans="9:36" ht="15.75" customHeight="1" x14ac:dyDescent="0.2">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row>
    <row r="466" spans="9:36" ht="15.75" customHeight="1" x14ac:dyDescent="0.2">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row>
    <row r="467" spans="9:36" ht="15.75" customHeight="1" x14ac:dyDescent="0.2">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row>
    <row r="468" spans="9:36" ht="15.75" customHeight="1" x14ac:dyDescent="0.2">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row>
    <row r="469" spans="9:36" ht="15.75" customHeight="1" x14ac:dyDescent="0.2">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row>
    <row r="470" spans="9:36" ht="15.75" customHeight="1" x14ac:dyDescent="0.2">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row>
    <row r="471" spans="9:36" ht="15.75" customHeight="1" x14ac:dyDescent="0.2">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row>
    <row r="472" spans="9:36" ht="15.75" customHeight="1" x14ac:dyDescent="0.2">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row>
    <row r="473" spans="9:36" ht="15.75" customHeight="1" x14ac:dyDescent="0.2">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row>
    <row r="474" spans="9:36" ht="15.75" customHeight="1" x14ac:dyDescent="0.2">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row>
    <row r="475" spans="9:36" ht="15.75" customHeight="1" x14ac:dyDescent="0.2">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row>
    <row r="476" spans="9:36" ht="15.75" customHeight="1" x14ac:dyDescent="0.2">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row>
    <row r="477" spans="9:36" ht="15.75" customHeight="1" x14ac:dyDescent="0.2">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row>
    <row r="478" spans="9:36" ht="15.75" customHeight="1" x14ac:dyDescent="0.2">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row>
    <row r="479" spans="9:36" ht="15.75" customHeight="1" x14ac:dyDescent="0.2">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row>
    <row r="480" spans="9:36" ht="15.75" customHeight="1" x14ac:dyDescent="0.2">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row>
    <row r="481" spans="9:36" ht="15.75" customHeight="1" x14ac:dyDescent="0.2">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row>
    <row r="482" spans="9:36" ht="15.75" customHeight="1" x14ac:dyDescent="0.2">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row>
    <row r="483" spans="9:36" ht="15.75" customHeight="1" x14ac:dyDescent="0.2">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row>
    <row r="484" spans="9:36" ht="15.75" customHeight="1" x14ac:dyDescent="0.2">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row>
    <row r="485" spans="9:36" ht="15.75" customHeight="1" x14ac:dyDescent="0.2">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row>
    <row r="486" spans="9:36" ht="15.75" customHeight="1" x14ac:dyDescent="0.2">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row>
    <row r="487" spans="9:36" ht="15.75" customHeight="1" x14ac:dyDescent="0.2">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row>
    <row r="488" spans="9:36" ht="15.75" customHeight="1" x14ac:dyDescent="0.2">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row>
    <row r="489" spans="9:36" ht="15.75" customHeight="1" x14ac:dyDescent="0.2">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row>
    <row r="490" spans="9:36" ht="15.75" customHeight="1" x14ac:dyDescent="0.2">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row>
    <row r="491" spans="9:36" ht="15.75" customHeight="1" x14ac:dyDescent="0.2">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row>
    <row r="492" spans="9:36" ht="15.75" customHeight="1" x14ac:dyDescent="0.2">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row>
    <row r="493" spans="9:36" ht="15.75" customHeight="1" x14ac:dyDescent="0.2">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row>
    <row r="494" spans="9:36" ht="15.75" customHeight="1" x14ac:dyDescent="0.2">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row>
    <row r="495" spans="9:36" ht="15.75" customHeight="1" x14ac:dyDescent="0.2">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row>
    <row r="496" spans="9:36" ht="15.75" customHeight="1" x14ac:dyDescent="0.2">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row>
    <row r="497" spans="9:36" ht="15.75" customHeight="1" x14ac:dyDescent="0.2">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row>
    <row r="498" spans="9:36" ht="15.75" customHeight="1" x14ac:dyDescent="0.2">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row>
    <row r="499" spans="9:36" ht="15.75" customHeight="1" x14ac:dyDescent="0.2">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row>
    <row r="500" spans="9:36" ht="15.75" customHeight="1" x14ac:dyDescent="0.2">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row>
    <row r="501" spans="9:36" ht="15.75" customHeight="1" x14ac:dyDescent="0.2">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row>
    <row r="502" spans="9:36" ht="15.75" customHeight="1" x14ac:dyDescent="0.2">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row>
    <row r="503" spans="9:36" ht="15.75" customHeight="1" x14ac:dyDescent="0.2">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row>
    <row r="504" spans="9:36" ht="15.75" customHeight="1" x14ac:dyDescent="0.2">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row>
    <row r="505" spans="9:36" ht="15.75" customHeight="1" x14ac:dyDescent="0.2">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row>
    <row r="506" spans="9:36" ht="15.75" customHeight="1" x14ac:dyDescent="0.2">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row>
    <row r="507" spans="9:36" ht="15.75" customHeight="1" x14ac:dyDescent="0.2">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row>
    <row r="508" spans="9:36" ht="15.75" customHeight="1" x14ac:dyDescent="0.2">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row>
    <row r="509" spans="9:36" ht="15.75" customHeight="1" x14ac:dyDescent="0.2">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row>
    <row r="510" spans="9:36" ht="15.75" customHeight="1" x14ac:dyDescent="0.2">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row>
    <row r="511" spans="9:36" ht="15.75" customHeight="1" x14ac:dyDescent="0.2">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row>
    <row r="512" spans="9:36" ht="15.75" customHeight="1" x14ac:dyDescent="0.2">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row>
    <row r="513" spans="9:36" ht="15.75" customHeight="1" x14ac:dyDescent="0.2">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row>
    <row r="514" spans="9:36" ht="15.75" customHeight="1" x14ac:dyDescent="0.2">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row>
    <row r="515" spans="9:36" ht="15.75" customHeight="1" x14ac:dyDescent="0.2">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row>
    <row r="516" spans="9:36" ht="15.75" customHeight="1" x14ac:dyDescent="0.2">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row>
    <row r="517" spans="9:36" ht="15.75" customHeight="1" x14ac:dyDescent="0.2">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row>
    <row r="518" spans="9:36" ht="15.75" customHeight="1" x14ac:dyDescent="0.2">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row>
    <row r="519" spans="9:36" ht="15.75" customHeight="1" x14ac:dyDescent="0.2">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row>
    <row r="520" spans="9:36" ht="15.75" customHeight="1" x14ac:dyDescent="0.2">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row>
    <row r="521" spans="9:36" ht="15.75" customHeight="1" x14ac:dyDescent="0.2">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row>
    <row r="522" spans="9:36" ht="15.75" customHeight="1" x14ac:dyDescent="0.2">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row>
    <row r="523" spans="9:36" ht="15.75" customHeight="1" x14ac:dyDescent="0.2">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row>
    <row r="524" spans="9:36" ht="15.75" customHeight="1" x14ac:dyDescent="0.2">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row>
    <row r="525" spans="9:36" ht="15.75" customHeight="1" x14ac:dyDescent="0.2">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row>
    <row r="526" spans="9:36" ht="15.75" customHeight="1" x14ac:dyDescent="0.2">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row>
    <row r="527" spans="9:36" ht="15.75" customHeight="1" x14ac:dyDescent="0.2">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row>
    <row r="528" spans="9:36" ht="15.75" customHeight="1" x14ac:dyDescent="0.2">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row>
    <row r="529" spans="9:36" ht="15.75" customHeight="1" x14ac:dyDescent="0.2">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row>
    <row r="530" spans="9:36" ht="15.75" customHeight="1" x14ac:dyDescent="0.2">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row>
    <row r="531" spans="9:36" ht="15.75" customHeight="1" x14ac:dyDescent="0.2">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row>
    <row r="532" spans="9:36" ht="15.75" customHeight="1" x14ac:dyDescent="0.2">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row>
    <row r="533" spans="9:36" ht="15.75" customHeight="1" x14ac:dyDescent="0.2">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row>
    <row r="534" spans="9:36" ht="15.75" customHeight="1" x14ac:dyDescent="0.2">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row>
    <row r="535" spans="9:36" ht="15.75" customHeight="1" x14ac:dyDescent="0.2">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row>
    <row r="536" spans="9:36" ht="15.75" customHeight="1" x14ac:dyDescent="0.2">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row>
    <row r="537" spans="9:36" ht="15.75" customHeight="1" x14ac:dyDescent="0.2">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row>
    <row r="538" spans="9:36" ht="15.75" customHeight="1" x14ac:dyDescent="0.2">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row>
    <row r="539" spans="9:36" ht="15.75" customHeight="1" x14ac:dyDescent="0.2">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row>
    <row r="540" spans="9:36" ht="15.75" customHeight="1" x14ac:dyDescent="0.2">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row>
    <row r="541" spans="9:36" ht="15.75" customHeight="1" x14ac:dyDescent="0.2">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row>
    <row r="542" spans="9:36" ht="15.75" customHeight="1" x14ac:dyDescent="0.2">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row>
    <row r="543" spans="9:36" ht="15.75" customHeight="1" x14ac:dyDescent="0.2">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row>
    <row r="544" spans="9:36" ht="15.75" customHeight="1" x14ac:dyDescent="0.2">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row>
    <row r="545" spans="9:36" ht="15.75" customHeight="1" x14ac:dyDescent="0.2">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row>
    <row r="546" spans="9:36" ht="15.75" customHeight="1" x14ac:dyDescent="0.2">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row>
    <row r="547" spans="9:36" ht="15.75" customHeight="1" x14ac:dyDescent="0.2">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row>
    <row r="548" spans="9:36" ht="15.75" customHeight="1" x14ac:dyDescent="0.2">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row>
    <row r="549" spans="9:36" ht="15.75" customHeight="1" x14ac:dyDescent="0.2">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row>
    <row r="550" spans="9:36" ht="15.75" customHeight="1" x14ac:dyDescent="0.2">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row>
    <row r="551" spans="9:36" ht="15.75" customHeight="1" x14ac:dyDescent="0.2">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row>
    <row r="552" spans="9:36" ht="15.75" customHeight="1" x14ac:dyDescent="0.2">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row>
    <row r="553" spans="9:36" ht="15.75" customHeight="1" x14ac:dyDescent="0.2">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row>
    <row r="554" spans="9:36" ht="15.75" customHeight="1" x14ac:dyDescent="0.2">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row>
    <row r="555" spans="9:36" ht="15.75" customHeight="1" x14ac:dyDescent="0.2">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row>
    <row r="556" spans="9:36" ht="15.75" customHeight="1" x14ac:dyDescent="0.2">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row>
    <row r="557" spans="9:36" ht="15.75" customHeight="1" x14ac:dyDescent="0.2">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row>
    <row r="558" spans="9:36" ht="15.75" customHeight="1" x14ac:dyDescent="0.2">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row>
    <row r="559" spans="9:36" ht="15.75" customHeight="1" x14ac:dyDescent="0.2">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row>
    <row r="560" spans="9:36" ht="15.75" customHeight="1" x14ac:dyDescent="0.2">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row>
    <row r="561" spans="9:36" ht="15.75" customHeight="1" x14ac:dyDescent="0.2">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row>
    <row r="562" spans="9:36" ht="15.75" customHeight="1" x14ac:dyDescent="0.2">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row>
    <row r="563" spans="9:36" ht="15.75" customHeight="1" x14ac:dyDescent="0.2">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row>
    <row r="564" spans="9:36" ht="15.75" customHeight="1" x14ac:dyDescent="0.2">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row>
    <row r="565" spans="9:36" ht="15.75" customHeight="1" x14ac:dyDescent="0.2">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row>
    <row r="566" spans="9:36" ht="15.75" customHeight="1" x14ac:dyDescent="0.2">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row>
    <row r="567" spans="9:36" ht="15.75" customHeight="1" x14ac:dyDescent="0.2">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row>
    <row r="568" spans="9:36" ht="15.75" customHeight="1" x14ac:dyDescent="0.2">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row>
    <row r="569" spans="9:36" ht="15.75" customHeight="1" x14ac:dyDescent="0.2">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row>
    <row r="570" spans="9:36" ht="15.75" customHeight="1" x14ac:dyDescent="0.2">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row>
    <row r="571" spans="9:36" ht="15.75" customHeight="1" x14ac:dyDescent="0.2">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row>
    <row r="572" spans="9:36" ht="15.75" customHeight="1" x14ac:dyDescent="0.2">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row>
    <row r="573" spans="9:36" ht="15.75" customHeight="1" x14ac:dyDescent="0.2">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row>
    <row r="574" spans="9:36" ht="15.75" customHeight="1" x14ac:dyDescent="0.2">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row>
    <row r="575" spans="9:36" ht="15.75" customHeight="1" x14ac:dyDescent="0.2">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row>
    <row r="576" spans="9:36" ht="15.75" customHeight="1" x14ac:dyDescent="0.2">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row>
    <row r="577" spans="9:36" ht="15.75" customHeight="1" x14ac:dyDescent="0.2">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row>
    <row r="578" spans="9:36" ht="15.75" customHeight="1" x14ac:dyDescent="0.2">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row>
    <row r="579" spans="9:36" ht="15.75" customHeight="1" x14ac:dyDescent="0.2">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row>
    <row r="580" spans="9:36" ht="15.75" customHeight="1" x14ac:dyDescent="0.2">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row>
    <row r="581" spans="9:36" ht="15.75" customHeight="1" x14ac:dyDescent="0.2">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row>
    <row r="582" spans="9:36" ht="15.75" customHeight="1" x14ac:dyDescent="0.2">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row>
    <row r="583" spans="9:36" ht="15.75" customHeight="1" x14ac:dyDescent="0.2">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row>
    <row r="584" spans="9:36" ht="15.75" customHeight="1" x14ac:dyDescent="0.2">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row>
    <row r="585" spans="9:36" ht="15.75" customHeight="1" x14ac:dyDescent="0.2">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row>
    <row r="586" spans="9:36" ht="15.75" customHeight="1" x14ac:dyDescent="0.2">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row>
    <row r="587" spans="9:36" ht="15.75" customHeight="1" x14ac:dyDescent="0.2">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row>
    <row r="588" spans="9:36" ht="15.75" customHeight="1" x14ac:dyDescent="0.2">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row>
    <row r="589" spans="9:36" ht="15.75" customHeight="1" x14ac:dyDescent="0.2">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row>
    <row r="590" spans="9:36" ht="15.75" customHeight="1" x14ac:dyDescent="0.2">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row>
    <row r="591" spans="9:36" ht="15.75" customHeight="1" x14ac:dyDescent="0.2">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row>
    <row r="592" spans="9:36" ht="15.75" customHeight="1" x14ac:dyDescent="0.2">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row>
    <row r="593" spans="9:36" ht="15.75" customHeight="1" x14ac:dyDescent="0.2">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row>
    <row r="594" spans="9:36" ht="15.75" customHeight="1" x14ac:dyDescent="0.2">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row>
    <row r="595" spans="9:36" ht="15.75" customHeight="1" x14ac:dyDescent="0.2">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row>
    <row r="596" spans="9:36" ht="15.75" customHeight="1" x14ac:dyDescent="0.2">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row>
    <row r="597" spans="9:36" ht="15.75" customHeight="1" x14ac:dyDescent="0.2">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row>
    <row r="598" spans="9:36" ht="15.75" customHeight="1" x14ac:dyDescent="0.2">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row>
    <row r="599" spans="9:36" ht="15.75" customHeight="1" x14ac:dyDescent="0.2">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row>
    <row r="600" spans="9:36" ht="15.75" customHeight="1" x14ac:dyDescent="0.2">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row>
    <row r="601" spans="9:36" ht="15.75" customHeight="1" x14ac:dyDescent="0.2">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row>
    <row r="602" spans="9:36" ht="15.75" customHeight="1" x14ac:dyDescent="0.2">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row>
    <row r="603" spans="9:36" ht="15.75" customHeight="1" x14ac:dyDescent="0.2">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row>
    <row r="604" spans="9:36" ht="15.75" customHeight="1" x14ac:dyDescent="0.2">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row>
    <row r="605" spans="9:36" ht="15.75" customHeight="1" x14ac:dyDescent="0.2">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row>
    <row r="606" spans="9:36" ht="15.75" customHeight="1" x14ac:dyDescent="0.2">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row>
    <row r="607" spans="9:36" ht="15.75" customHeight="1" x14ac:dyDescent="0.2">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row>
    <row r="608" spans="9:36" ht="15.75" customHeight="1" x14ac:dyDescent="0.2">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row>
    <row r="609" spans="9:36" ht="15.75" customHeight="1" x14ac:dyDescent="0.2">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row>
    <row r="610" spans="9:36" ht="15.75" customHeight="1" x14ac:dyDescent="0.2">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row>
    <row r="611" spans="9:36" ht="15.75" customHeight="1" x14ac:dyDescent="0.2">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row>
    <row r="612" spans="9:36" ht="15.75" customHeight="1" x14ac:dyDescent="0.2">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row>
    <row r="613" spans="9:36" ht="15.75" customHeight="1" x14ac:dyDescent="0.2">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row>
    <row r="614" spans="9:36" ht="15.75" customHeight="1" x14ac:dyDescent="0.2">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row>
    <row r="615" spans="9:36" ht="15.75" customHeight="1" x14ac:dyDescent="0.2">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row>
    <row r="616" spans="9:36" ht="15.75" customHeight="1" x14ac:dyDescent="0.2">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row>
    <row r="617" spans="9:36" ht="15.75" customHeight="1" x14ac:dyDescent="0.2">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row>
    <row r="618" spans="9:36" ht="15.75" customHeight="1" x14ac:dyDescent="0.2">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row>
    <row r="619" spans="9:36" ht="15.75" customHeight="1" x14ac:dyDescent="0.2">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row>
    <row r="620" spans="9:36" ht="15.75" customHeight="1" x14ac:dyDescent="0.2">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row>
    <row r="621" spans="9:36" ht="15.75" customHeight="1" x14ac:dyDescent="0.2">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row>
    <row r="622" spans="9:36" ht="15.75" customHeight="1" x14ac:dyDescent="0.2">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row>
    <row r="623" spans="9:36" ht="15.75" customHeight="1" x14ac:dyDescent="0.2">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row>
    <row r="624" spans="9:36" ht="15.75" customHeight="1" x14ac:dyDescent="0.2">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row>
    <row r="625" spans="9:36" ht="15.75" customHeight="1" x14ac:dyDescent="0.2">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row>
    <row r="626" spans="9:36" ht="15.75" customHeight="1" x14ac:dyDescent="0.2">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row>
    <row r="627" spans="9:36" ht="15.75" customHeight="1" x14ac:dyDescent="0.2">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row>
    <row r="628" spans="9:36" ht="15.75" customHeight="1" x14ac:dyDescent="0.2">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row>
    <row r="629" spans="9:36" ht="15.75" customHeight="1" x14ac:dyDescent="0.2">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row>
    <row r="630" spans="9:36" ht="15.75" customHeight="1" x14ac:dyDescent="0.2">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row>
    <row r="631" spans="9:36" ht="15.75" customHeight="1" x14ac:dyDescent="0.2">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row>
    <row r="632" spans="9:36" ht="15.75" customHeight="1" x14ac:dyDescent="0.2">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row>
    <row r="633" spans="9:36" ht="15.75" customHeight="1" x14ac:dyDescent="0.2">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row>
    <row r="634" spans="9:36" ht="15.75" customHeight="1" x14ac:dyDescent="0.2">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row>
    <row r="635" spans="9:36" ht="15.75" customHeight="1" x14ac:dyDescent="0.2">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row>
    <row r="636" spans="9:36" ht="15.75" customHeight="1" x14ac:dyDescent="0.2">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row>
    <row r="637" spans="9:36" ht="15.75" customHeight="1" x14ac:dyDescent="0.2">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row>
    <row r="638" spans="9:36" ht="15.75" customHeight="1" x14ac:dyDescent="0.2">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row>
    <row r="639" spans="9:36" ht="15.75" customHeight="1" x14ac:dyDescent="0.2">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row>
    <row r="640" spans="9:36" ht="15.75" customHeight="1" x14ac:dyDescent="0.2">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row>
    <row r="641" spans="9:36" ht="15.75" customHeight="1" x14ac:dyDescent="0.2">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row>
    <row r="642" spans="9:36" ht="15.75" customHeight="1" x14ac:dyDescent="0.2">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row>
    <row r="643" spans="9:36" ht="15.75" customHeight="1" x14ac:dyDescent="0.2">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row>
    <row r="644" spans="9:36" ht="15.75" customHeight="1" x14ac:dyDescent="0.2">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row>
    <row r="645" spans="9:36" ht="15.75" customHeight="1" x14ac:dyDescent="0.2">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row>
    <row r="646" spans="9:36" ht="15.75" customHeight="1" x14ac:dyDescent="0.2">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row>
    <row r="647" spans="9:36" ht="15.75" customHeight="1" x14ac:dyDescent="0.2">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row>
    <row r="648" spans="9:36" ht="15.75" customHeight="1" x14ac:dyDescent="0.2">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row>
    <row r="649" spans="9:36" ht="15.75" customHeight="1" x14ac:dyDescent="0.2">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row>
    <row r="650" spans="9:36" ht="15.75" customHeight="1" x14ac:dyDescent="0.2">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row>
    <row r="651" spans="9:36" ht="15.75" customHeight="1" x14ac:dyDescent="0.2">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row>
    <row r="652" spans="9:36" ht="15.75" customHeight="1" x14ac:dyDescent="0.2">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row>
    <row r="653" spans="9:36" ht="15.75" customHeight="1" x14ac:dyDescent="0.2">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row>
    <row r="654" spans="9:36" ht="15.75" customHeight="1" x14ac:dyDescent="0.2">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row>
    <row r="655" spans="9:36" ht="15.75" customHeight="1" x14ac:dyDescent="0.2">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row>
    <row r="656" spans="9:36" ht="15.75" customHeight="1" x14ac:dyDescent="0.2">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row>
    <row r="657" spans="9:36" ht="15.75" customHeight="1" x14ac:dyDescent="0.2">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row>
    <row r="658" spans="9:36" ht="15.75" customHeight="1" x14ac:dyDescent="0.2">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row>
    <row r="659" spans="9:36" ht="15.75" customHeight="1" x14ac:dyDescent="0.2">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row>
    <row r="660" spans="9:36" ht="15.75" customHeight="1" x14ac:dyDescent="0.2">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row>
    <row r="661" spans="9:36" ht="15.75" customHeight="1" x14ac:dyDescent="0.2">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row>
    <row r="662" spans="9:36" ht="15.75" customHeight="1" x14ac:dyDescent="0.2">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row>
    <row r="663" spans="9:36" ht="15.75" customHeight="1" x14ac:dyDescent="0.2">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row>
    <row r="664" spans="9:36" ht="15.75" customHeight="1" x14ac:dyDescent="0.2">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row>
    <row r="665" spans="9:36" ht="15.75" customHeight="1" x14ac:dyDescent="0.2">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row>
    <row r="666" spans="9:36" ht="15.75" customHeight="1" x14ac:dyDescent="0.2">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row>
    <row r="667" spans="9:36" ht="15.75" customHeight="1" x14ac:dyDescent="0.2">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row>
    <row r="668" spans="9:36" ht="15.75" customHeight="1" x14ac:dyDescent="0.2">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row>
    <row r="669" spans="9:36" ht="15.75" customHeight="1" x14ac:dyDescent="0.2">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row>
    <row r="670" spans="9:36" ht="15.75" customHeight="1" x14ac:dyDescent="0.2">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row>
    <row r="671" spans="9:36" ht="15.75" customHeight="1" x14ac:dyDescent="0.2">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row>
    <row r="672" spans="9:36" ht="15.75" customHeight="1" x14ac:dyDescent="0.2">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row>
    <row r="673" spans="9:36" ht="15.75" customHeight="1" x14ac:dyDescent="0.2">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row>
    <row r="674" spans="9:36" ht="15.75" customHeight="1" x14ac:dyDescent="0.2">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row>
    <row r="675" spans="9:36" ht="15.75" customHeight="1" x14ac:dyDescent="0.2">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row>
    <row r="676" spans="9:36" ht="15.75" customHeight="1" x14ac:dyDescent="0.2">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row>
    <row r="677" spans="9:36" ht="15.75" customHeight="1" x14ac:dyDescent="0.2">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row>
    <row r="678" spans="9:36" ht="15.75" customHeight="1" x14ac:dyDescent="0.2">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row>
    <row r="679" spans="9:36" ht="15.75" customHeight="1" x14ac:dyDescent="0.2">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row>
    <row r="680" spans="9:36" ht="15.75" customHeight="1" x14ac:dyDescent="0.2">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row>
    <row r="681" spans="9:36" ht="15.75" customHeight="1" x14ac:dyDescent="0.2">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row>
    <row r="682" spans="9:36" ht="15.75" customHeight="1" x14ac:dyDescent="0.2">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row>
    <row r="683" spans="9:36" ht="15.75" customHeight="1" x14ac:dyDescent="0.2">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row>
    <row r="684" spans="9:36" ht="15.75" customHeight="1" x14ac:dyDescent="0.2">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row>
    <row r="685" spans="9:36" ht="15.75" customHeight="1" x14ac:dyDescent="0.2">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row>
    <row r="686" spans="9:36" ht="15.75" customHeight="1" x14ac:dyDescent="0.2">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row>
    <row r="687" spans="9:36" ht="15.75" customHeight="1" x14ac:dyDescent="0.2">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row>
    <row r="688" spans="9:36" ht="15.75" customHeight="1" x14ac:dyDescent="0.2">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row>
    <row r="689" spans="9:36" ht="15.75" customHeight="1" x14ac:dyDescent="0.2">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row>
    <row r="690" spans="9:36" ht="15.75" customHeight="1" x14ac:dyDescent="0.2">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row>
    <row r="691" spans="9:36" ht="15.75" customHeight="1" x14ac:dyDescent="0.2">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row>
    <row r="692" spans="9:36" ht="15.75" customHeight="1" x14ac:dyDescent="0.2">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row>
    <row r="693" spans="9:36" ht="15.75" customHeight="1" x14ac:dyDescent="0.2">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row>
    <row r="694" spans="9:36" ht="15.75" customHeight="1" x14ac:dyDescent="0.2">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row>
    <row r="695" spans="9:36" ht="15.75" customHeight="1" x14ac:dyDescent="0.2">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row>
    <row r="696" spans="9:36" ht="15.75" customHeight="1" x14ac:dyDescent="0.2">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row>
    <row r="697" spans="9:36" ht="15.75" customHeight="1" x14ac:dyDescent="0.2">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row>
    <row r="698" spans="9:36" ht="15.75" customHeight="1" x14ac:dyDescent="0.2">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row>
    <row r="699" spans="9:36" ht="15.75" customHeight="1" x14ac:dyDescent="0.2">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row>
    <row r="700" spans="9:36" ht="15.75" customHeight="1" x14ac:dyDescent="0.2">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row>
    <row r="701" spans="9:36" ht="15.75" customHeight="1" x14ac:dyDescent="0.2">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row>
    <row r="702" spans="9:36" ht="15.75" customHeight="1" x14ac:dyDescent="0.2">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row>
    <row r="703" spans="9:36" ht="15.75" customHeight="1" x14ac:dyDescent="0.2">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row>
    <row r="704" spans="9:36" ht="15.75" customHeight="1" x14ac:dyDescent="0.2">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row>
    <row r="705" spans="9:36" ht="15.75" customHeight="1" x14ac:dyDescent="0.2">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row>
    <row r="706" spans="9:36" ht="15.75" customHeight="1" x14ac:dyDescent="0.2">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row>
    <row r="707" spans="9:36" ht="15.75" customHeight="1" x14ac:dyDescent="0.2">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row>
    <row r="708" spans="9:36" ht="15.75" customHeight="1" x14ac:dyDescent="0.2">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row>
    <row r="709" spans="9:36" ht="15.75" customHeight="1" x14ac:dyDescent="0.2">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row>
    <row r="710" spans="9:36" ht="15.75" customHeight="1" x14ac:dyDescent="0.2">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row>
    <row r="711" spans="9:36" ht="15.75" customHeight="1" x14ac:dyDescent="0.2">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row>
    <row r="712" spans="9:36" ht="15.75" customHeight="1" x14ac:dyDescent="0.2">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row>
    <row r="713" spans="9:36" ht="15.75" customHeight="1" x14ac:dyDescent="0.2">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row>
    <row r="714" spans="9:36" ht="15.75" customHeight="1" x14ac:dyDescent="0.2">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row>
    <row r="715" spans="9:36" ht="15.75" customHeight="1" x14ac:dyDescent="0.2">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row>
    <row r="716" spans="9:36" ht="15.75" customHeight="1" x14ac:dyDescent="0.2">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row>
    <row r="717" spans="9:36" ht="15.75" customHeight="1" x14ac:dyDescent="0.2">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row>
    <row r="718" spans="9:36" ht="15.75" customHeight="1" x14ac:dyDescent="0.2">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row>
    <row r="719" spans="9:36" ht="15.75" customHeight="1" x14ac:dyDescent="0.2">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row>
    <row r="720" spans="9:36" ht="15.75" customHeight="1" x14ac:dyDescent="0.2">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row>
    <row r="721" spans="9:36" ht="15.75" customHeight="1" x14ac:dyDescent="0.2">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row>
    <row r="722" spans="9:36" ht="15.75" customHeight="1" x14ac:dyDescent="0.2">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row>
    <row r="723" spans="9:36" ht="15.75" customHeight="1" x14ac:dyDescent="0.2">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row>
    <row r="724" spans="9:36" ht="15.75" customHeight="1" x14ac:dyDescent="0.2">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row>
    <row r="725" spans="9:36" ht="15.75" customHeight="1" x14ac:dyDescent="0.2">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row>
    <row r="726" spans="9:36" ht="15.75" customHeight="1" x14ac:dyDescent="0.2">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row>
    <row r="727" spans="9:36" ht="15.75" customHeight="1" x14ac:dyDescent="0.2">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row>
    <row r="728" spans="9:36" ht="15.75" customHeight="1" x14ac:dyDescent="0.2">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row>
    <row r="729" spans="9:36" ht="15.75" customHeight="1" x14ac:dyDescent="0.2">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row>
    <row r="730" spans="9:36" ht="15.75" customHeight="1" x14ac:dyDescent="0.2">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row>
    <row r="731" spans="9:36" ht="15.75" customHeight="1" x14ac:dyDescent="0.2">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row>
    <row r="732" spans="9:36" ht="15.75" customHeight="1" x14ac:dyDescent="0.2">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row>
    <row r="733" spans="9:36" ht="15.75" customHeight="1" x14ac:dyDescent="0.2">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row>
    <row r="734" spans="9:36" ht="15.75" customHeight="1" x14ac:dyDescent="0.2">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row>
    <row r="735" spans="9:36" ht="15.75" customHeight="1" x14ac:dyDescent="0.2">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row>
    <row r="736" spans="9:36" ht="15.75" customHeight="1" x14ac:dyDescent="0.2">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row>
    <row r="737" spans="9:36" ht="15.75" customHeight="1" x14ac:dyDescent="0.2">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row>
    <row r="738" spans="9:36" ht="15.75" customHeight="1" x14ac:dyDescent="0.2">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row>
    <row r="739" spans="9:36" ht="15.75" customHeight="1" x14ac:dyDescent="0.2">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row>
    <row r="740" spans="9:36" ht="15.75" customHeight="1" x14ac:dyDescent="0.2">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row>
    <row r="741" spans="9:36" ht="15.75" customHeight="1" x14ac:dyDescent="0.2">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row>
    <row r="742" spans="9:36" ht="15.75" customHeight="1" x14ac:dyDescent="0.2">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row>
    <row r="743" spans="9:36" ht="15.75" customHeight="1" x14ac:dyDescent="0.2">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row>
    <row r="744" spans="9:36" ht="15.75" customHeight="1" x14ac:dyDescent="0.2">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row>
    <row r="745" spans="9:36" ht="15.75" customHeight="1" x14ac:dyDescent="0.2">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row>
    <row r="746" spans="9:36" ht="15.75" customHeight="1" x14ac:dyDescent="0.2">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row>
    <row r="747" spans="9:36" ht="15.75" customHeight="1" x14ac:dyDescent="0.2">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row>
    <row r="748" spans="9:36" ht="15.75" customHeight="1" x14ac:dyDescent="0.2">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row>
    <row r="749" spans="9:36" ht="15.75" customHeight="1" x14ac:dyDescent="0.2">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row>
    <row r="750" spans="9:36" ht="15.75" customHeight="1" x14ac:dyDescent="0.2">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row>
    <row r="751" spans="9:36" ht="15.75" customHeight="1" x14ac:dyDescent="0.2">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row>
    <row r="752" spans="9:36" ht="15.75" customHeight="1" x14ac:dyDescent="0.2">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row>
    <row r="753" spans="9:36" ht="15.75" customHeight="1" x14ac:dyDescent="0.2">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row>
    <row r="754" spans="9:36" ht="15.75" customHeight="1" x14ac:dyDescent="0.2">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row>
    <row r="755" spans="9:36" ht="15.75" customHeight="1" x14ac:dyDescent="0.2">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row>
    <row r="756" spans="9:36" ht="15.75" customHeight="1" x14ac:dyDescent="0.2">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row>
    <row r="757" spans="9:36" ht="15.75" customHeight="1" x14ac:dyDescent="0.2">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row>
    <row r="758" spans="9:36" ht="15.75" customHeight="1" x14ac:dyDescent="0.2">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row>
    <row r="759" spans="9:36" ht="15.75" customHeight="1" x14ac:dyDescent="0.2">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row>
    <row r="760" spans="9:36" ht="15.75" customHeight="1" x14ac:dyDescent="0.2">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row>
    <row r="761" spans="9:36" ht="15.75" customHeight="1" x14ac:dyDescent="0.2">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row>
    <row r="762" spans="9:36" ht="15.75" customHeight="1" x14ac:dyDescent="0.2">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row>
    <row r="763" spans="9:36" ht="15.75" customHeight="1" x14ac:dyDescent="0.2">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row>
    <row r="764" spans="9:36" ht="15.75" customHeight="1" x14ac:dyDescent="0.2">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row>
    <row r="765" spans="9:36" ht="15.75" customHeight="1" x14ac:dyDescent="0.2">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row>
    <row r="766" spans="9:36" ht="15.75" customHeight="1" x14ac:dyDescent="0.2">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row>
    <row r="767" spans="9:36" ht="15.75" customHeight="1" x14ac:dyDescent="0.2">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row>
    <row r="768" spans="9:36" ht="15.75" customHeight="1" x14ac:dyDescent="0.2">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row>
    <row r="769" spans="9:36" ht="15.75" customHeight="1" x14ac:dyDescent="0.2">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row>
    <row r="770" spans="9:36" ht="15.75" customHeight="1" x14ac:dyDescent="0.2">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row>
    <row r="771" spans="9:36" ht="15.75" customHeight="1" x14ac:dyDescent="0.2">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row>
    <row r="772" spans="9:36" ht="15.75" customHeight="1" x14ac:dyDescent="0.2">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row>
    <row r="773" spans="9:36" ht="15.75" customHeight="1" x14ac:dyDescent="0.2">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row>
    <row r="774" spans="9:36" ht="15.75" customHeight="1" x14ac:dyDescent="0.2">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row>
    <row r="775" spans="9:36" ht="15.75" customHeight="1" x14ac:dyDescent="0.2">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row>
    <row r="776" spans="9:36" ht="15.75" customHeight="1" x14ac:dyDescent="0.2">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row>
    <row r="777" spans="9:36" ht="15.75" customHeight="1" x14ac:dyDescent="0.2">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row>
    <row r="778" spans="9:36" ht="15.75" customHeight="1" x14ac:dyDescent="0.2">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row>
    <row r="779" spans="9:36" ht="15.75" customHeight="1" x14ac:dyDescent="0.2">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row>
    <row r="780" spans="9:36" ht="15.75" customHeight="1" x14ac:dyDescent="0.2">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row>
    <row r="781" spans="9:36" ht="15.75" customHeight="1" x14ac:dyDescent="0.2">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row>
    <row r="782" spans="9:36" ht="15.75" customHeight="1" x14ac:dyDescent="0.2">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row>
    <row r="783" spans="9:36" ht="15.75" customHeight="1" x14ac:dyDescent="0.2">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row>
    <row r="784" spans="9:36" ht="15.75" customHeight="1" x14ac:dyDescent="0.2">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row>
    <row r="785" spans="9:36" ht="15.75" customHeight="1" x14ac:dyDescent="0.2">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row>
    <row r="786" spans="9:36" ht="15.75" customHeight="1" x14ac:dyDescent="0.2">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row>
    <row r="787" spans="9:36" ht="15.75" customHeight="1" x14ac:dyDescent="0.2">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row>
    <row r="788" spans="9:36" ht="15.75" customHeight="1" x14ac:dyDescent="0.2">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row>
    <row r="789" spans="9:36" ht="15.75" customHeight="1" x14ac:dyDescent="0.2">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row>
    <row r="790" spans="9:36" ht="15.75" customHeight="1" x14ac:dyDescent="0.2">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row>
    <row r="791" spans="9:36" ht="15.75" customHeight="1" x14ac:dyDescent="0.2">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row>
    <row r="792" spans="9:36" ht="15.75" customHeight="1" x14ac:dyDescent="0.2">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row>
    <row r="793" spans="9:36" ht="15.75" customHeight="1" x14ac:dyDescent="0.2">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row>
    <row r="794" spans="9:36" ht="15.75" customHeight="1" x14ac:dyDescent="0.2">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row>
    <row r="795" spans="9:36" ht="15.75" customHeight="1" x14ac:dyDescent="0.2">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row>
    <row r="796" spans="9:36" ht="15.75" customHeight="1" x14ac:dyDescent="0.2">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row>
    <row r="797" spans="9:36" ht="15.75" customHeight="1" x14ac:dyDescent="0.2">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row>
    <row r="798" spans="9:36" ht="15.75" customHeight="1" x14ac:dyDescent="0.2">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row>
    <row r="799" spans="9:36" ht="15.75" customHeight="1" x14ac:dyDescent="0.2">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row>
    <row r="800" spans="9:36" ht="15.75" customHeight="1" x14ac:dyDescent="0.2">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row>
    <row r="801" spans="9:36" ht="15.75" customHeight="1" x14ac:dyDescent="0.2">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row>
    <row r="802" spans="9:36" ht="15.75" customHeight="1" x14ac:dyDescent="0.2">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row>
    <row r="803" spans="9:36" ht="15.75" customHeight="1" x14ac:dyDescent="0.2">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row>
    <row r="804" spans="9:36" ht="15.75" customHeight="1" x14ac:dyDescent="0.2">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row>
    <row r="805" spans="9:36" ht="15.75" customHeight="1" x14ac:dyDescent="0.2">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row>
    <row r="806" spans="9:36" ht="15.75" customHeight="1" x14ac:dyDescent="0.2">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row>
    <row r="807" spans="9:36" ht="15.75" customHeight="1" x14ac:dyDescent="0.2">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row>
    <row r="808" spans="9:36" ht="15.75" customHeight="1" x14ac:dyDescent="0.2">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row>
    <row r="809" spans="9:36" ht="15.75" customHeight="1" x14ac:dyDescent="0.2">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row>
    <row r="810" spans="9:36" ht="15.75" customHeight="1" x14ac:dyDescent="0.2">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row>
    <row r="811" spans="9:36" ht="15.75" customHeight="1" x14ac:dyDescent="0.2">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row>
    <row r="812" spans="9:36" ht="15.75" customHeight="1" x14ac:dyDescent="0.2">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row>
    <row r="813" spans="9:36" ht="15.75" customHeight="1" x14ac:dyDescent="0.2">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row>
    <row r="814" spans="9:36" ht="15.75" customHeight="1" x14ac:dyDescent="0.2">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row>
    <row r="815" spans="9:36" ht="15.75" customHeight="1" x14ac:dyDescent="0.2">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row>
    <row r="816" spans="9:36" ht="15.75" customHeight="1" x14ac:dyDescent="0.2">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row>
    <row r="817" spans="9:36" ht="15.75" customHeight="1" x14ac:dyDescent="0.2">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row>
    <row r="818" spans="9:36" ht="15.75" customHeight="1" x14ac:dyDescent="0.2">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row>
    <row r="819" spans="9:36" ht="15.75" customHeight="1" x14ac:dyDescent="0.2">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row>
    <row r="820" spans="9:36" ht="15.75" customHeight="1" x14ac:dyDescent="0.2">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row>
    <row r="821" spans="9:36" ht="15.75" customHeight="1" x14ac:dyDescent="0.2">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row>
    <row r="822" spans="9:36" ht="15.75" customHeight="1" x14ac:dyDescent="0.2">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row>
    <row r="823" spans="9:36" ht="15.75" customHeight="1" x14ac:dyDescent="0.2">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row>
    <row r="824" spans="9:36" ht="15.75" customHeight="1" x14ac:dyDescent="0.2">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row>
    <row r="825" spans="9:36" ht="15.75" customHeight="1" x14ac:dyDescent="0.2">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row>
    <row r="826" spans="9:36" ht="15.75" customHeight="1" x14ac:dyDescent="0.2">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row>
    <row r="827" spans="9:36" ht="15.75" customHeight="1" x14ac:dyDescent="0.2">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row>
    <row r="828" spans="9:36" ht="15.75" customHeight="1" x14ac:dyDescent="0.2">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row>
    <row r="829" spans="9:36" ht="15.75" customHeight="1" x14ac:dyDescent="0.2">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row>
    <row r="830" spans="9:36" ht="15.75" customHeight="1" x14ac:dyDescent="0.2">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row>
    <row r="831" spans="9:36" ht="15.75" customHeight="1" x14ac:dyDescent="0.2">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row>
    <row r="832" spans="9:36" ht="15.75" customHeight="1" x14ac:dyDescent="0.2">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row>
    <row r="833" spans="9:36" ht="15.75" customHeight="1" x14ac:dyDescent="0.2">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row>
    <row r="834" spans="9:36" ht="15.75" customHeight="1" x14ac:dyDescent="0.2">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row>
    <row r="835" spans="9:36" ht="15.75" customHeight="1" x14ac:dyDescent="0.2">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row>
    <row r="836" spans="9:36" ht="15.75" customHeight="1" x14ac:dyDescent="0.2">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row>
    <row r="837" spans="9:36" ht="15.75" customHeight="1" x14ac:dyDescent="0.2">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row>
    <row r="838" spans="9:36" ht="15.75" customHeight="1" x14ac:dyDescent="0.2">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row>
    <row r="839" spans="9:36" ht="15.75" customHeight="1" x14ac:dyDescent="0.2">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row>
    <row r="840" spans="9:36" ht="15.75" customHeight="1" x14ac:dyDescent="0.2">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row>
    <row r="841" spans="9:36" ht="15.75" customHeight="1" x14ac:dyDescent="0.2">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row>
    <row r="842" spans="9:36" ht="15.75" customHeight="1" x14ac:dyDescent="0.2">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row>
    <row r="843" spans="9:36" ht="15.75" customHeight="1" x14ac:dyDescent="0.2">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row>
    <row r="844" spans="9:36" ht="15.75" customHeight="1" x14ac:dyDescent="0.2">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row>
    <row r="845" spans="9:36" ht="15.75" customHeight="1" x14ac:dyDescent="0.2">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row>
    <row r="846" spans="9:36" ht="15.75" customHeight="1" x14ac:dyDescent="0.2">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row>
    <row r="847" spans="9:36" ht="15.75" customHeight="1" x14ac:dyDescent="0.2">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row>
    <row r="848" spans="9:36" ht="15.75" customHeight="1" x14ac:dyDescent="0.2">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row>
    <row r="849" spans="9:36" ht="15.75" customHeight="1" x14ac:dyDescent="0.2">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row>
    <row r="850" spans="9:36" ht="15.75" customHeight="1" x14ac:dyDescent="0.2">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row>
    <row r="851" spans="9:36" ht="15.75" customHeight="1" x14ac:dyDescent="0.2">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row>
    <row r="852" spans="9:36" ht="15.75" customHeight="1" x14ac:dyDescent="0.2">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row>
    <row r="853" spans="9:36" ht="15.75" customHeight="1" x14ac:dyDescent="0.2">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row>
    <row r="854" spans="9:36" ht="15.75" customHeight="1" x14ac:dyDescent="0.2">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row>
    <row r="855" spans="9:36" ht="15.75" customHeight="1" x14ac:dyDescent="0.2">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row>
    <row r="856" spans="9:36" ht="15.75" customHeight="1" x14ac:dyDescent="0.2">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row>
    <row r="857" spans="9:36" ht="15.75" customHeight="1" x14ac:dyDescent="0.2">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row>
    <row r="858" spans="9:36" ht="15.75" customHeight="1" x14ac:dyDescent="0.2">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row>
    <row r="859" spans="9:36" ht="15.75" customHeight="1" x14ac:dyDescent="0.2">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row>
    <row r="860" spans="9:36" ht="15.75" customHeight="1" x14ac:dyDescent="0.2">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row>
    <row r="861" spans="9:36" ht="15.75" customHeight="1" x14ac:dyDescent="0.2">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row>
    <row r="862" spans="9:36" ht="15.75" customHeight="1" x14ac:dyDescent="0.2">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row>
    <row r="863" spans="9:36" ht="15.75" customHeight="1" x14ac:dyDescent="0.2">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row>
    <row r="864" spans="9:36" ht="15.75" customHeight="1" x14ac:dyDescent="0.2">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row>
    <row r="865" spans="9:36" ht="15.75" customHeight="1" x14ac:dyDescent="0.2">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row>
    <row r="866" spans="9:36" ht="15.75" customHeight="1" x14ac:dyDescent="0.2">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row>
    <row r="867" spans="9:36" ht="15.75" customHeight="1" x14ac:dyDescent="0.2">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row>
    <row r="868" spans="9:36" ht="15.75" customHeight="1" x14ac:dyDescent="0.2">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row>
    <row r="869" spans="9:36" ht="15.75" customHeight="1" x14ac:dyDescent="0.2">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row>
    <row r="870" spans="9:36" ht="15.75" customHeight="1" x14ac:dyDescent="0.2">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row>
    <row r="871" spans="9:36" ht="15.75" customHeight="1" x14ac:dyDescent="0.2">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row>
    <row r="872" spans="9:36" ht="15.75" customHeight="1" x14ac:dyDescent="0.2">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row>
    <row r="873" spans="9:36" ht="15.75" customHeight="1" x14ac:dyDescent="0.2">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row>
    <row r="874" spans="9:36" ht="15.75" customHeight="1" x14ac:dyDescent="0.2">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row>
    <row r="875" spans="9:36" ht="15.75" customHeight="1" x14ac:dyDescent="0.2">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row>
    <row r="876" spans="9:36" ht="15.75" customHeight="1" x14ac:dyDescent="0.2">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row>
    <row r="877" spans="9:36" ht="15.75" customHeight="1" x14ac:dyDescent="0.2">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row>
    <row r="878" spans="9:36" ht="15.75" customHeight="1" x14ac:dyDescent="0.2">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row>
    <row r="879" spans="9:36" ht="15.75" customHeight="1" x14ac:dyDescent="0.2">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row>
    <row r="880" spans="9:36" ht="15.75" customHeight="1" x14ac:dyDescent="0.2">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row>
    <row r="881" spans="9:36" ht="15.75" customHeight="1" x14ac:dyDescent="0.2">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row>
    <row r="882" spans="9:36" ht="15.75" customHeight="1" x14ac:dyDescent="0.2">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row>
    <row r="883" spans="9:36" ht="15.75" customHeight="1" x14ac:dyDescent="0.2">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row>
    <row r="884" spans="9:36" ht="15.75" customHeight="1" x14ac:dyDescent="0.2">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row>
    <row r="885" spans="9:36" ht="15.75" customHeight="1" x14ac:dyDescent="0.2">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row>
    <row r="886" spans="9:36" ht="15.75" customHeight="1" x14ac:dyDescent="0.2">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row>
    <row r="887" spans="9:36" ht="15.75" customHeight="1" x14ac:dyDescent="0.2">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row>
    <row r="888" spans="9:36" ht="15.75" customHeight="1" x14ac:dyDescent="0.2">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row>
    <row r="889" spans="9:36" ht="15.75" customHeight="1" x14ac:dyDescent="0.2">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row>
    <row r="890" spans="9:36" ht="15.75" customHeight="1" x14ac:dyDescent="0.2">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row>
    <row r="891" spans="9:36" ht="15.75" customHeight="1" x14ac:dyDescent="0.2">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row>
  </sheetData>
  <mergeCells count="10">
    <mergeCell ref="AR2:AW2"/>
    <mergeCell ref="AX2:AZ2"/>
    <mergeCell ref="BA2:BI2"/>
    <mergeCell ref="A1:AF1"/>
    <mergeCell ref="A2:H2"/>
    <mergeCell ref="I2:O2"/>
    <mergeCell ref="P2:V2"/>
    <mergeCell ref="W2:Y2"/>
    <mergeCell ref="Z2:AF2"/>
    <mergeCell ref="AG2:AQ2"/>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I967"/>
  <sheetViews>
    <sheetView workbookViewId="0">
      <selection sqref="A1:AF1"/>
    </sheetView>
  </sheetViews>
  <sheetFormatPr baseColWidth="10" defaultColWidth="14.5" defaultRowHeight="15" customHeight="1" x14ac:dyDescent="0.2"/>
  <cols>
    <col min="1" max="1" width="4.33203125" customWidth="1"/>
    <col min="2" max="2" width="12.1640625" customWidth="1"/>
    <col min="3" max="3" width="9.5" customWidth="1"/>
    <col min="4" max="4" width="11.5" customWidth="1"/>
    <col min="5" max="5" width="11.6640625" customWidth="1"/>
    <col min="6" max="6" width="16.5" customWidth="1"/>
    <col min="7" max="7" width="5" customWidth="1"/>
    <col min="8" max="8" width="4.6640625" customWidth="1"/>
    <col min="9" max="9" width="8.83203125" customWidth="1"/>
    <col min="10" max="10" width="8.6640625" customWidth="1"/>
    <col min="11" max="11" width="8" customWidth="1"/>
    <col min="12" max="12" width="7.5" customWidth="1"/>
    <col min="13" max="13" width="10.5" customWidth="1"/>
    <col min="14" max="14" width="19.5" customWidth="1"/>
    <col min="15" max="15" width="10" customWidth="1"/>
    <col min="16" max="17" width="8.83203125" customWidth="1"/>
    <col min="18" max="18" width="10.5" customWidth="1"/>
    <col min="19" max="20" width="11" customWidth="1"/>
    <col min="21" max="21" width="10" customWidth="1"/>
    <col min="22" max="22" width="11.6640625" customWidth="1"/>
    <col min="23" max="23" width="8.83203125" customWidth="1"/>
    <col min="24" max="24" width="5.6640625" customWidth="1"/>
    <col min="25" max="25" width="9.6640625" customWidth="1"/>
    <col min="26" max="26" width="6.6640625" customWidth="1"/>
    <col min="27" max="27" width="8.6640625" customWidth="1"/>
    <col min="28" max="28" width="5.6640625" customWidth="1"/>
    <col min="29" max="29" width="9.5" customWidth="1"/>
    <col min="30" max="30" width="6.6640625" customWidth="1"/>
    <col min="31" max="31" width="18" customWidth="1"/>
    <col min="32" max="32" width="9.5" customWidth="1"/>
    <col min="33" max="33" width="6.6640625" customWidth="1"/>
    <col min="34" max="34" width="9.5" customWidth="1"/>
    <col min="35" max="35" width="5.6640625" customWidth="1"/>
    <col min="36" max="36" width="7.1640625" customWidth="1"/>
    <col min="37" max="37" width="6.6640625" customWidth="1"/>
    <col min="38" max="38" width="17" customWidth="1"/>
    <col min="39" max="39" width="8.5" customWidth="1"/>
    <col min="40" max="40" width="7.5" customWidth="1"/>
    <col min="41" max="41" width="6.83203125" customWidth="1"/>
    <col min="42" max="42" width="6.5" customWidth="1"/>
    <col min="43" max="43" width="9" customWidth="1"/>
    <col min="44" max="44" width="9.33203125" customWidth="1"/>
    <col min="45" max="45" width="10.5" customWidth="1"/>
    <col min="46" max="46" width="9.6640625" customWidth="1"/>
    <col min="47" max="47" width="9.5" customWidth="1"/>
    <col min="48" max="48" width="8.6640625" customWidth="1"/>
    <col min="49" max="49" width="10" customWidth="1"/>
    <col min="50" max="50" width="34.33203125" customWidth="1"/>
    <col min="51" max="51" width="21" customWidth="1"/>
    <col min="52" max="52" width="19.6640625" customWidth="1"/>
    <col min="53" max="53" width="8.5" customWidth="1"/>
    <col min="54" max="54" width="8" customWidth="1"/>
    <col min="55" max="57" width="8.1640625" customWidth="1"/>
    <col min="58" max="58" width="17" customWidth="1"/>
    <col min="59" max="59" width="8.83203125" customWidth="1"/>
    <col min="60" max="60" width="8.33203125" customWidth="1"/>
  </cols>
  <sheetData>
    <row r="1" spans="1:61" ht="199.5" customHeight="1" x14ac:dyDescent="0.2">
      <c r="A1" s="292" t="s">
        <v>3615</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4"/>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row>
    <row r="2" spans="1:61" ht="69" customHeight="1" x14ac:dyDescent="0.2">
      <c r="A2" s="312"/>
      <c r="B2" s="307"/>
      <c r="C2" s="307"/>
      <c r="D2" s="307"/>
      <c r="E2" s="307"/>
      <c r="F2" s="307"/>
      <c r="G2" s="307"/>
      <c r="H2" s="307"/>
      <c r="I2" s="313" t="s">
        <v>79</v>
      </c>
      <c r="J2" s="301"/>
      <c r="K2" s="301"/>
      <c r="L2" s="301"/>
      <c r="M2" s="301"/>
      <c r="N2" s="301"/>
      <c r="O2" s="302"/>
      <c r="P2" s="314" t="s">
        <v>80</v>
      </c>
      <c r="Q2" s="301"/>
      <c r="R2" s="301"/>
      <c r="S2" s="301"/>
      <c r="T2" s="301"/>
      <c r="U2" s="301"/>
      <c r="V2" s="302"/>
      <c r="W2" s="313" t="s">
        <v>81</v>
      </c>
      <c r="X2" s="301"/>
      <c r="Y2" s="302"/>
      <c r="Z2" s="315" t="s">
        <v>82</v>
      </c>
      <c r="AA2" s="301"/>
      <c r="AB2" s="301"/>
      <c r="AC2" s="301"/>
      <c r="AD2" s="301"/>
      <c r="AE2" s="301"/>
      <c r="AF2" s="302"/>
      <c r="AG2" s="316" t="s">
        <v>83</v>
      </c>
      <c r="AH2" s="293"/>
      <c r="AI2" s="293"/>
      <c r="AJ2" s="293"/>
      <c r="AK2" s="293"/>
      <c r="AL2" s="293"/>
      <c r="AM2" s="293"/>
      <c r="AN2" s="293"/>
      <c r="AO2" s="293"/>
      <c r="AP2" s="293"/>
      <c r="AQ2" s="294"/>
      <c r="AR2" s="310" t="s">
        <v>84</v>
      </c>
      <c r="AS2" s="307"/>
      <c r="AT2" s="307"/>
      <c r="AU2" s="307"/>
      <c r="AV2" s="307"/>
      <c r="AW2" s="307"/>
      <c r="AX2" s="311" t="s">
        <v>85</v>
      </c>
      <c r="AY2" s="293"/>
      <c r="AZ2" s="294"/>
      <c r="BA2" s="311" t="s">
        <v>86</v>
      </c>
      <c r="BB2" s="293"/>
      <c r="BC2" s="293"/>
      <c r="BD2" s="293"/>
      <c r="BE2" s="293"/>
      <c r="BF2" s="293"/>
      <c r="BG2" s="293"/>
      <c r="BH2" s="293"/>
      <c r="BI2" s="294"/>
    </row>
    <row r="3" spans="1:61" ht="48" x14ac:dyDescent="0.2">
      <c r="A3" s="26" t="s">
        <v>87</v>
      </c>
      <c r="B3" s="26" t="s">
        <v>88</v>
      </c>
      <c r="C3" s="26" t="s">
        <v>89</v>
      </c>
      <c r="D3" s="26" t="s">
        <v>90</v>
      </c>
      <c r="E3" s="27" t="s">
        <v>91</v>
      </c>
      <c r="F3" s="26" t="s">
        <v>92</v>
      </c>
      <c r="G3" s="26" t="s">
        <v>93</v>
      </c>
      <c r="H3" s="28" t="s">
        <v>94</v>
      </c>
      <c r="I3" s="29" t="s">
        <v>95</v>
      </c>
      <c r="J3" s="29" t="s">
        <v>96</v>
      </c>
      <c r="K3" s="29" t="s">
        <v>97</v>
      </c>
      <c r="L3" s="26" t="s">
        <v>98</v>
      </c>
      <c r="M3" s="26" t="s">
        <v>99</v>
      </c>
      <c r="N3" s="26" t="s">
        <v>100</v>
      </c>
      <c r="O3" s="29" t="s">
        <v>101</v>
      </c>
      <c r="P3" s="26" t="s">
        <v>102</v>
      </c>
      <c r="Q3" s="26" t="s">
        <v>103</v>
      </c>
      <c r="R3" s="30" t="s">
        <v>104</v>
      </c>
      <c r="S3" s="26" t="s">
        <v>105</v>
      </c>
      <c r="T3" s="26" t="s">
        <v>106</v>
      </c>
      <c r="U3" s="26" t="s">
        <v>107</v>
      </c>
      <c r="V3" s="26" t="s">
        <v>108</v>
      </c>
      <c r="W3" s="26" t="s">
        <v>575</v>
      </c>
      <c r="X3" s="26" t="s">
        <v>110</v>
      </c>
      <c r="Y3" s="26" t="s">
        <v>111</v>
      </c>
      <c r="Z3" s="26" t="s">
        <v>112</v>
      </c>
      <c r="AA3" s="26" t="s">
        <v>113</v>
      </c>
      <c r="AB3" s="29" t="s">
        <v>114</v>
      </c>
      <c r="AC3" s="26" t="s">
        <v>115</v>
      </c>
      <c r="AD3" s="26" t="s">
        <v>116</v>
      </c>
      <c r="AE3" s="26" t="s">
        <v>117</v>
      </c>
      <c r="AF3" s="29" t="s">
        <v>118</v>
      </c>
      <c r="AG3" s="26" t="s">
        <v>119</v>
      </c>
      <c r="AH3" s="26" t="s">
        <v>120</v>
      </c>
      <c r="AI3" s="26" t="s">
        <v>121</v>
      </c>
      <c r="AJ3" s="26" t="s">
        <v>122</v>
      </c>
      <c r="AK3" s="26" t="s">
        <v>123</v>
      </c>
      <c r="AL3" s="26" t="s">
        <v>124</v>
      </c>
      <c r="AM3" s="26" t="s">
        <v>125</v>
      </c>
      <c r="AN3" s="26" t="s">
        <v>126</v>
      </c>
      <c r="AO3" s="26" t="s">
        <v>576</v>
      </c>
      <c r="AP3" s="26" t="s">
        <v>128</v>
      </c>
      <c r="AQ3" s="26" t="s">
        <v>129</v>
      </c>
      <c r="AR3" s="30" t="s">
        <v>130</v>
      </c>
      <c r="AS3" s="26" t="s">
        <v>131</v>
      </c>
      <c r="AT3" s="26" t="s">
        <v>132</v>
      </c>
      <c r="AU3" s="26" t="s">
        <v>133</v>
      </c>
      <c r="AV3" s="26" t="s">
        <v>134</v>
      </c>
      <c r="AW3" s="28" t="s">
        <v>135</v>
      </c>
      <c r="AX3" s="26" t="s">
        <v>136</v>
      </c>
      <c r="AY3" s="26" t="s">
        <v>137</v>
      </c>
      <c r="AZ3" s="26" t="s">
        <v>138</v>
      </c>
      <c r="BA3" s="26" t="s">
        <v>139</v>
      </c>
      <c r="BB3" s="26" t="s">
        <v>140</v>
      </c>
      <c r="BC3" s="26" t="s">
        <v>141</v>
      </c>
      <c r="BD3" s="26" t="s">
        <v>142</v>
      </c>
      <c r="BE3" s="26" t="s">
        <v>143</v>
      </c>
      <c r="BF3" s="26" t="s">
        <v>144</v>
      </c>
      <c r="BG3" s="26" t="s">
        <v>145</v>
      </c>
      <c r="BH3" s="26" t="s">
        <v>146</v>
      </c>
      <c r="BI3" s="26" t="s">
        <v>147</v>
      </c>
    </row>
    <row r="4" spans="1:61" ht="15.75" customHeight="1" x14ac:dyDescent="0.2">
      <c r="A4" s="31">
        <v>5</v>
      </c>
      <c r="B4" s="23">
        <v>1336221</v>
      </c>
      <c r="C4" s="32" t="s">
        <v>193</v>
      </c>
      <c r="D4" s="32" t="s">
        <v>577</v>
      </c>
      <c r="E4" s="33">
        <v>0</v>
      </c>
      <c r="F4" s="32" t="s">
        <v>578</v>
      </c>
      <c r="G4" s="32" t="s">
        <v>152</v>
      </c>
      <c r="H4" s="32" t="s">
        <v>165</v>
      </c>
      <c r="I4" s="34">
        <v>8901</v>
      </c>
      <c r="J4" s="23">
        <v>73378</v>
      </c>
      <c r="K4" s="35">
        <v>0.57169999999999999</v>
      </c>
      <c r="L4" s="36">
        <v>0.16950000000000001</v>
      </c>
      <c r="M4" s="36">
        <v>1.7299999999999999E-2</v>
      </c>
      <c r="N4" s="46" t="s">
        <v>579</v>
      </c>
      <c r="O4" s="86">
        <v>1.156E-22</v>
      </c>
      <c r="P4" s="38">
        <v>0.165043</v>
      </c>
      <c r="Q4" s="38">
        <v>2.31804E-2</v>
      </c>
      <c r="R4" s="40">
        <v>1.07988E-12</v>
      </c>
      <c r="S4" s="40">
        <v>2.6009199999999998E-22</v>
      </c>
      <c r="T4" s="35">
        <v>95.987099999999998</v>
      </c>
      <c r="U4" s="32">
        <v>0</v>
      </c>
      <c r="V4" s="37">
        <v>3.6817400000000001E-22</v>
      </c>
      <c r="W4" s="31">
        <v>26.140799999999999</v>
      </c>
      <c r="X4" s="35">
        <v>1.3539300000000001</v>
      </c>
      <c r="Y4" s="42">
        <v>0.244593</v>
      </c>
      <c r="Z4" s="34">
        <v>1475</v>
      </c>
      <c r="AA4" s="23">
        <v>8850</v>
      </c>
      <c r="AB4" s="35">
        <v>0.56539799999999996</v>
      </c>
      <c r="AC4" s="38">
        <v>0.12607242289040499</v>
      </c>
      <c r="AD4" s="38">
        <v>4.1137300000000002E-2</v>
      </c>
      <c r="AE4" s="40" t="s">
        <v>580</v>
      </c>
      <c r="AF4" s="37">
        <v>2.1791699999999998E-3</v>
      </c>
      <c r="AG4" s="34">
        <v>7426</v>
      </c>
      <c r="AH4" s="23">
        <v>55627</v>
      </c>
      <c r="AI4" s="35">
        <v>0.57305099999999998</v>
      </c>
      <c r="AJ4" s="38">
        <v>0.17883125499008001</v>
      </c>
      <c r="AK4" s="38">
        <v>1.9068999999999999E-2</v>
      </c>
      <c r="AL4" s="32" t="s">
        <v>581</v>
      </c>
      <c r="AM4" s="40">
        <v>6.7299559999999998E-21</v>
      </c>
      <c r="AN4" s="35">
        <v>0.52291144499999997</v>
      </c>
      <c r="AO4" s="32">
        <v>0</v>
      </c>
      <c r="AP4" s="76">
        <v>10</v>
      </c>
      <c r="AQ4" s="77" t="s">
        <v>169</v>
      </c>
      <c r="AR4" s="31">
        <v>74340.2</v>
      </c>
      <c r="AS4" s="32">
        <v>0.56131600000000004</v>
      </c>
      <c r="AT4" s="32">
        <v>0.16950000000000001</v>
      </c>
      <c r="AU4" s="40">
        <v>1.7311E-2</v>
      </c>
      <c r="AV4" s="40">
        <v>1.23E-22</v>
      </c>
      <c r="AW4" s="78">
        <v>0</v>
      </c>
      <c r="AX4" s="31" t="s">
        <v>157</v>
      </c>
      <c r="AY4" s="32" t="s">
        <v>157</v>
      </c>
      <c r="AZ4" s="47" t="s">
        <v>214</v>
      </c>
      <c r="BA4" s="87">
        <v>4162</v>
      </c>
      <c r="BB4" s="79">
        <v>13599</v>
      </c>
      <c r="BC4" s="35">
        <v>0.571561286</v>
      </c>
      <c r="BD4" s="38">
        <v>0.18791608000000001</v>
      </c>
      <c r="BE4" s="38">
        <v>2.5536340000000001E-2</v>
      </c>
      <c r="BF4" s="40" t="s">
        <v>582</v>
      </c>
      <c r="BG4" s="40">
        <v>1.8561110000000001E-13</v>
      </c>
      <c r="BH4" s="32" t="s">
        <v>161</v>
      </c>
      <c r="BI4" s="78" t="b">
        <v>1</v>
      </c>
    </row>
    <row r="5" spans="1:61" ht="15.75" customHeight="1" x14ac:dyDescent="0.2">
      <c r="A5" s="31">
        <v>6</v>
      </c>
      <c r="B5" s="23">
        <v>31427395</v>
      </c>
      <c r="C5" s="32" t="s">
        <v>235</v>
      </c>
      <c r="D5" s="32" t="s">
        <v>236</v>
      </c>
      <c r="E5" s="33">
        <v>0</v>
      </c>
      <c r="F5" s="32" t="s">
        <v>237</v>
      </c>
      <c r="G5" s="32" t="s">
        <v>165</v>
      </c>
      <c r="H5" s="32" t="s">
        <v>175</v>
      </c>
      <c r="I5" s="34">
        <v>8901</v>
      </c>
      <c r="J5" s="23">
        <v>73378</v>
      </c>
      <c r="K5" s="35">
        <v>0.1229</v>
      </c>
      <c r="L5" s="36">
        <v>0.26169999999999999</v>
      </c>
      <c r="M5" s="36">
        <v>2.5399999999999999E-2</v>
      </c>
      <c r="N5" s="46" t="s">
        <v>583</v>
      </c>
      <c r="O5" s="86">
        <v>6.8729999999999998E-25</v>
      </c>
      <c r="P5" s="38">
        <v>0.261681</v>
      </c>
      <c r="Q5" s="38">
        <v>2.5400099999999998E-2</v>
      </c>
      <c r="R5" s="40">
        <v>6.8755000000000003E-25</v>
      </c>
      <c r="S5" s="40">
        <v>1.61886E-24</v>
      </c>
      <c r="T5" s="35">
        <v>106.139</v>
      </c>
      <c r="U5" s="32">
        <v>0</v>
      </c>
      <c r="V5" s="37">
        <v>2.3004099999999999E-24</v>
      </c>
      <c r="W5" s="31">
        <v>0</v>
      </c>
      <c r="X5" s="35">
        <v>0.44784099999999999</v>
      </c>
      <c r="Y5" s="42">
        <v>0.50336199999999998</v>
      </c>
      <c r="Z5" s="34">
        <v>1475</v>
      </c>
      <c r="AA5" s="23">
        <v>8850</v>
      </c>
      <c r="AB5" s="35">
        <v>0.12886300000000001</v>
      </c>
      <c r="AC5" s="38">
        <v>0.29498037493289198</v>
      </c>
      <c r="AD5" s="38">
        <v>5.5866699999999998E-2</v>
      </c>
      <c r="AE5" s="40" t="s">
        <v>584</v>
      </c>
      <c r="AF5" s="37">
        <v>1.29158E-7</v>
      </c>
      <c r="AG5" s="34">
        <v>7426</v>
      </c>
      <c r="AH5" s="23">
        <v>55627</v>
      </c>
      <c r="AI5" s="35">
        <v>0.121393</v>
      </c>
      <c r="AJ5" s="38">
        <v>0.253004443844218</v>
      </c>
      <c r="AK5" s="38">
        <v>2.8518000000000002E-2</v>
      </c>
      <c r="AL5" s="32" t="s">
        <v>585</v>
      </c>
      <c r="AM5" s="40">
        <v>7.2088199999999998E-19</v>
      </c>
      <c r="AN5" s="35">
        <v>0.36204866099999999</v>
      </c>
      <c r="AO5" s="32">
        <v>8.7096632755000005</v>
      </c>
      <c r="AP5" s="76">
        <v>10</v>
      </c>
      <c r="AQ5" s="77" t="s">
        <v>586</v>
      </c>
      <c r="AR5" s="31">
        <v>78331.3</v>
      </c>
      <c r="AS5" s="32">
        <v>0.12693199999999899</v>
      </c>
      <c r="AT5" s="32">
        <v>0.21299499999999899</v>
      </c>
      <c r="AU5" s="40">
        <v>2.5853999999999901E-2</v>
      </c>
      <c r="AV5" s="40">
        <v>1.7500000000000001E-16</v>
      </c>
      <c r="AW5" s="37">
        <v>-9.0140499999999901E-2</v>
      </c>
      <c r="AX5" s="31" t="s">
        <v>241</v>
      </c>
      <c r="AY5" s="32" t="s">
        <v>242</v>
      </c>
      <c r="AZ5" s="47" t="s">
        <v>243</v>
      </c>
      <c r="BA5" s="87">
        <v>4162</v>
      </c>
      <c r="BB5" s="79">
        <v>13599</v>
      </c>
      <c r="BC5" s="35">
        <v>0.124318732</v>
      </c>
      <c r="BD5" s="38">
        <v>0.29724273000000001</v>
      </c>
      <c r="BE5" s="38">
        <v>4.0094409999999997E-2</v>
      </c>
      <c r="BF5" s="40" t="s">
        <v>587</v>
      </c>
      <c r="BG5" s="40">
        <v>1.229445E-13</v>
      </c>
      <c r="BH5" s="32" t="s">
        <v>161</v>
      </c>
      <c r="BI5" s="78" t="b">
        <v>1</v>
      </c>
    </row>
    <row r="6" spans="1:61" ht="15.75" customHeight="1" x14ac:dyDescent="0.2">
      <c r="A6" s="31">
        <v>6</v>
      </c>
      <c r="B6" s="23">
        <v>32603742</v>
      </c>
      <c r="C6" s="32" t="s">
        <v>245</v>
      </c>
      <c r="D6" s="32" t="s">
        <v>588</v>
      </c>
      <c r="E6" s="33">
        <v>0</v>
      </c>
      <c r="F6" s="32" t="s">
        <v>589</v>
      </c>
      <c r="G6" s="32" t="s">
        <v>151</v>
      </c>
      <c r="H6" s="32" t="s">
        <v>175</v>
      </c>
      <c r="I6" s="34">
        <v>7587</v>
      </c>
      <c r="J6" s="23">
        <v>67268</v>
      </c>
      <c r="K6" s="35">
        <v>0.46329999999999999</v>
      </c>
      <c r="L6" s="36">
        <v>-0.1343</v>
      </c>
      <c r="M6" s="36">
        <v>1.9199999999999998E-2</v>
      </c>
      <c r="N6" s="46" t="s">
        <v>590</v>
      </c>
      <c r="O6" s="86">
        <v>2.8139999999999999E-12</v>
      </c>
      <c r="P6" s="38">
        <v>-0.17016200000000001</v>
      </c>
      <c r="Q6" s="38">
        <v>6.5619700000000003E-2</v>
      </c>
      <c r="R6" s="40">
        <v>9.5101400000000003E-3</v>
      </c>
      <c r="S6" s="40">
        <v>1.7231099999999999E-12</v>
      </c>
      <c r="T6" s="35">
        <v>48.814500000000002</v>
      </c>
      <c r="U6" s="32">
        <v>1.9978</v>
      </c>
      <c r="V6" s="37">
        <v>9.0620600000000007E-12</v>
      </c>
      <c r="W6" s="31">
        <v>85.727400000000003</v>
      </c>
      <c r="X6" s="35">
        <v>7.0064399999999996</v>
      </c>
      <c r="Y6" s="42">
        <v>8.1217100000000007E-3</v>
      </c>
      <c r="Z6" s="34">
        <v>1475</v>
      </c>
      <c r="AA6" s="23">
        <v>8634</v>
      </c>
      <c r="AB6" s="35">
        <v>0.43271300000000001</v>
      </c>
      <c r="AC6" s="38">
        <v>-0.24203207153359599</v>
      </c>
      <c r="AD6" s="38">
        <v>4.5025099999999998E-2</v>
      </c>
      <c r="AE6" s="40" t="s">
        <v>591</v>
      </c>
      <c r="AF6" s="37">
        <v>7.6376100000000001E-8</v>
      </c>
      <c r="AG6" s="34">
        <v>6112</v>
      </c>
      <c r="AH6" s="23">
        <v>51047</v>
      </c>
      <c r="AI6" s="35">
        <v>0.47007500000000002</v>
      </c>
      <c r="AJ6" s="38">
        <v>-0.110249112064094</v>
      </c>
      <c r="AK6" s="38">
        <v>2.1246999999999999E-2</v>
      </c>
      <c r="AL6" s="32" t="s">
        <v>592</v>
      </c>
      <c r="AM6" s="40">
        <v>2.1153960000000001E-7</v>
      </c>
      <c r="AN6" s="35">
        <v>0.51352770140000004</v>
      </c>
      <c r="AO6" s="32">
        <v>0</v>
      </c>
      <c r="AP6" s="76">
        <v>7</v>
      </c>
      <c r="AQ6" s="77" t="s">
        <v>593</v>
      </c>
      <c r="AR6" s="31">
        <v>59462.1</v>
      </c>
      <c r="AS6" s="32">
        <v>0.489342</v>
      </c>
      <c r="AT6" s="32">
        <v>-0.13070399999999899</v>
      </c>
      <c r="AU6" s="40">
        <v>1.9313E-2</v>
      </c>
      <c r="AV6" s="40">
        <v>1.31E-11</v>
      </c>
      <c r="AW6" s="37">
        <v>-5.6199199999999901E-2</v>
      </c>
      <c r="AX6" s="31" t="s">
        <v>594</v>
      </c>
      <c r="AY6" s="32" t="s">
        <v>595</v>
      </c>
      <c r="AZ6" s="47" t="s">
        <v>596</v>
      </c>
      <c r="BA6" s="87">
        <v>4162</v>
      </c>
      <c r="BB6" s="79">
        <v>13599</v>
      </c>
      <c r="BC6" s="35">
        <v>0.41161533700000003</v>
      </c>
      <c r="BD6" s="38">
        <v>-0.1224155</v>
      </c>
      <c r="BE6" s="38">
        <v>2.6158799999999999E-2</v>
      </c>
      <c r="BF6" s="40" t="s">
        <v>597</v>
      </c>
      <c r="BG6" s="40">
        <v>2.8728650000000001E-6</v>
      </c>
      <c r="BH6" s="32" t="s">
        <v>161</v>
      </c>
      <c r="BI6" s="78" t="b">
        <v>1</v>
      </c>
    </row>
    <row r="7" spans="1:61" ht="15.75" customHeight="1" x14ac:dyDescent="0.2">
      <c r="A7" s="31">
        <v>6</v>
      </c>
      <c r="B7" s="23">
        <v>32610436</v>
      </c>
      <c r="C7" s="32" t="s">
        <v>245</v>
      </c>
      <c r="D7" s="32" t="s">
        <v>598</v>
      </c>
      <c r="E7" s="33">
        <v>0</v>
      </c>
      <c r="F7" s="32" t="s">
        <v>599</v>
      </c>
      <c r="G7" s="32" t="s">
        <v>152</v>
      </c>
      <c r="H7" s="32" t="s">
        <v>165</v>
      </c>
      <c r="I7" s="34">
        <v>7371</v>
      </c>
      <c r="J7" s="23">
        <v>66298</v>
      </c>
      <c r="K7" s="35">
        <v>0.41139999999999999</v>
      </c>
      <c r="L7" s="36">
        <v>-0.17150000000000001</v>
      </c>
      <c r="M7" s="36">
        <v>2.0500000000000001E-2</v>
      </c>
      <c r="N7" s="46" t="s">
        <v>600</v>
      </c>
      <c r="O7" s="86">
        <v>5.0850000000000003E-17</v>
      </c>
      <c r="P7" s="38">
        <v>-0.20478399999999999</v>
      </c>
      <c r="Q7" s="38">
        <v>6.1148800000000003E-2</v>
      </c>
      <c r="R7" s="40">
        <v>8.1119099999999995E-4</v>
      </c>
      <c r="S7" s="40">
        <v>7.5239300000000006E-17</v>
      </c>
      <c r="T7" s="35">
        <v>70.302999999999997</v>
      </c>
      <c r="U7" s="32">
        <v>0.55754199999999998</v>
      </c>
      <c r="V7" s="37">
        <v>1.7078599999999999E-16</v>
      </c>
      <c r="W7" s="31">
        <v>79.758499999999998</v>
      </c>
      <c r="X7" s="35">
        <v>4.9403499999999996</v>
      </c>
      <c r="Y7" s="42">
        <v>2.6236700000000002E-2</v>
      </c>
      <c r="Z7" s="34">
        <v>1475</v>
      </c>
      <c r="AA7" s="23">
        <v>8850</v>
      </c>
      <c r="AB7" s="35">
        <v>0.417242</v>
      </c>
      <c r="AC7" s="38">
        <v>-0.27496856598730801</v>
      </c>
      <c r="AD7" s="38">
        <v>5.0856499999999999E-2</v>
      </c>
      <c r="AE7" s="40" t="s">
        <v>601</v>
      </c>
      <c r="AF7" s="37">
        <v>6.4178200000000005E-8</v>
      </c>
      <c r="AG7" s="34">
        <v>5896</v>
      </c>
      <c r="AH7" s="23">
        <v>50077</v>
      </c>
      <c r="AI7" s="35">
        <v>0.410244</v>
      </c>
      <c r="AJ7" s="38">
        <v>-0.15150800809550999</v>
      </c>
      <c r="AK7" s="38">
        <v>2.2336000000000002E-2</v>
      </c>
      <c r="AL7" s="32" t="s">
        <v>602</v>
      </c>
      <c r="AM7" s="40">
        <v>1.1764529999999999E-11</v>
      </c>
      <c r="AN7" s="35">
        <v>0.33109962139999999</v>
      </c>
      <c r="AO7" s="32">
        <v>13.074229494000001</v>
      </c>
      <c r="AP7" s="76">
        <v>6</v>
      </c>
      <c r="AQ7" s="77" t="s">
        <v>603</v>
      </c>
      <c r="AR7" s="31">
        <v>53534.7</v>
      </c>
      <c r="AS7" s="32">
        <v>0.34054200000000001</v>
      </c>
      <c r="AT7" s="32">
        <v>-0.14080699999999899</v>
      </c>
      <c r="AU7" s="40">
        <v>2.0889999999999902E-2</v>
      </c>
      <c r="AV7" s="40">
        <v>1.58E-11</v>
      </c>
      <c r="AW7" s="37">
        <v>9.4519199999999901E-2</v>
      </c>
      <c r="AX7" s="31" t="s">
        <v>157</v>
      </c>
      <c r="AY7" s="32" t="s">
        <v>157</v>
      </c>
      <c r="AZ7" s="47" t="s">
        <v>596</v>
      </c>
      <c r="BA7" s="87">
        <v>4162</v>
      </c>
      <c r="BB7" s="79">
        <v>13599</v>
      </c>
      <c r="BC7" s="35">
        <v>0.38912223400000001</v>
      </c>
      <c r="BD7" s="38">
        <v>-0.13897376</v>
      </c>
      <c r="BE7" s="38">
        <v>2.627235E-2</v>
      </c>
      <c r="BF7" s="40" t="s">
        <v>604</v>
      </c>
      <c r="BG7" s="40">
        <v>1.2249429999999999E-7</v>
      </c>
      <c r="BH7" s="32" t="s">
        <v>161</v>
      </c>
      <c r="BI7" s="78" t="b">
        <v>1</v>
      </c>
    </row>
    <row r="8" spans="1:61" ht="15.75" customHeight="1" x14ac:dyDescent="0.2">
      <c r="A8" s="31">
        <v>6</v>
      </c>
      <c r="B8" s="23">
        <v>32630362</v>
      </c>
      <c r="C8" s="32" t="s">
        <v>245</v>
      </c>
      <c r="D8" s="32" t="s">
        <v>605</v>
      </c>
      <c r="E8" s="33">
        <v>0</v>
      </c>
      <c r="F8" s="32" t="s">
        <v>606</v>
      </c>
      <c r="G8" s="32" t="s">
        <v>165</v>
      </c>
      <c r="H8" s="32" t="s">
        <v>175</v>
      </c>
      <c r="I8" s="34">
        <v>7371</v>
      </c>
      <c r="J8" s="23">
        <v>66298</v>
      </c>
      <c r="K8" s="35">
        <v>0.51659999999999995</v>
      </c>
      <c r="L8" s="36">
        <v>-0.1406</v>
      </c>
      <c r="M8" s="36">
        <v>2.0500000000000001E-2</v>
      </c>
      <c r="N8" s="46" t="s">
        <v>607</v>
      </c>
      <c r="O8" s="86">
        <v>7.7599999999999992E-12</v>
      </c>
      <c r="P8" s="38">
        <v>-0.14055100000000001</v>
      </c>
      <c r="Q8" s="38">
        <v>2.0539700000000001E-2</v>
      </c>
      <c r="R8" s="40">
        <v>7.7597000000000005E-12</v>
      </c>
      <c r="S8" s="40">
        <v>1.26986E-11</v>
      </c>
      <c r="T8" s="35">
        <v>46.825499999999998</v>
      </c>
      <c r="U8" s="32">
        <v>0</v>
      </c>
      <c r="V8" s="37">
        <v>2.4954399999999999E-11</v>
      </c>
      <c r="W8" s="31">
        <v>0</v>
      </c>
      <c r="X8" s="35">
        <v>0.44001200000000001</v>
      </c>
      <c r="Y8" s="42">
        <v>0.50711700000000004</v>
      </c>
      <c r="Z8" s="34">
        <v>1475</v>
      </c>
      <c r="AA8" s="23">
        <v>8850</v>
      </c>
      <c r="AB8" s="35">
        <v>0.45754899999999998</v>
      </c>
      <c r="AC8" s="38">
        <v>-0.170705287654215</v>
      </c>
      <c r="AD8" s="38">
        <v>4.9882700000000002E-2</v>
      </c>
      <c r="AE8" s="40" t="s">
        <v>608</v>
      </c>
      <c r="AF8" s="37">
        <v>6.2131800000000004E-4</v>
      </c>
      <c r="AG8" s="34">
        <v>5896</v>
      </c>
      <c r="AH8" s="23">
        <v>50077</v>
      </c>
      <c r="AI8" s="35">
        <v>0.52866999999999997</v>
      </c>
      <c r="AJ8" s="38">
        <v>-0.134394520022877</v>
      </c>
      <c r="AK8" s="38">
        <v>2.2539E-2</v>
      </c>
      <c r="AL8" s="32" t="s">
        <v>609</v>
      </c>
      <c r="AM8" s="40">
        <v>2.4820801999999998E-9</v>
      </c>
      <c r="AN8" s="35">
        <v>0.61769746979999995</v>
      </c>
      <c r="AO8" s="32">
        <v>0</v>
      </c>
      <c r="AP8" s="76">
        <v>6</v>
      </c>
      <c r="AQ8" s="77" t="s">
        <v>610</v>
      </c>
      <c r="AR8" s="31">
        <v>51931.8</v>
      </c>
      <c r="AS8" s="32">
        <v>0.54938600000000004</v>
      </c>
      <c r="AT8" s="32">
        <v>-0.12098</v>
      </c>
      <c r="AU8" s="40">
        <v>2.0615999999999898E-2</v>
      </c>
      <c r="AV8" s="40">
        <v>4.4100000000000003E-9</v>
      </c>
      <c r="AW8" s="78">
        <v>0</v>
      </c>
      <c r="AX8" s="31" t="s">
        <v>157</v>
      </c>
      <c r="AY8" s="32" t="s">
        <v>157</v>
      </c>
      <c r="AZ8" s="47" t="s">
        <v>611</v>
      </c>
      <c r="BA8" s="87">
        <v>4162</v>
      </c>
      <c r="BB8" s="79">
        <v>13599</v>
      </c>
      <c r="BC8" s="35">
        <v>0.42838100299999998</v>
      </c>
      <c r="BD8" s="38">
        <v>-0.17430092</v>
      </c>
      <c r="BE8" s="38">
        <v>2.65851E-2</v>
      </c>
      <c r="BF8" s="40" t="s">
        <v>612</v>
      </c>
      <c r="BG8" s="40">
        <v>5.5144959999999997E-11</v>
      </c>
      <c r="BH8" s="32" t="s">
        <v>161</v>
      </c>
      <c r="BI8" s="78" t="b">
        <v>1</v>
      </c>
    </row>
    <row r="9" spans="1:61" ht="15.75" customHeight="1" x14ac:dyDescent="0.2">
      <c r="A9" s="31">
        <v>9</v>
      </c>
      <c r="B9" s="23">
        <v>22083404</v>
      </c>
      <c r="C9" s="32" t="s">
        <v>486</v>
      </c>
      <c r="D9" s="32" t="s">
        <v>613</v>
      </c>
      <c r="E9" s="33">
        <v>0</v>
      </c>
      <c r="F9" s="32" t="s">
        <v>614</v>
      </c>
      <c r="G9" s="32" t="s">
        <v>152</v>
      </c>
      <c r="H9" s="32" t="s">
        <v>165</v>
      </c>
      <c r="I9" s="34">
        <v>8901</v>
      </c>
      <c r="J9" s="23">
        <v>73378</v>
      </c>
      <c r="K9" s="35">
        <v>0.54949999999999999</v>
      </c>
      <c r="L9" s="36">
        <v>-9.6500000000000002E-2</v>
      </c>
      <c r="M9" s="36">
        <v>1.7100000000000001E-2</v>
      </c>
      <c r="N9" s="46" t="s">
        <v>615</v>
      </c>
      <c r="O9" s="86">
        <v>1.6400000000000001E-8</v>
      </c>
      <c r="P9" s="38">
        <v>-9.6543400000000001E-2</v>
      </c>
      <c r="Q9" s="38">
        <v>1.7098700000000001E-2</v>
      </c>
      <c r="R9" s="40">
        <v>1.6398100000000001E-8</v>
      </c>
      <c r="S9" s="40">
        <v>2.3013799999999999E-8</v>
      </c>
      <c r="T9" s="35">
        <v>31.880199999999999</v>
      </c>
      <c r="U9" s="32">
        <v>0</v>
      </c>
      <c r="V9" s="37">
        <v>5.2108599999999999E-8</v>
      </c>
      <c r="W9" s="31">
        <v>0</v>
      </c>
      <c r="X9" s="35">
        <v>0.13281200000000001</v>
      </c>
      <c r="Y9" s="42">
        <v>0.715534</v>
      </c>
      <c r="Z9" s="34">
        <v>1475</v>
      </c>
      <c r="AA9" s="23">
        <v>8850</v>
      </c>
      <c r="AB9" s="35">
        <v>0.58367400000000003</v>
      </c>
      <c r="AC9" s="38">
        <v>-0.109876304119847</v>
      </c>
      <c r="AD9" s="38">
        <v>4.0383299999999997E-2</v>
      </c>
      <c r="AE9" s="40" t="s">
        <v>616</v>
      </c>
      <c r="AF9" s="37">
        <v>6.5100899999999996E-3</v>
      </c>
      <c r="AG9" s="34">
        <v>7426</v>
      </c>
      <c r="AH9" s="23">
        <v>55627</v>
      </c>
      <c r="AI9" s="35">
        <v>0.54206799999999999</v>
      </c>
      <c r="AJ9" s="38">
        <v>-9.3630588261632203E-2</v>
      </c>
      <c r="AK9" s="38">
        <v>1.8873999999999998E-2</v>
      </c>
      <c r="AL9" s="32" t="s">
        <v>617</v>
      </c>
      <c r="AM9" s="40">
        <v>7.0174983000000001E-7</v>
      </c>
      <c r="AN9" s="35">
        <v>0.51604668610000004</v>
      </c>
      <c r="AO9" s="32">
        <v>0</v>
      </c>
      <c r="AP9" s="76">
        <v>10</v>
      </c>
      <c r="AQ9" s="77" t="s">
        <v>156</v>
      </c>
      <c r="AR9" s="31">
        <v>75327.600000000006</v>
      </c>
      <c r="AS9" s="32">
        <v>0.58413999999999899</v>
      </c>
      <c r="AT9" s="40">
        <v>-9.6500000000000002E-2</v>
      </c>
      <c r="AU9" s="40">
        <v>1.7104000000000001E-2</v>
      </c>
      <c r="AV9" s="40">
        <v>1.6800000000000002E-8</v>
      </c>
      <c r="AW9" s="78">
        <v>0</v>
      </c>
      <c r="AX9" s="31" t="s">
        <v>157</v>
      </c>
      <c r="AY9" s="32" t="s">
        <v>157</v>
      </c>
      <c r="AZ9" s="47" t="s">
        <v>499</v>
      </c>
      <c r="BA9" s="87">
        <v>4162</v>
      </c>
      <c r="BB9" s="79">
        <v>13599</v>
      </c>
      <c r="BC9" s="35">
        <v>0.573841563</v>
      </c>
      <c r="BD9" s="38">
        <v>-6.3992250000000001E-2</v>
      </c>
      <c r="BE9" s="38">
        <v>2.535397E-2</v>
      </c>
      <c r="BF9" s="40" t="s">
        <v>618</v>
      </c>
      <c r="BG9" s="40">
        <v>1.160433E-2</v>
      </c>
      <c r="BH9" s="32" t="s">
        <v>161</v>
      </c>
      <c r="BI9" s="78" t="b">
        <v>1</v>
      </c>
    </row>
    <row r="10" spans="1:61" ht="15.75" customHeight="1" x14ac:dyDescent="0.2">
      <c r="A10" s="31">
        <v>10</v>
      </c>
      <c r="B10" s="23">
        <v>101991135</v>
      </c>
      <c r="C10" s="32" t="s">
        <v>619</v>
      </c>
      <c r="D10" s="32" t="s">
        <v>620</v>
      </c>
      <c r="E10" s="33">
        <v>1</v>
      </c>
      <c r="F10" s="32" t="s">
        <v>621</v>
      </c>
      <c r="G10" s="32" t="s">
        <v>151</v>
      </c>
      <c r="H10" s="32" t="s">
        <v>152</v>
      </c>
      <c r="I10" s="34">
        <v>8901</v>
      </c>
      <c r="J10" s="23">
        <v>73378</v>
      </c>
      <c r="K10" s="35">
        <v>3.8399999999999997E-2</v>
      </c>
      <c r="L10" s="36">
        <v>0.2374</v>
      </c>
      <c r="M10" s="36">
        <v>4.3200000000000002E-2</v>
      </c>
      <c r="N10" s="46" t="s">
        <v>622</v>
      </c>
      <c r="O10" s="86">
        <v>4.0380000000000002E-8</v>
      </c>
      <c r="P10" s="38">
        <v>0.23738600000000001</v>
      </c>
      <c r="Q10" s="38">
        <v>4.3246300000000001E-2</v>
      </c>
      <c r="R10" s="40">
        <v>4.0383200000000003E-8</v>
      </c>
      <c r="S10" s="40">
        <v>4.9400599999999998E-8</v>
      </c>
      <c r="T10" s="35">
        <v>30.131</v>
      </c>
      <c r="U10" s="32">
        <v>0</v>
      </c>
      <c r="V10" s="37">
        <v>1.2807899999999999E-7</v>
      </c>
      <c r="W10" s="31">
        <v>0</v>
      </c>
      <c r="X10" s="35">
        <v>2.5455399999999999E-4</v>
      </c>
      <c r="Y10" s="42">
        <v>0.98726999999999998</v>
      </c>
      <c r="Z10" s="34">
        <v>1475</v>
      </c>
      <c r="AA10" s="23">
        <v>8850</v>
      </c>
      <c r="AB10" s="35">
        <v>3.91402E-2</v>
      </c>
      <c r="AC10" s="38">
        <v>0.23593341124260001</v>
      </c>
      <c r="AD10" s="38">
        <v>0.100842</v>
      </c>
      <c r="AE10" s="40" t="s">
        <v>623</v>
      </c>
      <c r="AF10" s="42">
        <v>1.9300999999999999E-2</v>
      </c>
      <c r="AG10" s="34">
        <v>7426</v>
      </c>
      <c r="AH10" s="23">
        <v>55627</v>
      </c>
      <c r="AI10" s="35">
        <v>3.8240999999999997E-2</v>
      </c>
      <c r="AJ10" s="38">
        <v>0.23771368945506699</v>
      </c>
      <c r="AK10" s="38">
        <v>4.7871999999999998E-2</v>
      </c>
      <c r="AL10" s="32" t="s">
        <v>624</v>
      </c>
      <c r="AM10" s="40">
        <v>6.8478787000000004E-7</v>
      </c>
      <c r="AN10" s="35">
        <v>0.2142703339</v>
      </c>
      <c r="AO10" s="32">
        <v>24.893493781</v>
      </c>
      <c r="AP10" s="76">
        <v>10</v>
      </c>
      <c r="AQ10" s="77" t="s">
        <v>625</v>
      </c>
      <c r="AR10" s="31">
        <v>79128.600000000006</v>
      </c>
      <c r="AS10" s="40">
        <v>2.6245000000000001E-2</v>
      </c>
      <c r="AT10" s="32">
        <v>0.2374</v>
      </c>
      <c r="AU10" s="40">
        <v>4.3208000000000003E-2</v>
      </c>
      <c r="AV10" s="40">
        <v>3.92E-8</v>
      </c>
      <c r="AW10" s="78">
        <v>0</v>
      </c>
      <c r="AX10" s="31" t="s">
        <v>626</v>
      </c>
      <c r="AY10" s="32" t="s">
        <v>627</v>
      </c>
      <c r="AZ10" s="47" t="s">
        <v>628</v>
      </c>
      <c r="BA10" s="87">
        <v>4162</v>
      </c>
      <c r="BB10" s="79">
        <v>13599</v>
      </c>
      <c r="BC10" s="35">
        <v>4.3180283E-2</v>
      </c>
      <c r="BD10" s="38">
        <v>0.22478656999999999</v>
      </c>
      <c r="BE10" s="38">
        <v>5.9278230000000001E-2</v>
      </c>
      <c r="BF10" s="40" t="s">
        <v>629</v>
      </c>
      <c r="BG10" s="40">
        <v>1.494031E-4</v>
      </c>
      <c r="BH10" s="32" t="s">
        <v>161</v>
      </c>
      <c r="BI10" s="78" t="b">
        <v>1</v>
      </c>
    </row>
    <row r="11" spans="1:61" ht="15.75" customHeight="1" x14ac:dyDescent="0.2">
      <c r="A11" s="31">
        <v>12</v>
      </c>
      <c r="B11" s="23">
        <v>998819</v>
      </c>
      <c r="C11" s="32" t="s">
        <v>300</v>
      </c>
      <c r="D11" s="32" t="s">
        <v>301</v>
      </c>
      <c r="E11" s="33">
        <v>0</v>
      </c>
      <c r="F11" s="32" t="s">
        <v>302</v>
      </c>
      <c r="G11" s="32" t="s">
        <v>165</v>
      </c>
      <c r="H11" s="32" t="s">
        <v>175</v>
      </c>
      <c r="I11" s="34">
        <v>8901</v>
      </c>
      <c r="J11" s="23">
        <v>73378</v>
      </c>
      <c r="K11" s="35">
        <v>0.313</v>
      </c>
      <c r="L11" s="36">
        <v>-0.14050000000000001</v>
      </c>
      <c r="M11" s="36">
        <v>1.8499999999999999E-2</v>
      </c>
      <c r="N11" s="46" t="s">
        <v>630</v>
      </c>
      <c r="O11" s="86">
        <v>3.1450000000000001E-14</v>
      </c>
      <c r="P11" s="38">
        <v>-0.140544</v>
      </c>
      <c r="Q11" s="38">
        <v>1.8511699999999999E-2</v>
      </c>
      <c r="R11" s="40">
        <v>3.14519E-14</v>
      </c>
      <c r="S11" s="40">
        <v>5.6340700000000003E-14</v>
      </c>
      <c r="T11" s="35">
        <v>57.641500000000001</v>
      </c>
      <c r="U11" s="32">
        <v>0</v>
      </c>
      <c r="V11" s="37">
        <v>9.5602800000000005E-14</v>
      </c>
      <c r="W11" s="31">
        <v>0</v>
      </c>
      <c r="X11" s="35">
        <v>0.371035</v>
      </c>
      <c r="Y11" s="42">
        <v>0.54244000000000003</v>
      </c>
      <c r="Z11" s="34">
        <v>1475</v>
      </c>
      <c r="AA11" s="23">
        <v>8850</v>
      </c>
      <c r="AB11" s="35">
        <v>0.30162299999999997</v>
      </c>
      <c r="AC11" s="38">
        <v>-0.115460235446744</v>
      </c>
      <c r="AD11" s="38">
        <v>4.5150200000000001E-2</v>
      </c>
      <c r="AE11" s="40" t="s">
        <v>631</v>
      </c>
      <c r="AF11" s="42">
        <v>1.0550199999999999E-2</v>
      </c>
      <c r="AG11" s="34">
        <v>7426</v>
      </c>
      <c r="AH11" s="23">
        <v>55627</v>
      </c>
      <c r="AI11" s="35">
        <v>0.31526799999999999</v>
      </c>
      <c r="AJ11" s="38">
        <v>-0.14561322780559999</v>
      </c>
      <c r="AK11" s="38">
        <v>2.0296000000000002E-2</v>
      </c>
      <c r="AL11" s="32" t="s">
        <v>632</v>
      </c>
      <c r="AM11" s="40">
        <v>7.2562180000000002E-13</v>
      </c>
      <c r="AN11" s="35">
        <v>0.73046561080000005</v>
      </c>
      <c r="AO11" s="32">
        <v>0</v>
      </c>
      <c r="AP11" s="76">
        <v>10</v>
      </c>
      <c r="AQ11" s="77" t="s">
        <v>169</v>
      </c>
      <c r="AR11" s="31">
        <v>74064.5</v>
      </c>
      <c r="AS11" s="32">
        <v>0.29957299999999898</v>
      </c>
      <c r="AT11" s="32">
        <v>-0.14050000000000001</v>
      </c>
      <c r="AU11" s="40">
        <v>1.8506999999999899E-2</v>
      </c>
      <c r="AV11" s="40">
        <v>3.1599999999999898E-14</v>
      </c>
      <c r="AW11" s="78">
        <v>0</v>
      </c>
      <c r="AX11" s="31" t="s">
        <v>307</v>
      </c>
      <c r="AY11" s="32" t="s">
        <v>308</v>
      </c>
      <c r="AZ11" s="47" t="s">
        <v>309</v>
      </c>
      <c r="BA11" s="87">
        <v>4162</v>
      </c>
      <c r="BB11" s="79">
        <v>13599</v>
      </c>
      <c r="BC11" s="35">
        <v>0.30208603099999998</v>
      </c>
      <c r="BD11" s="38">
        <v>-0.12681184000000001</v>
      </c>
      <c r="BE11" s="38">
        <v>2.7803379999999999E-2</v>
      </c>
      <c r="BF11" s="40" t="s">
        <v>633</v>
      </c>
      <c r="BG11" s="40">
        <v>5.090529E-6</v>
      </c>
      <c r="BH11" s="32" t="s">
        <v>161</v>
      </c>
      <c r="BI11" s="78" t="b">
        <v>1</v>
      </c>
    </row>
    <row r="12" spans="1:61" ht="15.75" customHeight="1" x14ac:dyDescent="0.2">
      <c r="A12" s="31">
        <v>13</v>
      </c>
      <c r="B12" s="23">
        <v>32839990</v>
      </c>
      <c r="C12" s="32" t="s">
        <v>320</v>
      </c>
      <c r="D12" s="32" t="s">
        <v>634</v>
      </c>
      <c r="E12" s="33">
        <v>0</v>
      </c>
      <c r="F12" s="32" t="s">
        <v>635</v>
      </c>
      <c r="G12" s="32" t="s">
        <v>151</v>
      </c>
      <c r="H12" s="32" t="s">
        <v>175</v>
      </c>
      <c r="I12" s="34">
        <v>8901</v>
      </c>
      <c r="J12" s="23">
        <v>73378</v>
      </c>
      <c r="K12" s="35">
        <v>1.8599999999999998E-2</v>
      </c>
      <c r="L12" s="36">
        <v>0.39679999999999999</v>
      </c>
      <c r="M12" s="36">
        <v>6.3600000000000004E-2</v>
      </c>
      <c r="N12" s="46" t="s">
        <v>636</v>
      </c>
      <c r="O12" s="86">
        <v>4.33E-10</v>
      </c>
      <c r="P12" s="38">
        <v>0.39675300000000002</v>
      </c>
      <c r="Q12" s="38">
        <v>6.3565700000000003E-2</v>
      </c>
      <c r="R12" s="40">
        <v>4.3304099999999999E-10</v>
      </c>
      <c r="S12" s="40">
        <v>6.5503099999999997E-10</v>
      </c>
      <c r="T12" s="35">
        <v>38.957900000000002</v>
      </c>
      <c r="U12" s="32">
        <v>0</v>
      </c>
      <c r="V12" s="37">
        <v>1.3083999999999999E-9</v>
      </c>
      <c r="W12" s="31">
        <v>0</v>
      </c>
      <c r="X12" s="35">
        <v>0.15937899999999999</v>
      </c>
      <c r="Y12" s="42">
        <v>0.68972900000000004</v>
      </c>
      <c r="Z12" s="34">
        <v>1475</v>
      </c>
      <c r="AA12" s="23">
        <v>8850</v>
      </c>
      <c r="AB12" s="35">
        <v>1.8923100000000002E-2</v>
      </c>
      <c r="AC12" s="38">
        <v>0.34388044226356901</v>
      </c>
      <c r="AD12" s="38">
        <v>0.14690500000000001</v>
      </c>
      <c r="AE12" s="40" t="s">
        <v>637</v>
      </c>
      <c r="AF12" s="37">
        <v>1.9239800000000001E-2</v>
      </c>
      <c r="AG12" s="34">
        <v>7426</v>
      </c>
      <c r="AH12" s="23">
        <v>55627</v>
      </c>
      <c r="AI12" s="35">
        <v>1.8495999999999999E-2</v>
      </c>
      <c r="AJ12" s="38">
        <v>0.40893308770937897</v>
      </c>
      <c r="AK12" s="38">
        <v>7.0508000000000001E-2</v>
      </c>
      <c r="AL12" s="32" t="s">
        <v>638</v>
      </c>
      <c r="AM12" s="40">
        <v>6.6395544999999997E-9</v>
      </c>
      <c r="AN12" s="35">
        <v>0.49337487149999998</v>
      </c>
      <c r="AO12" s="32">
        <v>0</v>
      </c>
      <c r="AP12" s="76">
        <v>10</v>
      </c>
      <c r="AQ12" s="77" t="s">
        <v>156</v>
      </c>
      <c r="AR12" s="31">
        <v>73839.8</v>
      </c>
      <c r="AS12" s="40">
        <v>1.2137999999999901E-2</v>
      </c>
      <c r="AT12" s="32">
        <v>0.39679999999999899</v>
      </c>
      <c r="AU12" s="40">
        <v>6.3616000000000006E-2</v>
      </c>
      <c r="AV12" s="40">
        <v>4.4500000000000001E-10</v>
      </c>
      <c r="AW12" s="78">
        <v>0</v>
      </c>
      <c r="AX12" s="31" t="s">
        <v>157</v>
      </c>
      <c r="AY12" s="32" t="s">
        <v>157</v>
      </c>
      <c r="AZ12" s="47" t="s">
        <v>639</v>
      </c>
      <c r="BA12" s="87">
        <v>4162</v>
      </c>
      <c r="BB12" s="79">
        <v>13599</v>
      </c>
      <c r="BC12" s="35">
        <v>1.9593491000000001E-2</v>
      </c>
      <c r="BD12" s="38">
        <v>0.28076865000000001</v>
      </c>
      <c r="BE12" s="38">
        <v>8.4774989999999995E-2</v>
      </c>
      <c r="BF12" s="40" t="s">
        <v>640</v>
      </c>
      <c r="BG12" s="40">
        <v>9.2655440000000003E-4</v>
      </c>
      <c r="BH12" s="32" t="s">
        <v>161</v>
      </c>
      <c r="BI12" s="78" t="b">
        <v>1</v>
      </c>
    </row>
    <row r="13" spans="1:61" ht="15.75" customHeight="1" x14ac:dyDescent="0.2">
      <c r="A13" s="31">
        <v>15</v>
      </c>
      <c r="B13" s="23">
        <v>78840567</v>
      </c>
      <c r="C13" s="32" t="s">
        <v>338</v>
      </c>
      <c r="D13" s="32" t="s">
        <v>641</v>
      </c>
      <c r="E13" s="33">
        <v>0</v>
      </c>
      <c r="F13" s="32" t="s">
        <v>642</v>
      </c>
      <c r="G13" s="32" t="s">
        <v>152</v>
      </c>
      <c r="H13" s="32" t="s">
        <v>165</v>
      </c>
      <c r="I13" s="34">
        <v>8901</v>
      </c>
      <c r="J13" s="23">
        <v>73378</v>
      </c>
      <c r="K13" s="35">
        <v>0.19919999999999999</v>
      </c>
      <c r="L13" s="36">
        <v>-0.26860000000000001</v>
      </c>
      <c r="M13" s="36">
        <v>2.2100000000000002E-2</v>
      </c>
      <c r="N13" s="46" t="s">
        <v>643</v>
      </c>
      <c r="O13" s="86">
        <v>5.4919999999999999E-34</v>
      </c>
      <c r="P13" s="38">
        <v>-0.268571</v>
      </c>
      <c r="Q13" s="38">
        <v>2.2098099999999999E-2</v>
      </c>
      <c r="R13" s="40">
        <v>5.4911600000000003E-34</v>
      </c>
      <c r="S13" s="40">
        <v>1.50507E-33</v>
      </c>
      <c r="T13" s="35">
        <v>147.709</v>
      </c>
      <c r="U13" s="32">
        <v>0</v>
      </c>
      <c r="V13" s="37">
        <v>1.7936699999999999E-33</v>
      </c>
      <c r="W13" s="31">
        <v>0</v>
      </c>
      <c r="X13" s="35">
        <v>5.1764499999999998E-2</v>
      </c>
      <c r="Y13" s="42">
        <v>0.820021</v>
      </c>
      <c r="Z13" s="34">
        <v>1475</v>
      </c>
      <c r="AA13" s="23">
        <v>8850</v>
      </c>
      <c r="AB13" s="35">
        <v>0.19472400000000001</v>
      </c>
      <c r="AC13" s="38">
        <v>-0.28045624176006401</v>
      </c>
      <c r="AD13" s="38">
        <v>5.6720100000000002E-2</v>
      </c>
      <c r="AE13" s="40" t="s">
        <v>644</v>
      </c>
      <c r="AF13" s="37">
        <v>7.6314699999999997E-7</v>
      </c>
      <c r="AG13" s="34">
        <v>7426</v>
      </c>
      <c r="AH13" s="23">
        <v>55627</v>
      </c>
      <c r="AI13" s="35">
        <v>0.20000599999999999</v>
      </c>
      <c r="AJ13" s="38">
        <v>-0.26644387477283599</v>
      </c>
      <c r="AK13" s="38">
        <v>2.3994000000000001E-2</v>
      </c>
      <c r="AL13" s="32" t="s">
        <v>645</v>
      </c>
      <c r="AM13" s="40">
        <v>1.1920719999999999E-28</v>
      </c>
      <c r="AN13" s="35">
        <v>0.21900152710000001</v>
      </c>
      <c r="AO13" s="32">
        <v>24.370211787999999</v>
      </c>
      <c r="AP13" s="76">
        <v>10</v>
      </c>
      <c r="AQ13" s="77" t="s">
        <v>646</v>
      </c>
      <c r="AR13" s="31">
        <v>69867.899999999907</v>
      </c>
      <c r="AS13" s="32">
        <v>0.1573</v>
      </c>
      <c r="AT13" s="32">
        <v>-0.187309</v>
      </c>
      <c r="AU13" s="40">
        <v>2.3085999999999898E-2</v>
      </c>
      <c r="AV13" s="40">
        <v>4.9099999999999901E-16</v>
      </c>
      <c r="AW13" s="78">
        <v>0.299819</v>
      </c>
      <c r="AX13" s="31" t="s">
        <v>647</v>
      </c>
      <c r="AY13" s="32" t="s">
        <v>648</v>
      </c>
      <c r="AZ13" s="47" t="s">
        <v>649</v>
      </c>
      <c r="BA13" s="87">
        <v>4162</v>
      </c>
      <c r="BB13" s="79">
        <v>13599</v>
      </c>
      <c r="BC13" s="35">
        <v>0.203407747</v>
      </c>
      <c r="BD13" s="38">
        <v>-0.26761931</v>
      </c>
      <c r="BE13" s="38">
        <v>3.2976449999999997E-2</v>
      </c>
      <c r="BF13" s="40" t="s">
        <v>650</v>
      </c>
      <c r="BG13" s="40">
        <v>4.8391750000000004E-16</v>
      </c>
      <c r="BH13" s="32" t="s">
        <v>161</v>
      </c>
      <c r="BI13" s="78" t="b">
        <v>1</v>
      </c>
    </row>
    <row r="14" spans="1:61" ht="15.75" customHeight="1" x14ac:dyDescent="0.2">
      <c r="A14" s="31">
        <v>15</v>
      </c>
      <c r="B14" s="23">
        <v>78857986</v>
      </c>
      <c r="C14" s="32" t="s">
        <v>338</v>
      </c>
      <c r="D14" s="32" t="s">
        <v>339</v>
      </c>
      <c r="E14" s="33">
        <v>0</v>
      </c>
      <c r="F14" s="32" t="s">
        <v>340</v>
      </c>
      <c r="G14" s="32" t="s">
        <v>165</v>
      </c>
      <c r="H14" s="32" t="s">
        <v>175</v>
      </c>
      <c r="I14" s="34">
        <v>8901</v>
      </c>
      <c r="J14" s="23">
        <v>73378</v>
      </c>
      <c r="K14" s="35">
        <v>0.64739999999999998</v>
      </c>
      <c r="L14" s="36">
        <v>-0.26929999999999998</v>
      </c>
      <c r="M14" s="36">
        <v>1.7600000000000001E-2</v>
      </c>
      <c r="N14" s="46" t="s">
        <v>651</v>
      </c>
      <c r="O14" s="86">
        <v>7.3569999999999997E-53</v>
      </c>
      <c r="P14" s="38">
        <v>-0.27035300000000001</v>
      </c>
      <c r="Q14" s="38">
        <v>1.91354E-2</v>
      </c>
      <c r="R14" s="40">
        <v>2.53636E-45</v>
      </c>
      <c r="S14" s="40">
        <v>2.5013200000000001E-52</v>
      </c>
      <c r="T14" s="35">
        <v>234.167</v>
      </c>
      <c r="U14" s="32">
        <v>0</v>
      </c>
      <c r="V14" s="37">
        <v>2.26528E-52</v>
      </c>
      <c r="W14" s="31">
        <v>7.2352999999999996</v>
      </c>
      <c r="X14" s="35">
        <v>1.0780000000000001</v>
      </c>
      <c r="Y14" s="42">
        <v>0.29914600000000002</v>
      </c>
      <c r="Z14" s="34">
        <v>1475</v>
      </c>
      <c r="AA14" s="23">
        <v>8850</v>
      </c>
      <c r="AB14" s="35">
        <v>0.66319899999999998</v>
      </c>
      <c r="AC14" s="38">
        <v>-0.30829319635589097</v>
      </c>
      <c r="AD14" s="38">
        <v>4.1516999999999998E-2</v>
      </c>
      <c r="AE14" s="40" t="s">
        <v>652</v>
      </c>
      <c r="AF14" s="37">
        <v>1.12167E-13</v>
      </c>
      <c r="AG14" s="34">
        <v>7426</v>
      </c>
      <c r="AH14" s="23">
        <v>55627</v>
      </c>
      <c r="AI14" s="35">
        <v>0.64396399999999998</v>
      </c>
      <c r="AJ14" s="38">
        <v>-0.26070211463071302</v>
      </c>
      <c r="AK14" s="38">
        <v>1.9425999999999999E-2</v>
      </c>
      <c r="AL14" s="32" t="s">
        <v>653</v>
      </c>
      <c r="AM14" s="40">
        <v>4.609549E-41</v>
      </c>
      <c r="AN14" s="35">
        <v>0.21245135509999999</v>
      </c>
      <c r="AO14" s="32">
        <v>25.095146372999999</v>
      </c>
      <c r="AP14" s="76">
        <v>10</v>
      </c>
      <c r="AQ14" s="77" t="s">
        <v>156</v>
      </c>
      <c r="AR14" s="31">
        <v>76911.600000000006</v>
      </c>
      <c r="AS14" s="32">
        <v>0.66508599999999896</v>
      </c>
      <c r="AT14" s="32">
        <v>-0.226653999999999</v>
      </c>
      <c r="AU14" s="40">
        <v>1.8394000000000001E-2</v>
      </c>
      <c r="AV14" s="40">
        <v>6.8599999999999902E-35</v>
      </c>
      <c r="AW14" s="78">
        <v>0</v>
      </c>
      <c r="AX14" s="31" t="s">
        <v>344</v>
      </c>
      <c r="AY14" s="32" t="s">
        <v>345</v>
      </c>
      <c r="AZ14" s="47" t="s">
        <v>346</v>
      </c>
      <c r="BA14" s="87">
        <v>4162</v>
      </c>
      <c r="BB14" s="79">
        <v>13599</v>
      </c>
      <c r="BC14" s="35">
        <v>0.63878723000000004</v>
      </c>
      <c r="BD14" s="38">
        <v>-0.24555746000000001</v>
      </c>
      <c r="BE14" s="38">
        <v>2.573369E-2</v>
      </c>
      <c r="BF14" s="40" t="s">
        <v>654</v>
      </c>
      <c r="BG14" s="40">
        <v>1.3976049999999999E-21</v>
      </c>
      <c r="BH14" s="32" t="s">
        <v>161</v>
      </c>
      <c r="BI14" s="78" t="b">
        <v>1</v>
      </c>
    </row>
    <row r="15" spans="1:61" ht="15.75" customHeight="1" x14ac:dyDescent="0.2">
      <c r="A15" s="31">
        <v>19</v>
      </c>
      <c r="B15" s="23">
        <v>41353107</v>
      </c>
      <c r="C15" s="32" t="s">
        <v>364</v>
      </c>
      <c r="D15" s="32" t="s">
        <v>365</v>
      </c>
      <c r="E15" s="33">
        <v>0</v>
      </c>
      <c r="F15" s="32" t="s">
        <v>366</v>
      </c>
      <c r="G15" s="32" t="s">
        <v>152</v>
      </c>
      <c r="H15" s="32" t="s">
        <v>165</v>
      </c>
      <c r="I15" s="34">
        <v>7684</v>
      </c>
      <c r="J15" s="23">
        <v>68059</v>
      </c>
      <c r="K15" s="35">
        <v>0.443</v>
      </c>
      <c r="L15" s="36">
        <v>-0.14929999999999999</v>
      </c>
      <c r="M15" s="36">
        <v>1.9699999999999999E-2</v>
      </c>
      <c r="N15" s="46" t="s">
        <v>655</v>
      </c>
      <c r="O15" s="86">
        <v>3.62E-14</v>
      </c>
      <c r="P15" s="38">
        <v>-0.149285</v>
      </c>
      <c r="Q15" s="38">
        <v>1.9710100000000001E-2</v>
      </c>
      <c r="R15" s="40">
        <v>3.61912E-14</v>
      </c>
      <c r="S15" s="40">
        <v>6.4693999999999999E-14</v>
      </c>
      <c r="T15" s="35">
        <v>57.365400000000001</v>
      </c>
      <c r="U15" s="32">
        <v>0</v>
      </c>
      <c r="V15" s="37">
        <v>1.2194800000000001E-13</v>
      </c>
      <c r="W15" s="31">
        <v>0</v>
      </c>
      <c r="X15" s="35">
        <v>0.21637999999999999</v>
      </c>
      <c r="Y15" s="42">
        <v>0.64181200000000005</v>
      </c>
      <c r="Z15" s="34">
        <v>1475</v>
      </c>
      <c r="AA15" s="23">
        <v>8850</v>
      </c>
      <c r="AB15" s="35">
        <v>0.43642900000000001</v>
      </c>
      <c r="AC15" s="38">
        <v>-0.16704681196234</v>
      </c>
      <c r="AD15" s="38">
        <v>4.2972200000000002E-2</v>
      </c>
      <c r="AE15" s="40" t="s">
        <v>656</v>
      </c>
      <c r="AF15" s="37">
        <v>1.01362E-4</v>
      </c>
      <c r="AG15" s="34">
        <v>6209</v>
      </c>
      <c r="AH15" s="23">
        <v>51525</v>
      </c>
      <c r="AI15" s="35">
        <v>0.44470799999999999</v>
      </c>
      <c r="AJ15" s="38">
        <v>-0.144551895907988</v>
      </c>
      <c r="AK15" s="38">
        <v>2.2180999999999999E-2</v>
      </c>
      <c r="AL15" s="32" t="s">
        <v>657</v>
      </c>
      <c r="AM15" s="40">
        <v>7.1832720000000005E-11</v>
      </c>
      <c r="AN15" s="35">
        <v>0.79822778959999996</v>
      </c>
      <c r="AO15" s="32">
        <v>0</v>
      </c>
      <c r="AP15" s="76">
        <v>8</v>
      </c>
      <c r="AQ15" s="77" t="s">
        <v>658</v>
      </c>
      <c r="AR15" s="31">
        <v>56906.9</v>
      </c>
      <c r="AS15" s="32">
        <v>0.433888</v>
      </c>
      <c r="AT15" s="32">
        <v>-0.14929999999999899</v>
      </c>
      <c r="AU15" s="40">
        <v>1.9709999999999901E-2</v>
      </c>
      <c r="AV15" s="40">
        <v>3.5899999999999903E-14</v>
      </c>
      <c r="AW15" s="78">
        <v>0</v>
      </c>
      <c r="AX15" s="31" t="s">
        <v>157</v>
      </c>
      <c r="AY15" s="32" t="s">
        <v>371</v>
      </c>
      <c r="AZ15" s="47" t="s">
        <v>372</v>
      </c>
      <c r="BA15" s="87">
        <v>4162</v>
      </c>
      <c r="BB15" s="79">
        <v>13599</v>
      </c>
      <c r="BC15" s="35">
        <v>0.42500422300000001</v>
      </c>
      <c r="BD15" s="38">
        <v>-0.13561081</v>
      </c>
      <c r="BE15" s="38">
        <v>2.6661689999999998E-2</v>
      </c>
      <c r="BF15" s="40" t="s">
        <v>659</v>
      </c>
      <c r="BG15" s="40">
        <v>3.6501239999999998E-7</v>
      </c>
      <c r="BH15" s="32" t="s">
        <v>161</v>
      </c>
      <c r="BI15" s="78" t="b">
        <v>1</v>
      </c>
    </row>
    <row r="16" spans="1:61" ht="15.75" customHeight="1" x14ac:dyDescent="0.2">
      <c r="A16" s="53">
        <v>22</v>
      </c>
      <c r="B16" s="57">
        <v>29121087</v>
      </c>
      <c r="C16" s="54" t="s">
        <v>383</v>
      </c>
      <c r="D16" s="54" t="s">
        <v>384</v>
      </c>
      <c r="E16" s="55">
        <v>0</v>
      </c>
      <c r="F16" s="54" t="s">
        <v>385</v>
      </c>
      <c r="G16" s="54" t="s">
        <v>151</v>
      </c>
      <c r="H16" s="54" t="s">
        <v>175</v>
      </c>
      <c r="I16" s="56">
        <v>8685</v>
      </c>
      <c r="J16" s="57">
        <v>72192</v>
      </c>
      <c r="K16" s="58">
        <v>0.99509999999999998</v>
      </c>
      <c r="L16" s="59">
        <v>0.90300000000000002</v>
      </c>
      <c r="M16" s="59">
        <v>0.122</v>
      </c>
      <c r="N16" s="67" t="s">
        <v>660</v>
      </c>
      <c r="O16" s="88">
        <v>1.324E-13</v>
      </c>
      <c r="P16" s="61">
        <v>0.90301299999999995</v>
      </c>
      <c r="Q16" s="61">
        <v>0.12196700000000001</v>
      </c>
      <c r="R16" s="63">
        <v>1.32392E-13</v>
      </c>
      <c r="S16" s="63">
        <v>2.3199500000000001E-13</v>
      </c>
      <c r="T16" s="58">
        <v>54.8155</v>
      </c>
      <c r="U16" s="54">
        <v>0</v>
      </c>
      <c r="V16" s="60">
        <v>3.6757200000000001E-13</v>
      </c>
      <c r="W16" s="53">
        <v>0</v>
      </c>
      <c r="X16" s="58">
        <v>0.24824299999999999</v>
      </c>
      <c r="Y16" s="65">
        <v>0.61831499999999995</v>
      </c>
      <c r="Z16" s="56">
        <v>1475</v>
      </c>
      <c r="AA16" s="57">
        <v>8850</v>
      </c>
      <c r="AB16" s="58">
        <v>0.99715200000000004</v>
      </c>
      <c r="AC16" s="61">
        <v>1.25078143303415</v>
      </c>
      <c r="AD16" s="61">
        <v>0.70857000000000003</v>
      </c>
      <c r="AE16" s="63" t="s">
        <v>661</v>
      </c>
      <c r="AF16" s="65">
        <v>7.7526499999999998E-2</v>
      </c>
      <c r="AG16" s="56">
        <v>7210</v>
      </c>
      <c r="AH16" s="57">
        <v>54657</v>
      </c>
      <c r="AI16" s="58">
        <v>0.99502800000000002</v>
      </c>
      <c r="AJ16" s="61">
        <v>0.89239355751212501</v>
      </c>
      <c r="AK16" s="61">
        <v>0.12381499999999999</v>
      </c>
      <c r="AL16" s="54" t="s">
        <v>662</v>
      </c>
      <c r="AM16" s="63">
        <v>5.7001289999999997E-13</v>
      </c>
      <c r="AN16" s="58">
        <v>0.1097882924</v>
      </c>
      <c r="AO16" s="54">
        <v>38.746129832999998</v>
      </c>
      <c r="AP16" s="81">
        <v>9</v>
      </c>
      <c r="AQ16" s="82" t="s">
        <v>663</v>
      </c>
      <c r="AR16" s="53" t="s">
        <v>157</v>
      </c>
      <c r="AS16" s="54" t="s">
        <v>180</v>
      </c>
      <c r="AT16" s="54" t="s">
        <v>157</v>
      </c>
      <c r="AU16" s="54" t="s">
        <v>157</v>
      </c>
      <c r="AV16" s="63" t="s">
        <v>157</v>
      </c>
      <c r="AW16" s="83" t="s">
        <v>157</v>
      </c>
      <c r="AX16" s="53" t="s">
        <v>157</v>
      </c>
      <c r="AY16" s="54" t="s">
        <v>157</v>
      </c>
      <c r="AZ16" s="72" t="s">
        <v>390</v>
      </c>
      <c r="BA16" s="89">
        <v>4162</v>
      </c>
      <c r="BB16" s="84">
        <v>13599</v>
      </c>
      <c r="BC16" s="58">
        <v>0.99467935399999996</v>
      </c>
      <c r="BD16" s="61">
        <v>1.1351863600000001</v>
      </c>
      <c r="BE16" s="61">
        <v>0.24200478</v>
      </c>
      <c r="BF16" s="63" t="s">
        <v>664</v>
      </c>
      <c r="BG16" s="63">
        <v>2.721919E-6</v>
      </c>
      <c r="BH16" s="54" t="s">
        <v>161</v>
      </c>
      <c r="BI16" s="83" t="b">
        <v>1</v>
      </c>
    </row>
    <row r="17" spans="9:36" ht="15.75" customHeight="1" x14ac:dyDescent="0.2">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row>
    <row r="18" spans="9:36" ht="15.75" customHeight="1" x14ac:dyDescent="0.2">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row>
    <row r="19" spans="9:36" ht="15.75" customHeight="1" x14ac:dyDescent="0.2">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row>
    <row r="20" spans="9:36" ht="15.75" customHeight="1" x14ac:dyDescent="0.2">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row>
    <row r="21" spans="9:36" ht="15.75" customHeight="1" x14ac:dyDescent="0.2">
      <c r="I21" s="40"/>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row>
    <row r="22" spans="9:36" ht="15.75" customHeight="1" x14ac:dyDescent="0.2">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row>
    <row r="23" spans="9:36" ht="15.75" customHeight="1" x14ac:dyDescent="0.2">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row>
    <row r="24" spans="9:36" ht="15.75" customHeight="1" x14ac:dyDescent="0.2">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row>
    <row r="25" spans="9:36" ht="15.75" customHeight="1" x14ac:dyDescent="0.2">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row>
    <row r="26" spans="9:36" ht="15.75" customHeight="1" x14ac:dyDescent="0.2">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row>
    <row r="27" spans="9:36" ht="15.75" customHeight="1" x14ac:dyDescent="0.2">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row>
    <row r="28" spans="9:36" ht="15.75" customHeight="1" x14ac:dyDescent="0.2">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row>
    <row r="29" spans="9:36" ht="15.75" customHeight="1" x14ac:dyDescent="0.2">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row>
    <row r="30" spans="9:36" ht="15.75" customHeight="1" x14ac:dyDescent="0.2">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row>
    <row r="31" spans="9:36" ht="15.75" customHeight="1" x14ac:dyDescent="0.2">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row>
    <row r="32" spans="9:36" ht="15.75" customHeight="1" x14ac:dyDescent="0.2">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row>
    <row r="33" spans="9:36" ht="15.75" customHeight="1" x14ac:dyDescent="0.2">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row>
    <row r="34" spans="9:36" ht="15.75" customHeight="1" x14ac:dyDescent="0.2">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row>
    <row r="35" spans="9:36" ht="15.75" customHeight="1" x14ac:dyDescent="0.2">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row>
    <row r="36" spans="9:36" ht="15.75" customHeight="1" x14ac:dyDescent="0.2">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row>
    <row r="37" spans="9:36" ht="15.75" customHeight="1" x14ac:dyDescent="0.2">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row>
    <row r="38" spans="9:36" ht="15.75" customHeight="1" x14ac:dyDescent="0.2">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row>
    <row r="39" spans="9:36" ht="15.75" customHeight="1" x14ac:dyDescent="0.2">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row>
    <row r="40" spans="9:36" ht="15.75" customHeight="1" x14ac:dyDescent="0.2">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row>
    <row r="41" spans="9:36" ht="15.75" customHeight="1" x14ac:dyDescent="0.2">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row>
    <row r="42" spans="9:36" ht="15.75" customHeight="1" x14ac:dyDescent="0.2">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row>
    <row r="43" spans="9:36" ht="15.75" customHeight="1" x14ac:dyDescent="0.2">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row>
    <row r="44" spans="9:36" ht="15.75" customHeight="1" x14ac:dyDescent="0.2">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row>
    <row r="45" spans="9:36" ht="15.75" customHeight="1" x14ac:dyDescent="0.2">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row>
    <row r="46" spans="9:36" ht="15.75" customHeight="1" x14ac:dyDescent="0.2">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row>
    <row r="47" spans="9:36" ht="15.75" customHeight="1" x14ac:dyDescent="0.2">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row>
    <row r="48" spans="9:36" ht="15.75" customHeight="1" x14ac:dyDescent="0.2">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row>
    <row r="49" spans="9:36" ht="15.75" customHeight="1" x14ac:dyDescent="0.2">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row>
    <row r="50" spans="9:36" ht="15.75" customHeight="1" x14ac:dyDescent="0.2">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row>
    <row r="51" spans="9:36" ht="15.75" customHeight="1" x14ac:dyDescent="0.2">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row>
    <row r="52" spans="9:36" ht="15.75" customHeight="1" x14ac:dyDescent="0.2">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row>
    <row r="53" spans="9:36" ht="15.75" customHeight="1" x14ac:dyDescent="0.2">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row>
    <row r="54" spans="9:36" ht="15.75" customHeight="1" x14ac:dyDescent="0.2">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row>
    <row r="55" spans="9:36" ht="15.75" customHeight="1" x14ac:dyDescent="0.2">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row>
    <row r="56" spans="9:36" ht="15.75" customHeight="1" x14ac:dyDescent="0.2">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row>
    <row r="57" spans="9:36" ht="15.75" customHeight="1" x14ac:dyDescent="0.2">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row>
    <row r="58" spans="9:36" ht="15.75" customHeight="1" x14ac:dyDescent="0.2">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row>
    <row r="59" spans="9:36" ht="15.75" customHeight="1" x14ac:dyDescent="0.2">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row>
    <row r="60" spans="9:36" ht="15.75" customHeight="1" x14ac:dyDescent="0.2">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row>
    <row r="61" spans="9:36" ht="15.75" customHeight="1" x14ac:dyDescent="0.2">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row>
    <row r="62" spans="9:36" ht="15.75" customHeight="1" x14ac:dyDescent="0.2">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row>
    <row r="63" spans="9:36" ht="15.75" customHeight="1" x14ac:dyDescent="0.2">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row>
    <row r="64" spans="9:36" ht="15.75" customHeight="1" x14ac:dyDescent="0.2">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row>
    <row r="65" spans="9:36" ht="15.75" customHeight="1" x14ac:dyDescent="0.2">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row>
    <row r="66" spans="9:36" ht="15.75" customHeight="1" x14ac:dyDescent="0.2">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row>
    <row r="67" spans="9:36" ht="15.75" customHeight="1" x14ac:dyDescent="0.2">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row>
    <row r="68" spans="9:36" ht="15.75" customHeight="1" x14ac:dyDescent="0.2">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row>
    <row r="69" spans="9:36" ht="15.75" customHeight="1" x14ac:dyDescent="0.2">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row>
    <row r="70" spans="9:36" ht="15.75" customHeight="1" x14ac:dyDescent="0.2">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row>
    <row r="71" spans="9:36" ht="15.75" customHeight="1" x14ac:dyDescent="0.2">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row>
    <row r="72" spans="9:36" ht="15.75" customHeight="1" x14ac:dyDescent="0.2">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row>
    <row r="73" spans="9:36" ht="15.75" customHeight="1" x14ac:dyDescent="0.2">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row>
    <row r="74" spans="9:36" ht="15.75" customHeight="1" x14ac:dyDescent="0.2">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row>
    <row r="75" spans="9:36" ht="15.75" customHeight="1" x14ac:dyDescent="0.2">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row>
    <row r="76" spans="9:36" ht="15.75" customHeight="1" x14ac:dyDescent="0.2">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row>
    <row r="77" spans="9:36" ht="15.75" customHeight="1" x14ac:dyDescent="0.2">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row>
    <row r="78" spans="9:36" ht="15.75" customHeight="1" x14ac:dyDescent="0.2">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row>
    <row r="79" spans="9:36" ht="15.75" customHeight="1" x14ac:dyDescent="0.2">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row>
    <row r="80" spans="9:36" ht="15.75" customHeight="1" x14ac:dyDescent="0.2">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row>
    <row r="81" spans="9:36" ht="15.75" customHeight="1" x14ac:dyDescent="0.2">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row>
    <row r="82" spans="9:36" ht="15.75" customHeight="1" x14ac:dyDescent="0.2">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row>
    <row r="83" spans="9:36" ht="15.75" customHeight="1" x14ac:dyDescent="0.2">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row>
    <row r="84" spans="9:36" ht="15.75" customHeight="1" x14ac:dyDescent="0.2">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row>
    <row r="85" spans="9:36" ht="15.75" customHeight="1" x14ac:dyDescent="0.2">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row>
    <row r="86" spans="9:36" ht="15.75" customHeight="1" x14ac:dyDescent="0.2">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row>
    <row r="87" spans="9:36" ht="15.75" customHeight="1" x14ac:dyDescent="0.2">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row>
    <row r="88" spans="9:36" ht="15.75" customHeight="1" x14ac:dyDescent="0.2">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row>
    <row r="89" spans="9:36" ht="15.75" customHeight="1" x14ac:dyDescent="0.2">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row>
    <row r="90" spans="9:36" ht="15.75" customHeight="1" x14ac:dyDescent="0.2">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row>
    <row r="91" spans="9:36" ht="15.75" customHeight="1" x14ac:dyDescent="0.2">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row>
    <row r="92" spans="9:36" ht="15.75" customHeight="1" x14ac:dyDescent="0.2">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row>
    <row r="93" spans="9:36" ht="15.75" customHeight="1" x14ac:dyDescent="0.2">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row>
    <row r="94" spans="9:36" ht="15.75" customHeight="1" x14ac:dyDescent="0.2">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row>
    <row r="95" spans="9:36" ht="15.75" customHeight="1" x14ac:dyDescent="0.2">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row>
    <row r="96" spans="9:36" ht="15.75" customHeight="1" x14ac:dyDescent="0.2">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row>
    <row r="97" spans="9:36" ht="15.75" customHeight="1" x14ac:dyDescent="0.2">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row>
    <row r="98" spans="9:36" ht="15.75" customHeight="1" x14ac:dyDescent="0.2">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row>
    <row r="99" spans="9:36" ht="15.75" customHeight="1" x14ac:dyDescent="0.2">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row>
    <row r="100" spans="9:36" ht="15.75" customHeight="1" x14ac:dyDescent="0.2">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row>
    <row r="101" spans="9:36" ht="15.75" customHeight="1" x14ac:dyDescent="0.2">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row>
    <row r="102" spans="9:36" ht="15.75" customHeight="1" x14ac:dyDescent="0.2">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row>
    <row r="103" spans="9:36" ht="15.75" customHeight="1" x14ac:dyDescent="0.2">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row>
    <row r="104" spans="9:36" ht="15.75" customHeight="1" x14ac:dyDescent="0.2">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row>
    <row r="105" spans="9:36" ht="15.75" customHeight="1" x14ac:dyDescent="0.2">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row>
    <row r="106" spans="9:36" ht="15.75" customHeight="1" x14ac:dyDescent="0.2">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row>
    <row r="107" spans="9:36" ht="15.75" customHeight="1" x14ac:dyDescent="0.2">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row>
    <row r="108" spans="9:36" ht="15.75" customHeight="1" x14ac:dyDescent="0.2">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row>
    <row r="109" spans="9:36" ht="15.75" customHeight="1" x14ac:dyDescent="0.2">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row>
    <row r="110" spans="9:36" ht="15.75" customHeight="1" x14ac:dyDescent="0.2">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row>
    <row r="111" spans="9:36" ht="15.75" customHeight="1" x14ac:dyDescent="0.2">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row>
    <row r="112" spans="9:36" ht="15.75" customHeight="1" x14ac:dyDescent="0.2">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row>
    <row r="113" spans="9:36" ht="15.75" customHeight="1" x14ac:dyDescent="0.2">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row>
    <row r="114" spans="9:36" ht="15.75" customHeight="1" x14ac:dyDescent="0.2">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row>
    <row r="115" spans="9:36" ht="15.75" customHeight="1" x14ac:dyDescent="0.2">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row>
    <row r="116" spans="9:36" ht="15.75" customHeight="1" x14ac:dyDescent="0.2">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row>
    <row r="117" spans="9:36" ht="15.75" customHeight="1" x14ac:dyDescent="0.2">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row>
    <row r="118" spans="9:36" ht="15.75" customHeight="1" x14ac:dyDescent="0.2">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row>
    <row r="119" spans="9:36" ht="15.75" customHeight="1" x14ac:dyDescent="0.2">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row>
    <row r="120" spans="9:36" ht="15.75" customHeight="1" x14ac:dyDescent="0.2">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row>
    <row r="121" spans="9:36" ht="15.75" customHeight="1" x14ac:dyDescent="0.2">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row>
    <row r="122" spans="9:36" ht="15.75" customHeight="1" x14ac:dyDescent="0.2">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row>
    <row r="123" spans="9:36" ht="15.75" customHeight="1" x14ac:dyDescent="0.2">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row>
    <row r="124" spans="9:36" ht="15.75" customHeight="1" x14ac:dyDescent="0.2">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row>
    <row r="125" spans="9:36" ht="15.75" customHeight="1" x14ac:dyDescent="0.2">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row>
    <row r="126" spans="9:36" ht="15.75" customHeight="1" x14ac:dyDescent="0.2">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row>
    <row r="127" spans="9:36" ht="15.75" customHeight="1" x14ac:dyDescent="0.2">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row>
    <row r="128" spans="9:36" ht="15.75" customHeight="1" x14ac:dyDescent="0.2">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row>
    <row r="129" spans="9:36" ht="15.75" customHeight="1" x14ac:dyDescent="0.2">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row>
    <row r="130" spans="9:36" ht="15.75" customHeight="1" x14ac:dyDescent="0.2">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row>
    <row r="131" spans="9:36" ht="15.75" customHeight="1" x14ac:dyDescent="0.2">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row>
    <row r="132" spans="9:36" ht="15.75" customHeight="1" x14ac:dyDescent="0.2">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row>
    <row r="133" spans="9:36" ht="15.75" customHeight="1" x14ac:dyDescent="0.2">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row>
    <row r="134" spans="9:36" ht="15.75" customHeight="1" x14ac:dyDescent="0.2">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row>
    <row r="135" spans="9:36" ht="15.75" customHeight="1" x14ac:dyDescent="0.2">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row>
    <row r="136" spans="9:36" ht="15.75" customHeight="1" x14ac:dyDescent="0.2">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row>
    <row r="137" spans="9:36" ht="15.75" customHeight="1" x14ac:dyDescent="0.2">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row>
    <row r="138" spans="9:36" ht="15.75" customHeight="1" x14ac:dyDescent="0.2">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row>
    <row r="139" spans="9:36" ht="15.75" customHeight="1" x14ac:dyDescent="0.2">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row>
    <row r="140" spans="9:36" ht="15.75" customHeight="1" x14ac:dyDescent="0.2">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row>
    <row r="141" spans="9:36" ht="15.75" customHeight="1" x14ac:dyDescent="0.2">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row>
    <row r="142" spans="9:36" ht="15.75" customHeight="1" x14ac:dyDescent="0.2">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row>
    <row r="143" spans="9:36" ht="15.75" customHeight="1" x14ac:dyDescent="0.2">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row>
    <row r="144" spans="9:36" ht="15.75" customHeight="1" x14ac:dyDescent="0.2">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row>
    <row r="145" spans="9:36" ht="15.75" customHeight="1" x14ac:dyDescent="0.2">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row>
    <row r="146" spans="9:36" ht="15.75" customHeight="1" x14ac:dyDescent="0.2">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row>
    <row r="147" spans="9:36" ht="15.75" customHeight="1" x14ac:dyDescent="0.2">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row>
    <row r="148" spans="9:36" ht="15.75" customHeight="1" x14ac:dyDescent="0.2">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row>
    <row r="149" spans="9:36" ht="15.75" customHeight="1" x14ac:dyDescent="0.2">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row>
    <row r="150" spans="9:36" ht="15.75" customHeight="1" x14ac:dyDescent="0.2">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row>
    <row r="151" spans="9:36" ht="15.75" customHeight="1" x14ac:dyDescent="0.2">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row>
    <row r="152" spans="9:36" ht="15.75" customHeight="1" x14ac:dyDescent="0.2">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row>
    <row r="153" spans="9:36" ht="15.75" customHeight="1" x14ac:dyDescent="0.2">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row>
    <row r="154" spans="9:36" ht="15.75" customHeight="1" x14ac:dyDescent="0.2">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row>
    <row r="155" spans="9:36" ht="15.75" customHeight="1" x14ac:dyDescent="0.2">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row>
    <row r="156" spans="9:36" ht="15.75" customHeight="1" x14ac:dyDescent="0.2">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row>
    <row r="157" spans="9:36" ht="15.75" customHeight="1" x14ac:dyDescent="0.2">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row>
    <row r="158" spans="9:36" ht="15.75" customHeight="1" x14ac:dyDescent="0.2">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row>
    <row r="159" spans="9:36" ht="15.75" customHeight="1" x14ac:dyDescent="0.2">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row>
    <row r="160" spans="9:36" ht="15.75" customHeight="1" x14ac:dyDescent="0.2">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row>
    <row r="161" spans="9:36" ht="15.75" customHeight="1" x14ac:dyDescent="0.2">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row>
    <row r="162" spans="9:36" ht="15.75" customHeight="1" x14ac:dyDescent="0.2">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row>
    <row r="163" spans="9:36" ht="15.75" customHeight="1" x14ac:dyDescent="0.2">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row>
    <row r="164" spans="9:36" ht="15.75" customHeight="1" x14ac:dyDescent="0.2">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row>
    <row r="165" spans="9:36" ht="15.75" customHeight="1" x14ac:dyDescent="0.2">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row>
    <row r="166" spans="9:36" ht="15.75" customHeight="1" x14ac:dyDescent="0.2">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row>
    <row r="167" spans="9:36" ht="15.75" customHeight="1" x14ac:dyDescent="0.2">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row>
    <row r="168" spans="9:36" ht="15.75" customHeight="1" x14ac:dyDescent="0.2">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row>
    <row r="169" spans="9:36" ht="15.75" customHeight="1" x14ac:dyDescent="0.2">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row>
    <row r="170" spans="9:36" ht="15.75" customHeight="1" x14ac:dyDescent="0.2">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row>
    <row r="171" spans="9:36" ht="15.75" customHeight="1" x14ac:dyDescent="0.2">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row>
    <row r="172" spans="9:36" ht="15.75" customHeight="1" x14ac:dyDescent="0.2">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row>
    <row r="173" spans="9:36" ht="15.75" customHeight="1" x14ac:dyDescent="0.2">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row>
    <row r="174" spans="9:36" ht="15.75" customHeight="1" x14ac:dyDescent="0.2">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row>
    <row r="175" spans="9:36" ht="15.75" customHeight="1" x14ac:dyDescent="0.2">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row>
    <row r="176" spans="9:36" ht="15.75" customHeight="1" x14ac:dyDescent="0.2">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row>
    <row r="177" spans="9:36" ht="15.75" customHeight="1" x14ac:dyDescent="0.2">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row>
    <row r="178" spans="9:36" ht="15.75" customHeight="1" x14ac:dyDescent="0.2">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row>
    <row r="179" spans="9:36" ht="15.75" customHeight="1" x14ac:dyDescent="0.2">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row>
    <row r="180" spans="9:36" ht="15.75" customHeight="1" x14ac:dyDescent="0.2">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row>
    <row r="181" spans="9:36" ht="15.75" customHeight="1" x14ac:dyDescent="0.2">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row>
    <row r="182" spans="9:36" ht="15.75" customHeight="1" x14ac:dyDescent="0.2">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row>
    <row r="183" spans="9:36" ht="15.75" customHeight="1" x14ac:dyDescent="0.2">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row>
    <row r="184" spans="9:36" ht="15.75" customHeight="1" x14ac:dyDescent="0.2">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row>
    <row r="185" spans="9:36" ht="15.75" customHeight="1" x14ac:dyDescent="0.2">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row>
    <row r="186" spans="9:36" ht="15.75" customHeight="1" x14ac:dyDescent="0.2">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row>
    <row r="187" spans="9:36" ht="15.75" customHeight="1" x14ac:dyDescent="0.2">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row>
    <row r="188" spans="9:36" ht="15.75" customHeight="1" x14ac:dyDescent="0.2">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row>
    <row r="189" spans="9:36" ht="15.75" customHeight="1" x14ac:dyDescent="0.2">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row>
    <row r="190" spans="9:36" ht="15.75" customHeight="1" x14ac:dyDescent="0.2">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row>
    <row r="191" spans="9:36" ht="15.75" customHeight="1" x14ac:dyDescent="0.2">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row>
    <row r="192" spans="9:36" ht="15.75" customHeight="1" x14ac:dyDescent="0.2">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row>
    <row r="193" spans="9:36" ht="15.75" customHeight="1" x14ac:dyDescent="0.2">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row>
    <row r="194" spans="9:36" ht="15.75" customHeight="1" x14ac:dyDescent="0.2">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row>
    <row r="195" spans="9:36" ht="15.75" customHeight="1" x14ac:dyDescent="0.2">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row>
    <row r="196" spans="9:36" ht="15.75" customHeight="1" x14ac:dyDescent="0.2">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row>
    <row r="197" spans="9:36" ht="15.75" customHeight="1" x14ac:dyDescent="0.2">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row>
    <row r="198" spans="9:36" ht="15.75" customHeight="1" x14ac:dyDescent="0.2">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row>
    <row r="199" spans="9:36" ht="15.75" customHeight="1" x14ac:dyDescent="0.2">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row>
    <row r="200" spans="9:36" ht="15.75" customHeight="1" x14ac:dyDescent="0.2">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row>
    <row r="201" spans="9:36" ht="15.75" customHeight="1" x14ac:dyDescent="0.2">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row>
    <row r="202" spans="9:36" ht="15.75" customHeight="1" x14ac:dyDescent="0.2">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row>
    <row r="203" spans="9:36" ht="15.75" customHeight="1" x14ac:dyDescent="0.2">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row>
    <row r="204" spans="9:36" ht="15.75" customHeight="1" x14ac:dyDescent="0.2">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row>
    <row r="205" spans="9:36" ht="15.75" customHeight="1" x14ac:dyDescent="0.2">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row>
    <row r="206" spans="9:36" ht="15.75" customHeight="1" x14ac:dyDescent="0.2">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row>
    <row r="207" spans="9:36" ht="15.75" customHeight="1" x14ac:dyDescent="0.2">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row>
    <row r="208" spans="9:36" ht="15.75" customHeight="1" x14ac:dyDescent="0.2">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row>
    <row r="209" spans="9:36" ht="15.75" customHeight="1" x14ac:dyDescent="0.2">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row>
    <row r="210" spans="9:36" ht="15.75" customHeight="1" x14ac:dyDescent="0.2">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row>
    <row r="211" spans="9:36" ht="15.75" customHeight="1" x14ac:dyDescent="0.2">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row>
    <row r="212" spans="9:36" ht="15.75" customHeight="1" x14ac:dyDescent="0.2">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row>
    <row r="213" spans="9:36" ht="15.75" customHeight="1" x14ac:dyDescent="0.2">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row>
    <row r="214" spans="9:36" ht="15.75" customHeight="1" x14ac:dyDescent="0.2">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row>
    <row r="215" spans="9:36" ht="15.75" customHeight="1" x14ac:dyDescent="0.2">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row>
    <row r="216" spans="9:36" ht="15.75" customHeight="1" x14ac:dyDescent="0.2">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row>
    <row r="217" spans="9:36" ht="15.75" customHeight="1" x14ac:dyDescent="0.2">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row>
    <row r="218" spans="9:36" ht="15.75" customHeight="1" x14ac:dyDescent="0.2">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row>
    <row r="219" spans="9:36" ht="15.75" customHeight="1" x14ac:dyDescent="0.2">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row>
    <row r="220" spans="9:36" ht="15.75" customHeight="1" x14ac:dyDescent="0.2">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row>
    <row r="221" spans="9:36" ht="15.75" customHeight="1" x14ac:dyDescent="0.2">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row>
    <row r="222" spans="9:36" ht="15.75" customHeight="1" x14ac:dyDescent="0.2">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row>
    <row r="223" spans="9:36" ht="15.75" customHeight="1" x14ac:dyDescent="0.2">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row>
    <row r="224" spans="9:36" ht="15.75" customHeight="1" x14ac:dyDescent="0.2">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row>
    <row r="225" spans="9:36" ht="15.75" customHeight="1" x14ac:dyDescent="0.2">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row>
    <row r="226" spans="9:36" ht="15.75" customHeight="1" x14ac:dyDescent="0.2">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row>
    <row r="227" spans="9:36" ht="15.75" customHeight="1" x14ac:dyDescent="0.2">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row>
    <row r="228" spans="9:36" ht="15.75" customHeight="1" x14ac:dyDescent="0.2">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row>
    <row r="229" spans="9:36" ht="15.75" customHeight="1" x14ac:dyDescent="0.2">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row>
    <row r="230" spans="9:36" ht="15.75" customHeight="1" x14ac:dyDescent="0.2">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row>
    <row r="231" spans="9:36" ht="15.75" customHeight="1" x14ac:dyDescent="0.2">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row>
    <row r="232" spans="9:36" ht="15.75" customHeight="1" x14ac:dyDescent="0.2">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row>
    <row r="233" spans="9:36" ht="15.75" customHeight="1" x14ac:dyDescent="0.2">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row>
    <row r="234" spans="9:36" ht="15.75" customHeight="1" x14ac:dyDescent="0.2">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row>
    <row r="235" spans="9:36" ht="15.75" customHeight="1" x14ac:dyDescent="0.2">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row>
    <row r="236" spans="9:36" ht="15.75" customHeight="1" x14ac:dyDescent="0.2">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row>
    <row r="237" spans="9:36" ht="15.75" customHeight="1" x14ac:dyDescent="0.2">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row>
    <row r="238" spans="9:36" ht="15.75" customHeight="1" x14ac:dyDescent="0.2">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row>
    <row r="239" spans="9:36" ht="15.75" customHeight="1" x14ac:dyDescent="0.2">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row>
    <row r="240" spans="9:36" ht="15.75" customHeight="1" x14ac:dyDescent="0.2">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row>
    <row r="241" spans="9:36" ht="15.75" customHeight="1" x14ac:dyDescent="0.2">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row>
    <row r="242" spans="9:36" ht="15.75" customHeight="1" x14ac:dyDescent="0.2">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row>
    <row r="243" spans="9:36" ht="15.75" customHeight="1" x14ac:dyDescent="0.2">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row>
    <row r="244" spans="9:36" ht="15.75" customHeight="1" x14ac:dyDescent="0.2">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row>
    <row r="245" spans="9:36" ht="15.75" customHeight="1" x14ac:dyDescent="0.2">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row>
    <row r="246" spans="9:36" ht="15.75" customHeight="1" x14ac:dyDescent="0.2">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row>
    <row r="247" spans="9:36" ht="15.75" customHeight="1" x14ac:dyDescent="0.2">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row>
    <row r="248" spans="9:36" ht="15.75" customHeight="1" x14ac:dyDescent="0.2">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row>
    <row r="249" spans="9:36" ht="15.75" customHeight="1" x14ac:dyDescent="0.2">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row>
    <row r="250" spans="9:36" ht="15.75" customHeight="1" x14ac:dyDescent="0.2">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row>
    <row r="251" spans="9:36" ht="15.75" customHeight="1" x14ac:dyDescent="0.2">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row>
    <row r="252" spans="9:36" ht="15.75" customHeight="1" x14ac:dyDescent="0.2">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row>
    <row r="253" spans="9:36" ht="15.75" customHeight="1" x14ac:dyDescent="0.2">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row>
    <row r="254" spans="9:36" ht="15.75" customHeight="1" x14ac:dyDescent="0.2">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row>
    <row r="255" spans="9:36" ht="15.75" customHeight="1" x14ac:dyDescent="0.2">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row>
    <row r="256" spans="9:36" ht="15.75" customHeight="1" x14ac:dyDescent="0.2">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row>
    <row r="257" spans="9:36" ht="15.75" customHeight="1" x14ac:dyDescent="0.2">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row>
    <row r="258" spans="9:36" ht="15.75" customHeight="1" x14ac:dyDescent="0.2">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row>
    <row r="259" spans="9:36" ht="15.75" customHeight="1" x14ac:dyDescent="0.2">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row>
    <row r="260" spans="9:36" ht="15.75" customHeight="1" x14ac:dyDescent="0.2">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row>
    <row r="261" spans="9:36" ht="15.75" customHeight="1" x14ac:dyDescent="0.2">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row>
    <row r="262" spans="9:36" ht="15.75" customHeight="1" x14ac:dyDescent="0.2">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row>
    <row r="263" spans="9:36" ht="15.75" customHeight="1" x14ac:dyDescent="0.2">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row>
    <row r="264" spans="9:36" ht="15.75" customHeight="1" x14ac:dyDescent="0.2">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row>
    <row r="265" spans="9:36" ht="15.75" customHeight="1" x14ac:dyDescent="0.2">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row>
    <row r="266" spans="9:36" ht="15.75" customHeight="1" x14ac:dyDescent="0.2">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row>
    <row r="267" spans="9:36" ht="15.75" customHeight="1" x14ac:dyDescent="0.2">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row>
    <row r="268" spans="9:36" ht="15.75" customHeight="1" x14ac:dyDescent="0.2">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row>
    <row r="269" spans="9:36" ht="15.75" customHeight="1" x14ac:dyDescent="0.2">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row>
    <row r="270" spans="9:36" ht="15.75" customHeight="1" x14ac:dyDescent="0.2">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row>
    <row r="271" spans="9:36" ht="15.75" customHeight="1" x14ac:dyDescent="0.2">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row>
    <row r="272" spans="9:36" ht="15.75" customHeight="1" x14ac:dyDescent="0.2">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row>
    <row r="273" spans="9:36" ht="15.75" customHeight="1" x14ac:dyDescent="0.2">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row>
    <row r="274" spans="9:36" ht="15.75" customHeight="1" x14ac:dyDescent="0.2">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row>
    <row r="275" spans="9:36" ht="15.75" customHeight="1" x14ac:dyDescent="0.2">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row>
    <row r="276" spans="9:36" ht="15.75" customHeight="1" x14ac:dyDescent="0.2">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row>
    <row r="277" spans="9:36" ht="15.75" customHeight="1" x14ac:dyDescent="0.2">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row>
    <row r="278" spans="9:36" ht="15.75" customHeight="1" x14ac:dyDescent="0.2">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row>
    <row r="279" spans="9:36" ht="15.75" customHeight="1" x14ac:dyDescent="0.2">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row>
    <row r="280" spans="9:36" ht="15.75" customHeight="1" x14ac:dyDescent="0.2">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row>
    <row r="281" spans="9:36" ht="15.75" customHeight="1" x14ac:dyDescent="0.2">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row>
    <row r="282" spans="9:36" ht="15.75" customHeight="1" x14ac:dyDescent="0.2">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row>
    <row r="283" spans="9:36" ht="15.75" customHeight="1" x14ac:dyDescent="0.2">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row>
    <row r="284" spans="9:36" ht="15.75" customHeight="1" x14ac:dyDescent="0.2">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row>
    <row r="285" spans="9:36" ht="15.75" customHeight="1" x14ac:dyDescent="0.2">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row>
    <row r="286" spans="9:36" ht="15.75" customHeight="1" x14ac:dyDescent="0.2">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row>
    <row r="287" spans="9:36" ht="15.75" customHeight="1" x14ac:dyDescent="0.2">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row>
    <row r="288" spans="9:36" ht="15.75" customHeight="1" x14ac:dyDescent="0.2">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row>
    <row r="289" spans="9:36" ht="15.75" customHeight="1" x14ac:dyDescent="0.2">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row>
    <row r="290" spans="9:36" ht="15.75" customHeight="1" x14ac:dyDescent="0.2">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row>
    <row r="291" spans="9:36" ht="15.75" customHeight="1" x14ac:dyDescent="0.2">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row>
    <row r="292" spans="9:36" ht="15.75" customHeight="1" x14ac:dyDescent="0.2">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row>
    <row r="293" spans="9:36" ht="15.75" customHeight="1" x14ac:dyDescent="0.2">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row>
    <row r="294" spans="9:36" ht="15.75" customHeight="1" x14ac:dyDescent="0.2">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row>
    <row r="295" spans="9:36" ht="15.75" customHeight="1" x14ac:dyDescent="0.2">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row>
    <row r="296" spans="9:36" ht="15.75" customHeight="1" x14ac:dyDescent="0.2">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row>
    <row r="297" spans="9:36" ht="15.75" customHeight="1" x14ac:dyDescent="0.2">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row>
    <row r="298" spans="9:36" ht="15.75" customHeight="1" x14ac:dyDescent="0.2">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row>
    <row r="299" spans="9:36" ht="15.75" customHeight="1" x14ac:dyDescent="0.2">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row>
    <row r="300" spans="9:36" ht="15.75" customHeight="1" x14ac:dyDescent="0.2">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row>
    <row r="301" spans="9:36" ht="15.75" customHeight="1" x14ac:dyDescent="0.2">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row>
    <row r="302" spans="9:36" ht="15.75" customHeight="1" x14ac:dyDescent="0.2">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row>
    <row r="303" spans="9:36" ht="15.75" customHeight="1" x14ac:dyDescent="0.2">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row>
    <row r="304" spans="9:36" ht="15.75" customHeight="1" x14ac:dyDescent="0.2">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row>
    <row r="305" spans="9:36" ht="15.75" customHeight="1" x14ac:dyDescent="0.2">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row>
    <row r="306" spans="9:36" ht="15.75" customHeight="1" x14ac:dyDescent="0.2">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row>
    <row r="307" spans="9:36" ht="15.75" customHeight="1" x14ac:dyDescent="0.2">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row>
    <row r="308" spans="9:36" ht="15.75" customHeight="1" x14ac:dyDescent="0.2">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row>
    <row r="309" spans="9:36" ht="15.75" customHeight="1" x14ac:dyDescent="0.2">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row>
    <row r="310" spans="9:36" ht="15.75" customHeight="1" x14ac:dyDescent="0.2">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row>
    <row r="311" spans="9:36" ht="15.75" customHeight="1" x14ac:dyDescent="0.2">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row>
    <row r="312" spans="9:36" ht="15.75" customHeight="1" x14ac:dyDescent="0.2">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row>
    <row r="313" spans="9:36" ht="15.75" customHeight="1" x14ac:dyDescent="0.2">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row>
    <row r="314" spans="9:36" ht="15.75" customHeight="1" x14ac:dyDescent="0.2">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row>
    <row r="315" spans="9:36" ht="15.75" customHeight="1" x14ac:dyDescent="0.2">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row>
    <row r="316" spans="9:36" ht="15.75" customHeight="1" x14ac:dyDescent="0.2">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row>
    <row r="317" spans="9:36" ht="15.75" customHeight="1" x14ac:dyDescent="0.2">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row>
    <row r="318" spans="9:36" ht="15.75" customHeight="1" x14ac:dyDescent="0.2">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row>
    <row r="319" spans="9:36" ht="15.75" customHeight="1" x14ac:dyDescent="0.2">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row>
    <row r="320" spans="9:36" ht="15.75" customHeight="1" x14ac:dyDescent="0.2">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row>
    <row r="321" spans="9:36" ht="15.75" customHeight="1" x14ac:dyDescent="0.2">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row>
    <row r="322" spans="9:36" ht="15.75" customHeight="1" x14ac:dyDescent="0.2">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row>
    <row r="323" spans="9:36" ht="15.75" customHeight="1" x14ac:dyDescent="0.2">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row>
    <row r="324" spans="9:36" ht="15.75" customHeight="1" x14ac:dyDescent="0.2">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row>
    <row r="325" spans="9:36" ht="15.75" customHeight="1" x14ac:dyDescent="0.2">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row>
    <row r="326" spans="9:36" ht="15.75" customHeight="1" x14ac:dyDescent="0.2">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row>
    <row r="327" spans="9:36" ht="15.75" customHeight="1" x14ac:dyDescent="0.2">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row>
    <row r="328" spans="9:36" ht="15.75" customHeight="1" x14ac:dyDescent="0.2">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row>
    <row r="329" spans="9:36" ht="15.75" customHeight="1" x14ac:dyDescent="0.2">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row>
    <row r="330" spans="9:36" ht="15.75" customHeight="1" x14ac:dyDescent="0.2">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row>
    <row r="331" spans="9:36" ht="15.75" customHeight="1" x14ac:dyDescent="0.2">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row>
    <row r="332" spans="9:36" ht="15.75" customHeight="1" x14ac:dyDescent="0.2">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row>
    <row r="333" spans="9:36" ht="15.75" customHeight="1" x14ac:dyDescent="0.2">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row>
    <row r="334" spans="9:36" ht="15.75" customHeight="1" x14ac:dyDescent="0.2">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row>
    <row r="335" spans="9:36" ht="15.75" customHeight="1" x14ac:dyDescent="0.2">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row>
    <row r="336" spans="9:36" ht="15.75" customHeight="1" x14ac:dyDescent="0.2">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row>
    <row r="337" spans="9:36" ht="15.75" customHeight="1" x14ac:dyDescent="0.2">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row>
    <row r="338" spans="9:36" ht="15.75" customHeight="1" x14ac:dyDescent="0.2">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row>
    <row r="339" spans="9:36" ht="15.75" customHeight="1" x14ac:dyDescent="0.2">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row>
    <row r="340" spans="9:36" ht="15.75" customHeight="1" x14ac:dyDescent="0.2">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row>
    <row r="341" spans="9:36" ht="15.75" customHeight="1" x14ac:dyDescent="0.2">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row>
    <row r="342" spans="9:36" ht="15.75" customHeight="1" x14ac:dyDescent="0.2">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row>
    <row r="343" spans="9:36" ht="15.75" customHeight="1" x14ac:dyDescent="0.2">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row>
    <row r="344" spans="9:36" ht="15.75" customHeight="1" x14ac:dyDescent="0.2">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row>
    <row r="345" spans="9:36" ht="15.75" customHeight="1" x14ac:dyDescent="0.2">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row>
    <row r="346" spans="9:36" ht="15.75" customHeight="1" x14ac:dyDescent="0.2">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row>
    <row r="347" spans="9:36" ht="15.75" customHeight="1" x14ac:dyDescent="0.2">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row>
    <row r="348" spans="9:36" ht="15.75" customHeight="1" x14ac:dyDescent="0.2">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row>
    <row r="349" spans="9:36" ht="15.75" customHeight="1" x14ac:dyDescent="0.2">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row>
    <row r="350" spans="9:36" ht="15.75" customHeight="1" x14ac:dyDescent="0.2">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row>
    <row r="351" spans="9:36" ht="15.75" customHeight="1" x14ac:dyDescent="0.2">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row>
    <row r="352" spans="9:36" ht="15.75" customHeight="1" x14ac:dyDescent="0.2">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row>
    <row r="353" spans="9:36" ht="15.75" customHeight="1" x14ac:dyDescent="0.2">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row>
    <row r="354" spans="9:36" ht="15.75" customHeight="1" x14ac:dyDescent="0.2">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row>
    <row r="355" spans="9:36" ht="15.75" customHeight="1" x14ac:dyDescent="0.2">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row>
    <row r="356" spans="9:36" ht="15.75" customHeight="1" x14ac:dyDescent="0.2">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row>
    <row r="357" spans="9:36" ht="15.75" customHeight="1" x14ac:dyDescent="0.2">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row>
    <row r="358" spans="9:36" ht="15.75" customHeight="1" x14ac:dyDescent="0.2">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row>
    <row r="359" spans="9:36" ht="15.75" customHeight="1" x14ac:dyDescent="0.2">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row>
    <row r="360" spans="9:36" ht="15.75" customHeight="1" x14ac:dyDescent="0.2">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row>
    <row r="361" spans="9:36" ht="15.75" customHeight="1" x14ac:dyDescent="0.2">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row>
    <row r="362" spans="9:36" ht="15.75" customHeight="1" x14ac:dyDescent="0.2">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row>
    <row r="363" spans="9:36" ht="15.75" customHeight="1" x14ac:dyDescent="0.2">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row>
    <row r="364" spans="9:36" ht="15.75" customHeight="1" x14ac:dyDescent="0.2">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row>
    <row r="365" spans="9:36" ht="15.75" customHeight="1" x14ac:dyDescent="0.2">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row>
    <row r="366" spans="9:36" ht="15.75" customHeight="1" x14ac:dyDescent="0.2">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row>
    <row r="367" spans="9:36" ht="15.75" customHeight="1" x14ac:dyDescent="0.2">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row>
    <row r="368" spans="9:36" ht="15.75" customHeight="1" x14ac:dyDescent="0.2">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row>
    <row r="369" spans="9:36" ht="15.75" customHeight="1" x14ac:dyDescent="0.2">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row>
    <row r="370" spans="9:36" ht="15.75" customHeight="1" x14ac:dyDescent="0.2">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row>
    <row r="371" spans="9:36" ht="15.75" customHeight="1" x14ac:dyDescent="0.2">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row>
    <row r="372" spans="9:36" ht="15.75" customHeight="1" x14ac:dyDescent="0.2">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row>
    <row r="373" spans="9:36" ht="15.75" customHeight="1" x14ac:dyDescent="0.2">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row>
    <row r="374" spans="9:36" ht="15.75" customHeight="1" x14ac:dyDescent="0.2">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row>
    <row r="375" spans="9:36" ht="15.75" customHeight="1" x14ac:dyDescent="0.2">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row>
    <row r="376" spans="9:36" ht="15.75" customHeight="1" x14ac:dyDescent="0.2">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row>
    <row r="377" spans="9:36" ht="15.75" customHeight="1" x14ac:dyDescent="0.2">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row>
    <row r="378" spans="9:36" ht="15.75" customHeight="1" x14ac:dyDescent="0.2">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row>
    <row r="379" spans="9:36" ht="15.75" customHeight="1" x14ac:dyDescent="0.2">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row>
    <row r="380" spans="9:36" ht="15.75" customHeight="1" x14ac:dyDescent="0.2">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row>
    <row r="381" spans="9:36" ht="15.75" customHeight="1" x14ac:dyDescent="0.2">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row>
    <row r="382" spans="9:36" ht="15.75" customHeight="1" x14ac:dyDescent="0.2">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row>
    <row r="383" spans="9:36" ht="15.75" customHeight="1" x14ac:dyDescent="0.2">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row>
    <row r="384" spans="9:36" ht="15.75" customHeight="1" x14ac:dyDescent="0.2">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row>
    <row r="385" spans="9:36" ht="15.75" customHeight="1" x14ac:dyDescent="0.2">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row>
    <row r="386" spans="9:36" ht="15.75" customHeight="1" x14ac:dyDescent="0.2">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row>
    <row r="387" spans="9:36" ht="15.75" customHeight="1" x14ac:dyDescent="0.2">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row>
    <row r="388" spans="9:36" ht="15.75" customHeight="1" x14ac:dyDescent="0.2">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row>
    <row r="389" spans="9:36" ht="15.75" customHeight="1" x14ac:dyDescent="0.2">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row>
    <row r="390" spans="9:36" ht="15.75" customHeight="1" x14ac:dyDescent="0.2">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row>
    <row r="391" spans="9:36" ht="15.75" customHeight="1" x14ac:dyDescent="0.2">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row>
    <row r="392" spans="9:36" ht="15.75" customHeight="1" x14ac:dyDescent="0.2">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row>
    <row r="393" spans="9:36" ht="15.75" customHeight="1" x14ac:dyDescent="0.2">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row>
    <row r="394" spans="9:36" ht="15.75" customHeight="1" x14ac:dyDescent="0.2">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row>
    <row r="395" spans="9:36" ht="15.75" customHeight="1" x14ac:dyDescent="0.2">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row>
    <row r="396" spans="9:36" ht="15.75" customHeight="1" x14ac:dyDescent="0.2">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row>
    <row r="397" spans="9:36" ht="15.75" customHeight="1" x14ac:dyDescent="0.2">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row>
    <row r="398" spans="9:36" ht="15.75" customHeight="1" x14ac:dyDescent="0.2">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row>
    <row r="399" spans="9:36" ht="15.75" customHeight="1" x14ac:dyDescent="0.2">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row>
    <row r="400" spans="9:36" ht="15.75" customHeight="1" x14ac:dyDescent="0.2">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row>
    <row r="401" spans="9:36" ht="15.75" customHeight="1" x14ac:dyDescent="0.2">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row>
    <row r="402" spans="9:36" ht="15.75" customHeight="1" x14ac:dyDescent="0.2">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row>
    <row r="403" spans="9:36" ht="15.75" customHeight="1" x14ac:dyDescent="0.2">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row>
    <row r="404" spans="9:36" ht="15.75" customHeight="1" x14ac:dyDescent="0.2">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row>
    <row r="405" spans="9:36" ht="15.75" customHeight="1" x14ac:dyDescent="0.2">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row>
    <row r="406" spans="9:36" ht="15.75" customHeight="1" x14ac:dyDescent="0.2">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row>
    <row r="407" spans="9:36" ht="15.75" customHeight="1" x14ac:dyDescent="0.2">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row>
    <row r="408" spans="9:36" ht="15.75" customHeight="1" x14ac:dyDescent="0.2">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row>
    <row r="409" spans="9:36" ht="15.75" customHeight="1" x14ac:dyDescent="0.2">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row>
    <row r="410" spans="9:36" ht="15.75" customHeight="1" x14ac:dyDescent="0.2">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row>
    <row r="411" spans="9:36" ht="15.75" customHeight="1" x14ac:dyDescent="0.2">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row>
    <row r="412" spans="9:36" ht="15.75" customHeight="1" x14ac:dyDescent="0.2">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row>
    <row r="413" spans="9:36" ht="15.75" customHeight="1" x14ac:dyDescent="0.2">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row>
    <row r="414" spans="9:36" ht="15.75" customHeight="1" x14ac:dyDescent="0.2">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row>
    <row r="415" spans="9:36" ht="15.75" customHeight="1" x14ac:dyDescent="0.2">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row>
    <row r="416" spans="9:36" ht="15.75" customHeight="1" x14ac:dyDescent="0.2">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row>
    <row r="417" spans="9:36" ht="15.75" customHeight="1" x14ac:dyDescent="0.2">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row>
    <row r="418" spans="9:36" ht="15.75" customHeight="1" x14ac:dyDescent="0.2">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row>
    <row r="419" spans="9:36" ht="15.75" customHeight="1" x14ac:dyDescent="0.2">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row>
    <row r="420" spans="9:36" ht="15.75" customHeight="1" x14ac:dyDescent="0.2">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row>
    <row r="421" spans="9:36" ht="15.75" customHeight="1" x14ac:dyDescent="0.2">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row>
    <row r="422" spans="9:36" ht="15.75" customHeight="1" x14ac:dyDescent="0.2">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row>
    <row r="423" spans="9:36" ht="15.75" customHeight="1" x14ac:dyDescent="0.2">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row>
    <row r="424" spans="9:36" ht="15.75" customHeight="1" x14ac:dyDescent="0.2">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row>
    <row r="425" spans="9:36" ht="15.75" customHeight="1" x14ac:dyDescent="0.2">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row>
    <row r="426" spans="9:36" ht="15.75" customHeight="1" x14ac:dyDescent="0.2">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row>
    <row r="427" spans="9:36" ht="15.75" customHeight="1" x14ac:dyDescent="0.2">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row>
    <row r="428" spans="9:36" ht="15.75" customHeight="1" x14ac:dyDescent="0.2">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row>
    <row r="429" spans="9:36" ht="15.75" customHeight="1" x14ac:dyDescent="0.2">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row>
    <row r="430" spans="9:36" ht="15.75" customHeight="1" x14ac:dyDescent="0.2">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row>
    <row r="431" spans="9:36" ht="15.75" customHeight="1" x14ac:dyDescent="0.2">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row>
    <row r="432" spans="9:36" ht="15.75" customHeight="1" x14ac:dyDescent="0.2">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row>
    <row r="433" spans="9:36" ht="15.75" customHeight="1" x14ac:dyDescent="0.2">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row>
    <row r="434" spans="9:36" ht="15.75" customHeight="1" x14ac:dyDescent="0.2">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row>
    <row r="435" spans="9:36" ht="15.75" customHeight="1" x14ac:dyDescent="0.2">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row>
    <row r="436" spans="9:36" ht="15.75" customHeight="1" x14ac:dyDescent="0.2">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row>
    <row r="437" spans="9:36" ht="15.75" customHeight="1" x14ac:dyDescent="0.2">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row>
    <row r="438" spans="9:36" ht="15.75" customHeight="1" x14ac:dyDescent="0.2">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row>
    <row r="439" spans="9:36" ht="15.75" customHeight="1" x14ac:dyDescent="0.2">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row>
    <row r="440" spans="9:36" ht="15.75" customHeight="1" x14ac:dyDescent="0.2">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row>
    <row r="441" spans="9:36" ht="15.75" customHeight="1" x14ac:dyDescent="0.2">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row>
    <row r="442" spans="9:36" ht="15.75" customHeight="1" x14ac:dyDescent="0.2">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row>
    <row r="443" spans="9:36" ht="15.75" customHeight="1" x14ac:dyDescent="0.2">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row>
    <row r="444" spans="9:36" ht="15.75" customHeight="1" x14ac:dyDescent="0.2">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row>
    <row r="445" spans="9:36" ht="15.75" customHeight="1" x14ac:dyDescent="0.2">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row>
    <row r="446" spans="9:36" ht="15.75" customHeight="1" x14ac:dyDescent="0.2">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row>
    <row r="447" spans="9:36" ht="15.75" customHeight="1" x14ac:dyDescent="0.2">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row>
    <row r="448" spans="9:36" ht="15.75" customHeight="1" x14ac:dyDescent="0.2">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row>
    <row r="449" spans="9:36" ht="15.75" customHeight="1" x14ac:dyDescent="0.2">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row>
    <row r="450" spans="9:36" ht="15.75" customHeight="1" x14ac:dyDescent="0.2">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row>
    <row r="451" spans="9:36" ht="15.75" customHeight="1" x14ac:dyDescent="0.2">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row>
    <row r="452" spans="9:36" ht="15.75" customHeight="1" x14ac:dyDescent="0.2">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row>
    <row r="453" spans="9:36" ht="15.75" customHeight="1" x14ac:dyDescent="0.2">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row>
    <row r="454" spans="9:36" ht="15.75" customHeight="1" x14ac:dyDescent="0.2">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row>
    <row r="455" spans="9:36" ht="15.75" customHeight="1" x14ac:dyDescent="0.2">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row>
    <row r="456" spans="9:36" ht="15.75" customHeight="1" x14ac:dyDescent="0.2">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row>
    <row r="457" spans="9:36" ht="15.75" customHeight="1" x14ac:dyDescent="0.2">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row>
    <row r="458" spans="9:36" ht="15.75" customHeight="1" x14ac:dyDescent="0.2">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row>
    <row r="459" spans="9:36" ht="15.75" customHeight="1" x14ac:dyDescent="0.2">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row>
    <row r="460" spans="9:36" ht="15.75" customHeight="1" x14ac:dyDescent="0.2">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row>
    <row r="461" spans="9:36" ht="15.75" customHeight="1" x14ac:dyDescent="0.2">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row>
    <row r="462" spans="9:36" ht="15.75" customHeight="1" x14ac:dyDescent="0.2">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row>
    <row r="463" spans="9:36" ht="15.75" customHeight="1" x14ac:dyDescent="0.2">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row>
    <row r="464" spans="9:36" ht="15.75" customHeight="1" x14ac:dyDescent="0.2">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row>
    <row r="465" spans="9:36" ht="15.75" customHeight="1" x14ac:dyDescent="0.2">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row>
    <row r="466" spans="9:36" ht="15.75" customHeight="1" x14ac:dyDescent="0.2">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row>
    <row r="467" spans="9:36" ht="15.75" customHeight="1" x14ac:dyDescent="0.2">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row>
    <row r="468" spans="9:36" ht="15.75" customHeight="1" x14ac:dyDescent="0.2">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row>
    <row r="469" spans="9:36" ht="15.75" customHeight="1" x14ac:dyDescent="0.2">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row>
    <row r="470" spans="9:36" ht="15.75" customHeight="1" x14ac:dyDescent="0.2">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row>
    <row r="471" spans="9:36" ht="15.75" customHeight="1" x14ac:dyDescent="0.2">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row>
    <row r="472" spans="9:36" ht="15.75" customHeight="1" x14ac:dyDescent="0.2">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row>
    <row r="473" spans="9:36" ht="15.75" customHeight="1" x14ac:dyDescent="0.2">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row>
    <row r="474" spans="9:36" ht="15.75" customHeight="1" x14ac:dyDescent="0.2">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row>
    <row r="475" spans="9:36" ht="15.75" customHeight="1" x14ac:dyDescent="0.2">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row>
    <row r="476" spans="9:36" ht="15.75" customHeight="1" x14ac:dyDescent="0.2">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row>
    <row r="477" spans="9:36" ht="15.75" customHeight="1" x14ac:dyDescent="0.2">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row>
    <row r="478" spans="9:36" ht="15.75" customHeight="1" x14ac:dyDescent="0.2">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row>
    <row r="479" spans="9:36" ht="15.75" customHeight="1" x14ac:dyDescent="0.2">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row>
    <row r="480" spans="9:36" ht="15.75" customHeight="1" x14ac:dyDescent="0.2">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row>
    <row r="481" spans="9:36" ht="15.75" customHeight="1" x14ac:dyDescent="0.2">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row>
    <row r="482" spans="9:36" ht="15.75" customHeight="1" x14ac:dyDescent="0.2">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row>
    <row r="483" spans="9:36" ht="15.75" customHeight="1" x14ac:dyDescent="0.2">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row>
    <row r="484" spans="9:36" ht="15.75" customHeight="1" x14ac:dyDescent="0.2">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row>
    <row r="485" spans="9:36" ht="15.75" customHeight="1" x14ac:dyDescent="0.2">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row>
    <row r="486" spans="9:36" ht="15.75" customHeight="1" x14ac:dyDescent="0.2">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row>
    <row r="487" spans="9:36" ht="15.75" customHeight="1" x14ac:dyDescent="0.2">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row>
    <row r="488" spans="9:36" ht="15.75" customHeight="1" x14ac:dyDescent="0.2">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row>
    <row r="489" spans="9:36" ht="15.75" customHeight="1" x14ac:dyDescent="0.2">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row>
    <row r="490" spans="9:36" ht="15.75" customHeight="1" x14ac:dyDescent="0.2">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row>
    <row r="491" spans="9:36" ht="15.75" customHeight="1" x14ac:dyDescent="0.2">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row>
    <row r="492" spans="9:36" ht="15.75" customHeight="1" x14ac:dyDescent="0.2">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row>
    <row r="493" spans="9:36" ht="15.75" customHeight="1" x14ac:dyDescent="0.2">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row>
    <row r="494" spans="9:36" ht="15.75" customHeight="1" x14ac:dyDescent="0.2">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row>
    <row r="495" spans="9:36" ht="15.75" customHeight="1" x14ac:dyDescent="0.2">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row>
    <row r="496" spans="9:36" ht="15.75" customHeight="1" x14ac:dyDescent="0.2">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row>
    <row r="497" spans="9:36" ht="15.75" customHeight="1" x14ac:dyDescent="0.2">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row>
    <row r="498" spans="9:36" ht="15.75" customHeight="1" x14ac:dyDescent="0.2">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row>
    <row r="499" spans="9:36" ht="15.75" customHeight="1" x14ac:dyDescent="0.2">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row>
    <row r="500" spans="9:36" ht="15.75" customHeight="1" x14ac:dyDescent="0.2">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row>
    <row r="501" spans="9:36" ht="15.75" customHeight="1" x14ac:dyDescent="0.2">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row>
    <row r="502" spans="9:36" ht="15.75" customHeight="1" x14ac:dyDescent="0.2">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row>
    <row r="503" spans="9:36" ht="15.75" customHeight="1" x14ac:dyDescent="0.2">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row>
    <row r="504" spans="9:36" ht="15.75" customHeight="1" x14ac:dyDescent="0.2">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row>
    <row r="505" spans="9:36" ht="15.75" customHeight="1" x14ac:dyDescent="0.2">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row>
    <row r="506" spans="9:36" ht="15.75" customHeight="1" x14ac:dyDescent="0.2">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row>
    <row r="507" spans="9:36" ht="15.75" customHeight="1" x14ac:dyDescent="0.2">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row>
    <row r="508" spans="9:36" ht="15.75" customHeight="1" x14ac:dyDescent="0.2">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row>
    <row r="509" spans="9:36" ht="15.75" customHeight="1" x14ac:dyDescent="0.2">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row>
    <row r="510" spans="9:36" ht="15.75" customHeight="1" x14ac:dyDescent="0.2">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row>
    <row r="511" spans="9:36" ht="15.75" customHeight="1" x14ac:dyDescent="0.2">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row>
    <row r="512" spans="9:36" ht="15.75" customHeight="1" x14ac:dyDescent="0.2">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row>
    <row r="513" spans="9:36" ht="15.75" customHeight="1" x14ac:dyDescent="0.2">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row>
    <row r="514" spans="9:36" ht="15.75" customHeight="1" x14ac:dyDescent="0.2">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row>
    <row r="515" spans="9:36" ht="15.75" customHeight="1" x14ac:dyDescent="0.2">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row>
    <row r="516" spans="9:36" ht="15.75" customHeight="1" x14ac:dyDescent="0.2">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row>
    <row r="517" spans="9:36" ht="15.75" customHeight="1" x14ac:dyDescent="0.2">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row>
    <row r="518" spans="9:36" ht="15.75" customHeight="1" x14ac:dyDescent="0.2">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row>
    <row r="519" spans="9:36" ht="15.75" customHeight="1" x14ac:dyDescent="0.2">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row>
    <row r="520" spans="9:36" ht="15.75" customHeight="1" x14ac:dyDescent="0.2">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row>
    <row r="521" spans="9:36" ht="15.75" customHeight="1" x14ac:dyDescent="0.2">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row>
    <row r="522" spans="9:36" ht="15.75" customHeight="1" x14ac:dyDescent="0.2">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row>
    <row r="523" spans="9:36" ht="15.75" customHeight="1" x14ac:dyDescent="0.2">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row>
    <row r="524" spans="9:36" ht="15.75" customHeight="1" x14ac:dyDescent="0.2">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row>
    <row r="525" spans="9:36" ht="15.75" customHeight="1" x14ac:dyDescent="0.2">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row>
    <row r="526" spans="9:36" ht="15.75" customHeight="1" x14ac:dyDescent="0.2">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row>
    <row r="527" spans="9:36" ht="15.75" customHeight="1" x14ac:dyDescent="0.2">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row>
    <row r="528" spans="9:36" ht="15.75" customHeight="1" x14ac:dyDescent="0.2">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row>
    <row r="529" spans="9:36" ht="15.75" customHeight="1" x14ac:dyDescent="0.2">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row>
    <row r="530" spans="9:36" ht="15.75" customHeight="1" x14ac:dyDescent="0.2">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row>
    <row r="531" spans="9:36" ht="15.75" customHeight="1" x14ac:dyDescent="0.2">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row>
    <row r="532" spans="9:36" ht="15.75" customHeight="1" x14ac:dyDescent="0.2">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row>
    <row r="533" spans="9:36" ht="15.75" customHeight="1" x14ac:dyDescent="0.2">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row>
    <row r="534" spans="9:36" ht="15.75" customHeight="1" x14ac:dyDescent="0.2">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row>
    <row r="535" spans="9:36" ht="15.75" customHeight="1" x14ac:dyDescent="0.2">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row>
    <row r="536" spans="9:36" ht="15.75" customHeight="1" x14ac:dyDescent="0.2">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row>
    <row r="537" spans="9:36" ht="15.75" customHeight="1" x14ac:dyDescent="0.2">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row>
    <row r="538" spans="9:36" ht="15.75" customHeight="1" x14ac:dyDescent="0.2">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row>
    <row r="539" spans="9:36" ht="15.75" customHeight="1" x14ac:dyDescent="0.2">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row>
    <row r="540" spans="9:36" ht="15.75" customHeight="1" x14ac:dyDescent="0.2">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row>
    <row r="541" spans="9:36" ht="15.75" customHeight="1" x14ac:dyDescent="0.2">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row>
    <row r="542" spans="9:36" ht="15.75" customHeight="1" x14ac:dyDescent="0.2">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row>
    <row r="543" spans="9:36" ht="15.75" customHeight="1" x14ac:dyDescent="0.2">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row>
    <row r="544" spans="9:36" ht="15.75" customHeight="1" x14ac:dyDescent="0.2">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row>
    <row r="545" spans="9:36" ht="15.75" customHeight="1" x14ac:dyDescent="0.2">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row>
    <row r="546" spans="9:36" ht="15.75" customHeight="1" x14ac:dyDescent="0.2">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row>
    <row r="547" spans="9:36" ht="15.75" customHeight="1" x14ac:dyDescent="0.2">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row>
    <row r="548" spans="9:36" ht="15.75" customHeight="1" x14ac:dyDescent="0.2">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row>
    <row r="549" spans="9:36" ht="15.75" customHeight="1" x14ac:dyDescent="0.2">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row>
    <row r="550" spans="9:36" ht="15.75" customHeight="1" x14ac:dyDescent="0.2">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row>
    <row r="551" spans="9:36" ht="15.75" customHeight="1" x14ac:dyDescent="0.2">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row>
    <row r="552" spans="9:36" ht="15.75" customHeight="1" x14ac:dyDescent="0.2">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row>
    <row r="553" spans="9:36" ht="15.75" customHeight="1" x14ac:dyDescent="0.2">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row>
    <row r="554" spans="9:36" ht="15.75" customHeight="1" x14ac:dyDescent="0.2">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row>
    <row r="555" spans="9:36" ht="15.75" customHeight="1" x14ac:dyDescent="0.2">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row>
    <row r="556" spans="9:36" ht="15.75" customHeight="1" x14ac:dyDescent="0.2">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row>
    <row r="557" spans="9:36" ht="15.75" customHeight="1" x14ac:dyDescent="0.2">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row>
    <row r="558" spans="9:36" ht="15.75" customHeight="1" x14ac:dyDescent="0.2">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row>
    <row r="559" spans="9:36" ht="15.75" customHeight="1" x14ac:dyDescent="0.2">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row>
    <row r="560" spans="9:36" ht="15.75" customHeight="1" x14ac:dyDescent="0.2">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row>
    <row r="561" spans="9:36" ht="15.75" customHeight="1" x14ac:dyDescent="0.2">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row>
    <row r="562" spans="9:36" ht="15.75" customHeight="1" x14ac:dyDescent="0.2">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row>
    <row r="563" spans="9:36" ht="15.75" customHeight="1" x14ac:dyDescent="0.2">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row>
    <row r="564" spans="9:36" ht="15.75" customHeight="1" x14ac:dyDescent="0.2">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row>
    <row r="565" spans="9:36" ht="15.75" customHeight="1" x14ac:dyDescent="0.2">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row>
    <row r="566" spans="9:36" ht="15.75" customHeight="1" x14ac:dyDescent="0.2">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row>
    <row r="567" spans="9:36" ht="15.75" customHeight="1" x14ac:dyDescent="0.2">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row>
    <row r="568" spans="9:36" ht="15.75" customHeight="1" x14ac:dyDescent="0.2">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row>
    <row r="569" spans="9:36" ht="15.75" customHeight="1" x14ac:dyDescent="0.2">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row>
    <row r="570" spans="9:36" ht="15.75" customHeight="1" x14ac:dyDescent="0.2">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row>
    <row r="571" spans="9:36" ht="15.75" customHeight="1" x14ac:dyDescent="0.2">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row>
    <row r="572" spans="9:36" ht="15.75" customHeight="1" x14ac:dyDescent="0.2">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row>
    <row r="573" spans="9:36" ht="15.75" customHeight="1" x14ac:dyDescent="0.2">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row>
    <row r="574" spans="9:36" ht="15.75" customHeight="1" x14ac:dyDescent="0.2">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row>
    <row r="575" spans="9:36" ht="15.75" customHeight="1" x14ac:dyDescent="0.2">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row>
    <row r="576" spans="9:36" ht="15.75" customHeight="1" x14ac:dyDescent="0.2">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row>
    <row r="577" spans="9:36" ht="15.75" customHeight="1" x14ac:dyDescent="0.2">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row>
    <row r="578" spans="9:36" ht="15.75" customHeight="1" x14ac:dyDescent="0.2">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row>
    <row r="579" spans="9:36" ht="15.75" customHeight="1" x14ac:dyDescent="0.2">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row>
    <row r="580" spans="9:36" ht="15.75" customHeight="1" x14ac:dyDescent="0.2">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row>
    <row r="581" spans="9:36" ht="15.75" customHeight="1" x14ac:dyDescent="0.2">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row>
    <row r="582" spans="9:36" ht="15.75" customHeight="1" x14ac:dyDescent="0.2">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row>
    <row r="583" spans="9:36" ht="15.75" customHeight="1" x14ac:dyDescent="0.2">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row>
    <row r="584" spans="9:36" ht="15.75" customHeight="1" x14ac:dyDescent="0.2">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row>
    <row r="585" spans="9:36" ht="15.75" customHeight="1" x14ac:dyDescent="0.2">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row>
    <row r="586" spans="9:36" ht="15.75" customHeight="1" x14ac:dyDescent="0.2">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row>
    <row r="587" spans="9:36" ht="15.75" customHeight="1" x14ac:dyDescent="0.2">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row>
    <row r="588" spans="9:36" ht="15.75" customHeight="1" x14ac:dyDescent="0.2">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row>
    <row r="589" spans="9:36" ht="15.75" customHeight="1" x14ac:dyDescent="0.2">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row>
    <row r="590" spans="9:36" ht="15.75" customHeight="1" x14ac:dyDescent="0.2">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row>
    <row r="591" spans="9:36" ht="15.75" customHeight="1" x14ac:dyDescent="0.2">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row>
    <row r="592" spans="9:36" ht="15.75" customHeight="1" x14ac:dyDescent="0.2">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row>
    <row r="593" spans="9:36" ht="15.75" customHeight="1" x14ac:dyDescent="0.2">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row>
    <row r="594" spans="9:36" ht="15.75" customHeight="1" x14ac:dyDescent="0.2">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row>
    <row r="595" spans="9:36" ht="15.75" customHeight="1" x14ac:dyDescent="0.2">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row>
    <row r="596" spans="9:36" ht="15.75" customHeight="1" x14ac:dyDescent="0.2">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row>
    <row r="597" spans="9:36" ht="15.75" customHeight="1" x14ac:dyDescent="0.2">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row>
    <row r="598" spans="9:36" ht="15.75" customHeight="1" x14ac:dyDescent="0.2">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row>
    <row r="599" spans="9:36" ht="15.75" customHeight="1" x14ac:dyDescent="0.2">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row>
    <row r="600" spans="9:36" ht="15.75" customHeight="1" x14ac:dyDescent="0.2">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row>
    <row r="601" spans="9:36" ht="15.75" customHeight="1" x14ac:dyDescent="0.2">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row>
    <row r="602" spans="9:36" ht="15.75" customHeight="1" x14ac:dyDescent="0.2">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row>
    <row r="603" spans="9:36" ht="15.75" customHeight="1" x14ac:dyDescent="0.2">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row>
    <row r="604" spans="9:36" ht="15.75" customHeight="1" x14ac:dyDescent="0.2">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row>
    <row r="605" spans="9:36" ht="15.75" customHeight="1" x14ac:dyDescent="0.2">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row>
    <row r="606" spans="9:36" ht="15.75" customHeight="1" x14ac:dyDescent="0.2">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row>
    <row r="607" spans="9:36" ht="15.75" customHeight="1" x14ac:dyDescent="0.2">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row>
    <row r="608" spans="9:36" ht="15.75" customHeight="1" x14ac:dyDescent="0.2">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row>
    <row r="609" spans="9:36" ht="15.75" customHeight="1" x14ac:dyDescent="0.2">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row>
    <row r="610" spans="9:36" ht="15.75" customHeight="1" x14ac:dyDescent="0.2">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row>
    <row r="611" spans="9:36" ht="15.75" customHeight="1" x14ac:dyDescent="0.2">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row>
    <row r="612" spans="9:36" ht="15.75" customHeight="1" x14ac:dyDescent="0.2">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row>
    <row r="613" spans="9:36" ht="15.75" customHeight="1" x14ac:dyDescent="0.2">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row>
    <row r="614" spans="9:36" ht="15.75" customHeight="1" x14ac:dyDescent="0.2">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row>
    <row r="615" spans="9:36" ht="15.75" customHeight="1" x14ac:dyDescent="0.2">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row>
    <row r="616" spans="9:36" ht="15.75" customHeight="1" x14ac:dyDescent="0.2">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row>
    <row r="617" spans="9:36" ht="15.75" customHeight="1" x14ac:dyDescent="0.2">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row>
    <row r="618" spans="9:36" ht="15.75" customHeight="1" x14ac:dyDescent="0.2">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row>
    <row r="619" spans="9:36" ht="15.75" customHeight="1" x14ac:dyDescent="0.2">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row>
    <row r="620" spans="9:36" ht="15.75" customHeight="1" x14ac:dyDescent="0.2">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row>
    <row r="621" spans="9:36" ht="15.75" customHeight="1" x14ac:dyDescent="0.2">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row>
    <row r="622" spans="9:36" ht="15.75" customHeight="1" x14ac:dyDescent="0.2">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row>
    <row r="623" spans="9:36" ht="15.75" customHeight="1" x14ac:dyDescent="0.2">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row>
    <row r="624" spans="9:36" ht="15.75" customHeight="1" x14ac:dyDescent="0.2">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row>
    <row r="625" spans="9:36" ht="15.75" customHeight="1" x14ac:dyDescent="0.2">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row>
    <row r="626" spans="9:36" ht="15.75" customHeight="1" x14ac:dyDescent="0.2">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row>
    <row r="627" spans="9:36" ht="15.75" customHeight="1" x14ac:dyDescent="0.2">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row>
    <row r="628" spans="9:36" ht="15.75" customHeight="1" x14ac:dyDescent="0.2">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row>
    <row r="629" spans="9:36" ht="15.75" customHeight="1" x14ac:dyDescent="0.2">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row>
    <row r="630" spans="9:36" ht="15.75" customHeight="1" x14ac:dyDescent="0.2">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row>
    <row r="631" spans="9:36" ht="15.75" customHeight="1" x14ac:dyDescent="0.2">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row>
    <row r="632" spans="9:36" ht="15.75" customHeight="1" x14ac:dyDescent="0.2">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row>
    <row r="633" spans="9:36" ht="15.75" customHeight="1" x14ac:dyDescent="0.2">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row>
    <row r="634" spans="9:36" ht="15.75" customHeight="1" x14ac:dyDescent="0.2">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row>
    <row r="635" spans="9:36" ht="15.75" customHeight="1" x14ac:dyDescent="0.2">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row>
    <row r="636" spans="9:36" ht="15.75" customHeight="1" x14ac:dyDescent="0.2">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row>
    <row r="637" spans="9:36" ht="15.75" customHeight="1" x14ac:dyDescent="0.2">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row>
    <row r="638" spans="9:36" ht="15.75" customHeight="1" x14ac:dyDescent="0.2">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row>
    <row r="639" spans="9:36" ht="15.75" customHeight="1" x14ac:dyDescent="0.2">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row>
    <row r="640" spans="9:36" ht="15.75" customHeight="1" x14ac:dyDescent="0.2">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row>
    <row r="641" spans="9:36" ht="15.75" customHeight="1" x14ac:dyDescent="0.2">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row>
    <row r="642" spans="9:36" ht="15.75" customHeight="1" x14ac:dyDescent="0.2">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row>
    <row r="643" spans="9:36" ht="15.75" customHeight="1" x14ac:dyDescent="0.2">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row>
    <row r="644" spans="9:36" ht="15.75" customHeight="1" x14ac:dyDescent="0.2">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row>
    <row r="645" spans="9:36" ht="15.75" customHeight="1" x14ac:dyDescent="0.2">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row>
    <row r="646" spans="9:36" ht="15.75" customHeight="1" x14ac:dyDescent="0.2">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row>
    <row r="647" spans="9:36" ht="15.75" customHeight="1" x14ac:dyDescent="0.2">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row>
    <row r="648" spans="9:36" ht="15.75" customHeight="1" x14ac:dyDescent="0.2">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row>
    <row r="649" spans="9:36" ht="15.75" customHeight="1" x14ac:dyDescent="0.2">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row>
    <row r="650" spans="9:36" ht="15.75" customHeight="1" x14ac:dyDescent="0.2">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row>
    <row r="651" spans="9:36" ht="15.75" customHeight="1" x14ac:dyDescent="0.2">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row>
    <row r="652" spans="9:36" ht="15.75" customHeight="1" x14ac:dyDescent="0.2">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row>
    <row r="653" spans="9:36" ht="15.75" customHeight="1" x14ac:dyDescent="0.2">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row>
    <row r="654" spans="9:36" ht="15.75" customHeight="1" x14ac:dyDescent="0.2">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row>
    <row r="655" spans="9:36" ht="15.75" customHeight="1" x14ac:dyDescent="0.2">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row>
    <row r="656" spans="9:36" ht="15.75" customHeight="1" x14ac:dyDescent="0.2">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row>
    <row r="657" spans="9:36" ht="15.75" customHeight="1" x14ac:dyDescent="0.2">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row>
    <row r="658" spans="9:36" ht="15.75" customHeight="1" x14ac:dyDescent="0.2">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row>
    <row r="659" spans="9:36" ht="15.75" customHeight="1" x14ac:dyDescent="0.2">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row>
    <row r="660" spans="9:36" ht="15.75" customHeight="1" x14ac:dyDescent="0.2">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row>
    <row r="661" spans="9:36" ht="15.75" customHeight="1" x14ac:dyDescent="0.2">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row>
    <row r="662" spans="9:36" ht="15.75" customHeight="1" x14ac:dyDescent="0.2">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row>
    <row r="663" spans="9:36" ht="15.75" customHeight="1" x14ac:dyDescent="0.2">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row>
    <row r="664" spans="9:36" ht="15.75" customHeight="1" x14ac:dyDescent="0.2">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row>
    <row r="665" spans="9:36" ht="15.75" customHeight="1" x14ac:dyDescent="0.2">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row>
    <row r="666" spans="9:36" ht="15.75" customHeight="1" x14ac:dyDescent="0.2">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row>
    <row r="667" spans="9:36" ht="15.75" customHeight="1" x14ac:dyDescent="0.2">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row>
    <row r="668" spans="9:36" ht="15.75" customHeight="1" x14ac:dyDescent="0.2">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row>
    <row r="669" spans="9:36" ht="15.75" customHeight="1" x14ac:dyDescent="0.2">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row>
    <row r="670" spans="9:36" ht="15.75" customHeight="1" x14ac:dyDescent="0.2">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row>
    <row r="671" spans="9:36" ht="15.75" customHeight="1" x14ac:dyDescent="0.2">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row>
    <row r="672" spans="9:36" ht="15.75" customHeight="1" x14ac:dyDescent="0.2">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row>
    <row r="673" spans="9:36" ht="15.75" customHeight="1" x14ac:dyDescent="0.2">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row>
    <row r="674" spans="9:36" ht="15.75" customHeight="1" x14ac:dyDescent="0.2">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row>
    <row r="675" spans="9:36" ht="15.75" customHeight="1" x14ac:dyDescent="0.2">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row>
    <row r="676" spans="9:36" ht="15.75" customHeight="1" x14ac:dyDescent="0.2">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row>
    <row r="677" spans="9:36" ht="15.75" customHeight="1" x14ac:dyDescent="0.2">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row>
    <row r="678" spans="9:36" ht="15.75" customHeight="1" x14ac:dyDescent="0.2">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row>
    <row r="679" spans="9:36" ht="15.75" customHeight="1" x14ac:dyDescent="0.2">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row>
    <row r="680" spans="9:36" ht="15.75" customHeight="1" x14ac:dyDescent="0.2">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row>
    <row r="681" spans="9:36" ht="15.75" customHeight="1" x14ac:dyDescent="0.2">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row>
    <row r="682" spans="9:36" ht="15.75" customHeight="1" x14ac:dyDescent="0.2">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row>
    <row r="683" spans="9:36" ht="15.75" customHeight="1" x14ac:dyDescent="0.2">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row>
    <row r="684" spans="9:36" ht="15.75" customHeight="1" x14ac:dyDescent="0.2">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row>
    <row r="685" spans="9:36" ht="15.75" customHeight="1" x14ac:dyDescent="0.2">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row>
    <row r="686" spans="9:36" ht="15.75" customHeight="1" x14ac:dyDescent="0.2">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row>
    <row r="687" spans="9:36" ht="15.75" customHeight="1" x14ac:dyDescent="0.2">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row>
    <row r="688" spans="9:36" ht="15.75" customHeight="1" x14ac:dyDescent="0.2">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row>
    <row r="689" spans="9:36" ht="15.75" customHeight="1" x14ac:dyDescent="0.2">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row>
    <row r="690" spans="9:36" ht="15.75" customHeight="1" x14ac:dyDescent="0.2">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row>
    <row r="691" spans="9:36" ht="15.75" customHeight="1" x14ac:dyDescent="0.2">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row>
    <row r="692" spans="9:36" ht="15.75" customHeight="1" x14ac:dyDescent="0.2">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row>
    <row r="693" spans="9:36" ht="15.75" customHeight="1" x14ac:dyDescent="0.2">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row>
    <row r="694" spans="9:36" ht="15.75" customHeight="1" x14ac:dyDescent="0.2">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row>
    <row r="695" spans="9:36" ht="15.75" customHeight="1" x14ac:dyDescent="0.2">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row>
    <row r="696" spans="9:36" ht="15.75" customHeight="1" x14ac:dyDescent="0.2">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row>
    <row r="697" spans="9:36" ht="15.75" customHeight="1" x14ac:dyDescent="0.2">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row>
    <row r="698" spans="9:36" ht="15.75" customHeight="1" x14ac:dyDescent="0.2">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row>
    <row r="699" spans="9:36" ht="15.75" customHeight="1" x14ac:dyDescent="0.2">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row>
    <row r="700" spans="9:36" ht="15.75" customHeight="1" x14ac:dyDescent="0.2">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row>
    <row r="701" spans="9:36" ht="15.75" customHeight="1" x14ac:dyDescent="0.2">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row>
    <row r="702" spans="9:36" ht="15.75" customHeight="1" x14ac:dyDescent="0.2">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row>
    <row r="703" spans="9:36" ht="15.75" customHeight="1" x14ac:dyDescent="0.2">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row>
    <row r="704" spans="9:36" ht="15.75" customHeight="1" x14ac:dyDescent="0.2">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row>
    <row r="705" spans="9:36" ht="15.75" customHeight="1" x14ac:dyDescent="0.2">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row>
    <row r="706" spans="9:36" ht="15.75" customHeight="1" x14ac:dyDescent="0.2">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row>
    <row r="707" spans="9:36" ht="15.75" customHeight="1" x14ac:dyDescent="0.2">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row>
    <row r="708" spans="9:36" ht="15.75" customHeight="1" x14ac:dyDescent="0.2">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row>
    <row r="709" spans="9:36" ht="15.75" customHeight="1" x14ac:dyDescent="0.2">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row>
    <row r="710" spans="9:36" ht="15.75" customHeight="1" x14ac:dyDescent="0.2">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row>
    <row r="711" spans="9:36" ht="15.75" customHeight="1" x14ac:dyDescent="0.2">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row>
    <row r="712" spans="9:36" ht="15.75" customHeight="1" x14ac:dyDescent="0.2">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row>
    <row r="713" spans="9:36" ht="15.75" customHeight="1" x14ac:dyDescent="0.2">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row>
    <row r="714" spans="9:36" ht="15.75" customHeight="1" x14ac:dyDescent="0.2">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row>
    <row r="715" spans="9:36" ht="15.75" customHeight="1" x14ac:dyDescent="0.2">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row>
    <row r="716" spans="9:36" ht="15.75" customHeight="1" x14ac:dyDescent="0.2">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row>
    <row r="717" spans="9:36" ht="15.75" customHeight="1" x14ac:dyDescent="0.2">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row>
    <row r="718" spans="9:36" ht="15.75" customHeight="1" x14ac:dyDescent="0.2">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row>
    <row r="719" spans="9:36" ht="15.75" customHeight="1" x14ac:dyDescent="0.2">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row>
    <row r="720" spans="9:36" ht="15.75" customHeight="1" x14ac:dyDescent="0.2">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row>
    <row r="721" spans="9:36" ht="15.75" customHeight="1" x14ac:dyDescent="0.2">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row>
    <row r="722" spans="9:36" ht="15.75" customHeight="1" x14ac:dyDescent="0.2">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row>
    <row r="723" spans="9:36" ht="15.75" customHeight="1" x14ac:dyDescent="0.2">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row>
    <row r="724" spans="9:36" ht="15.75" customHeight="1" x14ac:dyDescent="0.2">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row>
    <row r="725" spans="9:36" ht="15.75" customHeight="1" x14ac:dyDescent="0.2">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row>
    <row r="726" spans="9:36" ht="15.75" customHeight="1" x14ac:dyDescent="0.2">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row>
    <row r="727" spans="9:36" ht="15.75" customHeight="1" x14ac:dyDescent="0.2">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row>
    <row r="728" spans="9:36" ht="15.75" customHeight="1" x14ac:dyDescent="0.2">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row>
    <row r="729" spans="9:36" ht="15.75" customHeight="1" x14ac:dyDescent="0.2">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row>
    <row r="730" spans="9:36" ht="15.75" customHeight="1" x14ac:dyDescent="0.2">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row>
    <row r="731" spans="9:36" ht="15.75" customHeight="1" x14ac:dyDescent="0.2">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row>
    <row r="732" spans="9:36" ht="15.75" customHeight="1" x14ac:dyDescent="0.2">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row>
    <row r="733" spans="9:36" ht="15.75" customHeight="1" x14ac:dyDescent="0.2">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row>
    <row r="734" spans="9:36" ht="15.75" customHeight="1" x14ac:dyDescent="0.2">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row>
    <row r="735" spans="9:36" ht="15.75" customHeight="1" x14ac:dyDescent="0.2">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row>
    <row r="736" spans="9:36" ht="15.75" customHeight="1" x14ac:dyDescent="0.2">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row>
    <row r="737" spans="9:36" ht="15.75" customHeight="1" x14ac:dyDescent="0.2">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row>
    <row r="738" spans="9:36" ht="15.75" customHeight="1" x14ac:dyDescent="0.2">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row>
    <row r="739" spans="9:36" ht="15.75" customHeight="1" x14ac:dyDescent="0.2">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row>
    <row r="740" spans="9:36" ht="15.75" customHeight="1" x14ac:dyDescent="0.2">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row>
    <row r="741" spans="9:36" ht="15.75" customHeight="1" x14ac:dyDescent="0.2">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row>
    <row r="742" spans="9:36" ht="15.75" customHeight="1" x14ac:dyDescent="0.2">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row>
    <row r="743" spans="9:36" ht="15.75" customHeight="1" x14ac:dyDescent="0.2">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row>
    <row r="744" spans="9:36" ht="15.75" customHeight="1" x14ac:dyDescent="0.2">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row>
    <row r="745" spans="9:36" ht="15.75" customHeight="1" x14ac:dyDescent="0.2">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row>
    <row r="746" spans="9:36" ht="15.75" customHeight="1" x14ac:dyDescent="0.2">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row>
    <row r="747" spans="9:36" ht="15.75" customHeight="1" x14ac:dyDescent="0.2">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row>
    <row r="748" spans="9:36" ht="15.75" customHeight="1" x14ac:dyDescent="0.2">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row>
    <row r="749" spans="9:36" ht="15.75" customHeight="1" x14ac:dyDescent="0.2">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row>
    <row r="750" spans="9:36" ht="15.75" customHeight="1" x14ac:dyDescent="0.2">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row>
    <row r="751" spans="9:36" ht="15.75" customHeight="1" x14ac:dyDescent="0.2">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row>
    <row r="752" spans="9:36" ht="15.75" customHeight="1" x14ac:dyDescent="0.2">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row>
    <row r="753" spans="9:36" ht="15.75" customHeight="1" x14ac:dyDescent="0.2">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row>
    <row r="754" spans="9:36" ht="15.75" customHeight="1" x14ac:dyDescent="0.2">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row>
    <row r="755" spans="9:36" ht="15.75" customHeight="1" x14ac:dyDescent="0.2">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row>
    <row r="756" spans="9:36" ht="15.75" customHeight="1" x14ac:dyDescent="0.2">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row>
    <row r="757" spans="9:36" ht="15.75" customHeight="1" x14ac:dyDescent="0.2">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row>
    <row r="758" spans="9:36" ht="15.75" customHeight="1" x14ac:dyDescent="0.2">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row>
    <row r="759" spans="9:36" ht="15.75" customHeight="1" x14ac:dyDescent="0.2">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row>
    <row r="760" spans="9:36" ht="15.75" customHeight="1" x14ac:dyDescent="0.2">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row>
    <row r="761" spans="9:36" ht="15.75" customHeight="1" x14ac:dyDescent="0.2">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row>
    <row r="762" spans="9:36" ht="15.75" customHeight="1" x14ac:dyDescent="0.2">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row>
    <row r="763" spans="9:36" ht="15.75" customHeight="1" x14ac:dyDescent="0.2">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row>
    <row r="764" spans="9:36" ht="15.75" customHeight="1" x14ac:dyDescent="0.2">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row>
    <row r="765" spans="9:36" ht="15.75" customHeight="1" x14ac:dyDescent="0.2">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row>
    <row r="766" spans="9:36" ht="15.75" customHeight="1" x14ac:dyDescent="0.2">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row>
    <row r="767" spans="9:36" ht="15.75" customHeight="1" x14ac:dyDescent="0.2">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row>
    <row r="768" spans="9:36" ht="15.75" customHeight="1" x14ac:dyDescent="0.2">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row>
    <row r="769" spans="9:36" ht="15.75" customHeight="1" x14ac:dyDescent="0.2">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row>
    <row r="770" spans="9:36" ht="15.75" customHeight="1" x14ac:dyDescent="0.2">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row>
    <row r="771" spans="9:36" ht="15.75" customHeight="1" x14ac:dyDescent="0.2">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row>
    <row r="772" spans="9:36" ht="15.75" customHeight="1" x14ac:dyDescent="0.2">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row>
    <row r="773" spans="9:36" ht="15.75" customHeight="1" x14ac:dyDescent="0.2">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row>
    <row r="774" spans="9:36" ht="15.75" customHeight="1" x14ac:dyDescent="0.2">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row>
    <row r="775" spans="9:36" ht="15.75" customHeight="1" x14ac:dyDescent="0.2">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row>
    <row r="776" spans="9:36" ht="15.75" customHeight="1" x14ac:dyDescent="0.2">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row>
    <row r="777" spans="9:36" ht="15.75" customHeight="1" x14ac:dyDescent="0.2">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row>
    <row r="778" spans="9:36" ht="15.75" customHeight="1" x14ac:dyDescent="0.2">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row>
    <row r="779" spans="9:36" ht="15.75" customHeight="1" x14ac:dyDescent="0.2">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row>
    <row r="780" spans="9:36" ht="15.75" customHeight="1" x14ac:dyDescent="0.2">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row>
    <row r="781" spans="9:36" ht="15.75" customHeight="1" x14ac:dyDescent="0.2">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row>
    <row r="782" spans="9:36" ht="15.75" customHeight="1" x14ac:dyDescent="0.2">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row>
    <row r="783" spans="9:36" ht="15.75" customHeight="1" x14ac:dyDescent="0.2">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row>
    <row r="784" spans="9:36" ht="15.75" customHeight="1" x14ac:dyDescent="0.2">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row>
    <row r="785" spans="9:36" ht="15.75" customHeight="1" x14ac:dyDescent="0.2">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row>
    <row r="786" spans="9:36" ht="15.75" customHeight="1" x14ac:dyDescent="0.2">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row>
    <row r="787" spans="9:36" ht="15.75" customHeight="1" x14ac:dyDescent="0.2">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row>
    <row r="788" spans="9:36" ht="15.75" customHeight="1" x14ac:dyDescent="0.2">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row>
    <row r="789" spans="9:36" ht="15.75" customHeight="1" x14ac:dyDescent="0.2">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row>
    <row r="790" spans="9:36" ht="15.75" customHeight="1" x14ac:dyDescent="0.2">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row>
    <row r="791" spans="9:36" ht="15.75" customHeight="1" x14ac:dyDescent="0.2">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row>
    <row r="792" spans="9:36" ht="15.75" customHeight="1" x14ac:dyDescent="0.2">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row>
    <row r="793" spans="9:36" ht="15.75" customHeight="1" x14ac:dyDescent="0.2">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row>
    <row r="794" spans="9:36" ht="15.75" customHeight="1" x14ac:dyDescent="0.2">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row>
    <row r="795" spans="9:36" ht="15.75" customHeight="1" x14ac:dyDescent="0.2">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row>
    <row r="796" spans="9:36" ht="15.75" customHeight="1" x14ac:dyDescent="0.2">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row>
    <row r="797" spans="9:36" ht="15.75" customHeight="1" x14ac:dyDescent="0.2">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row>
    <row r="798" spans="9:36" ht="15.75" customHeight="1" x14ac:dyDescent="0.2">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row>
    <row r="799" spans="9:36" ht="15.75" customHeight="1" x14ac:dyDescent="0.2">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row>
    <row r="800" spans="9:36" ht="15.75" customHeight="1" x14ac:dyDescent="0.2">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row>
    <row r="801" spans="9:36" ht="15.75" customHeight="1" x14ac:dyDescent="0.2">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row>
    <row r="802" spans="9:36" ht="15.75" customHeight="1" x14ac:dyDescent="0.2">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row>
    <row r="803" spans="9:36" ht="15.75" customHeight="1" x14ac:dyDescent="0.2">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row>
    <row r="804" spans="9:36" ht="15.75" customHeight="1" x14ac:dyDescent="0.2">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row>
    <row r="805" spans="9:36" ht="15.75" customHeight="1" x14ac:dyDescent="0.2">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row>
    <row r="806" spans="9:36" ht="15.75" customHeight="1" x14ac:dyDescent="0.2">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row>
    <row r="807" spans="9:36" ht="15.75" customHeight="1" x14ac:dyDescent="0.2">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row>
    <row r="808" spans="9:36" ht="15.75" customHeight="1" x14ac:dyDescent="0.2">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row>
    <row r="809" spans="9:36" ht="15.75" customHeight="1" x14ac:dyDescent="0.2">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row>
    <row r="810" spans="9:36" ht="15.75" customHeight="1" x14ac:dyDescent="0.2">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row>
    <row r="811" spans="9:36" ht="15.75" customHeight="1" x14ac:dyDescent="0.2">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row>
    <row r="812" spans="9:36" ht="15.75" customHeight="1" x14ac:dyDescent="0.2">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row>
    <row r="813" spans="9:36" ht="15.75" customHeight="1" x14ac:dyDescent="0.2">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row>
    <row r="814" spans="9:36" ht="15.75" customHeight="1" x14ac:dyDescent="0.2">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row>
    <row r="815" spans="9:36" ht="15.75" customHeight="1" x14ac:dyDescent="0.2">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row>
    <row r="816" spans="9:36" ht="15.75" customHeight="1" x14ac:dyDescent="0.2">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row>
    <row r="817" spans="9:36" ht="15.75" customHeight="1" x14ac:dyDescent="0.2">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row>
    <row r="818" spans="9:36" ht="15.75" customHeight="1" x14ac:dyDescent="0.2">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row>
    <row r="819" spans="9:36" ht="15.75" customHeight="1" x14ac:dyDescent="0.2">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row>
    <row r="820" spans="9:36" ht="15.75" customHeight="1" x14ac:dyDescent="0.2">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row>
    <row r="821" spans="9:36" ht="15.75" customHeight="1" x14ac:dyDescent="0.2">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row>
    <row r="822" spans="9:36" ht="15.75" customHeight="1" x14ac:dyDescent="0.2">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row>
    <row r="823" spans="9:36" ht="15.75" customHeight="1" x14ac:dyDescent="0.2">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row>
    <row r="824" spans="9:36" ht="15.75" customHeight="1" x14ac:dyDescent="0.2">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row>
    <row r="825" spans="9:36" ht="15.75" customHeight="1" x14ac:dyDescent="0.2">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row>
    <row r="826" spans="9:36" ht="15.75" customHeight="1" x14ac:dyDescent="0.2">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row>
    <row r="827" spans="9:36" ht="15.75" customHeight="1" x14ac:dyDescent="0.2">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row>
    <row r="828" spans="9:36" ht="15.75" customHeight="1" x14ac:dyDescent="0.2">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row>
    <row r="829" spans="9:36" ht="15.75" customHeight="1" x14ac:dyDescent="0.2">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row>
    <row r="830" spans="9:36" ht="15.75" customHeight="1" x14ac:dyDescent="0.2">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row>
    <row r="831" spans="9:36" ht="15.75" customHeight="1" x14ac:dyDescent="0.2">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row>
    <row r="832" spans="9:36" ht="15.75" customHeight="1" x14ac:dyDescent="0.2">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row>
    <row r="833" spans="9:36" ht="15.75" customHeight="1" x14ac:dyDescent="0.2">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row>
    <row r="834" spans="9:36" ht="15.75" customHeight="1" x14ac:dyDescent="0.2">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row>
    <row r="835" spans="9:36" ht="15.75" customHeight="1" x14ac:dyDescent="0.2">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row>
    <row r="836" spans="9:36" ht="15.75" customHeight="1" x14ac:dyDescent="0.2">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row>
    <row r="837" spans="9:36" ht="15.75" customHeight="1" x14ac:dyDescent="0.2">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row>
    <row r="838" spans="9:36" ht="15.75" customHeight="1" x14ac:dyDescent="0.2">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row>
    <row r="839" spans="9:36" ht="15.75" customHeight="1" x14ac:dyDescent="0.2">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row>
    <row r="840" spans="9:36" ht="15.75" customHeight="1" x14ac:dyDescent="0.2">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row>
    <row r="841" spans="9:36" ht="15.75" customHeight="1" x14ac:dyDescent="0.2">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row>
    <row r="842" spans="9:36" ht="15.75" customHeight="1" x14ac:dyDescent="0.2">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row>
    <row r="843" spans="9:36" ht="15.75" customHeight="1" x14ac:dyDescent="0.2">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row>
    <row r="844" spans="9:36" ht="15.75" customHeight="1" x14ac:dyDescent="0.2">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row>
    <row r="845" spans="9:36" ht="15.75" customHeight="1" x14ac:dyDescent="0.2">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row>
    <row r="846" spans="9:36" ht="15.75" customHeight="1" x14ac:dyDescent="0.2">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row>
    <row r="847" spans="9:36" ht="15.75" customHeight="1" x14ac:dyDescent="0.2">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row>
    <row r="848" spans="9:36" ht="15.75" customHeight="1" x14ac:dyDescent="0.2">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row>
    <row r="849" spans="9:36" ht="15.75" customHeight="1" x14ac:dyDescent="0.2">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row>
    <row r="850" spans="9:36" ht="15.75" customHeight="1" x14ac:dyDescent="0.2">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row>
    <row r="851" spans="9:36" ht="15.75" customHeight="1" x14ac:dyDescent="0.2">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row>
    <row r="852" spans="9:36" ht="15.75" customHeight="1" x14ac:dyDescent="0.2">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row>
    <row r="853" spans="9:36" ht="15.75" customHeight="1" x14ac:dyDescent="0.2">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row>
    <row r="854" spans="9:36" ht="15.75" customHeight="1" x14ac:dyDescent="0.2">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row>
    <row r="855" spans="9:36" ht="15.75" customHeight="1" x14ac:dyDescent="0.2">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row>
    <row r="856" spans="9:36" ht="15.75" customHeight="1" x14ac:dyDescent="0.2">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row>
    <row r="857" spans="9:36" ht="15.75" customHeight="1" x14ac:dyDescent="0.2">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row>
    <row r="858" spans="9:36" ht="15.75" customHeight="1" x14ac:dyDescent="0.2">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row>
    <row r="859" spans="9:36" ht="15.75" customHeight="1" x14ac:dyDescent="0.2">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row>
    <row r="860" spans="9:36" ht="15.75" customHeight="1" x14ac:dyDescent="0.2">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row>
    <row r="861" spans="9:36" ht="15.75" customHeight="1" x14ac:dyDescent="0.2">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row>
    <row r="862" spans="9:36" ht="15.75" customHeight="1" x14ac:dyDescent="0.2">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row>
    <row r="863" spans="9:36" ht="15.75" customHeight="1" x14ac:dyDescent="0.2">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row>
    <row r="864" spans="9:36" ht="15.75" customHeight="1" x14ac:dyDescent="0.2">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row>
    <row r="865" spans="9:36" ht="15.75" customHeight="1" x14ac:dyDescent="0.2">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row>
    <row r="866" spans="9:36" ht="15.75" customHeight="1" x14ac:dyDescent="0.2">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row>
    <row r="867" spans="9:36" ht="15.75" customHeight="1" x14ac:dyDescent="0.2">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row>
    <row r="868" spans="9:36" ht="15.75" customHeight="1" x14ac:dyDescent="0.2">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row>
    <row r="869" spans="9:36" ht="15.75" customHeight="1" x14ac:dyDescent="0.2">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row>
    <row r="870" spans="9:36" ht="15.75" customHeight="1" x14ac:dyDescent="0.2">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row>
    <row r="871" spans="9:36" ht="15.75" customHeight="1" x14ac:dyDescent="0.2">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row>
    <row r="872" spans="9:36" ht="15.75" customHeight="1" x14ac:dyDescent="0.2">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row>
    <row r="873" spans="9:36" ht="15.75" customHeight="1" x14ac:dyDescent="0.2">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row>
    <row r="874" spans="9:36" ht="15.75" customHeight="1" x14ac:dyDescent="0.2">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row>
    <row r="875" spans="9:36" ht="15.75" customHeight="1" x14ac:dyDescent="0.2">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row>
    <row r="876" spans="9:36" ht="15.75" customHeight="1" x14ac:dyDescent="0.2">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row>
    <row r="877" spans="9:36" ht="15.75" customHeight="1" x14ac:dyDescent="0.2">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row>
    <row r="878" spans="9:36" ht="15.75" customHeight="1" x14ac:dyDescent="0.2">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row>
    <row r="879" spans="9:36" ht="15.75" customHeight="1" x14ac:dyDescent="0.2">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row>
    <row r="880" spans="9:36" ht="15.75" customHeight="1" x14ac:dyDescent="0.2">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row>
    <row r="881" spans="9:36" ht="15.75" customHeight="1" x14ac:dyDescent="0.2">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row>
    <row r="882" spans="9:36" ht="15.75" customHeight="1" x14ac:dyDescent="0.2">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row>
    <row r="883" spans="9:36" ht="15.75" customHeight="1" x14ac:dyDescent="0.2">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row>
    <row r="884" spans="9:36" ht="15.75" customHeight="1" x14ac:dyDescent="0.2">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row>
    <row r="885" spans="9:36" ht="15.75" customHeight="1" x14ac:dyDescent="0.2">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row>
    <row r="886" spans="9:36" ht="15.75" customHeight="1" x14ac:dyDescent="0.2">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row>
    <row r="887" spans="9:36" ht="15.75" customHeight="1" x14ac:dyDescent="0.2">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row>
    <row r="888" spans="9:36" ht="15.75" customHeight="1" x14ac:dyDescent="0.2">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row>
    <row r="889" spans="9:36" ht="15.75" customHeight="1" x14ac:dyDescent="0.2">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row>
    <row r="890" spans="9:36" ht="15.75" customHeight="1" x14ac:dyDescent="0.2">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row>
    <row r="891" spans="9:36" ht="15.75" customHeight="1" x14ac:dyDescent="0.2">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row>
    <row r="892" spans="9:36" ht="15.75" customHeight="1" x14ac:dyDescent="0.2">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row>
    <row r="893" spans="9:36" ht="15.75" customHeight="1" x14ac:dyDescent="0.2">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row>
    <row r="894" spans="9:36" ht="15.75" customHeight="1" x14ac:dyDescent="0.2">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row>
    <row r="895" spans="9:36" ht="15.75" customHeight="1" x14ac:dyDescent="0.2">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row>
    <row r="896" spans="9:36" ht="15.75" customHeight="1" x14ac:dyDescent="0.2">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row>
    <row r="897" spans="9:36" ht="15.75" customHeight="1" x14ac:dyDescent="0.2">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row>
    <row r="898" spans="9:36" ht="15.75" customHeight="1" x14ac:dyDescent="0.2">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row>
    <row r="899" spans="9:36" ht="15.75" customHeight="1" x14ac:dyDescent="0.2">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row>
    <row r="900" spans="9:36" ht="15.75" customHeight="1" x14ac:dyDescent="0.2">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row>
    <row r="901" spans="9:36" ht="15.75" customHeight="1" x14ac:dyDescent="0.2">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row>
    <row r="902" spans="9:36" ht="15.75" customHeight="1" x14ac:dyDescent="0.2">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row>
    <row r="903" spans="9:36" ht="15.75" customHeight="1" x14ac:dyDescent="0.2">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row>
    <row r="904" spans="9:36" ht="15.75" customHeight="1" x14ac:dyDescent="0.2">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row>
    <row r="905" spans="9:36" ht="15.75" customHeight="1" x14ac:dyDescent="0.2">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row>
    <row r="906" spans="9:36" ht="15.75" customHeight="1" x14ac:dyDescent="0.2">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row>
    <row r="907" spans="9:36" ht="15.75" customHeight="1" x14ac:dyDescent="0.2">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row>
    <row r="908" spans="9:36" ht="15.75" customHeight="1" x14ac:dyDescent="0.2">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row>
    <row r="909" spans="9:36" ht="15.75" customHeight="1" x14ac:dyDescent="0.2">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row>
    <row r="910" spans="9:36" ht="15.75" customHeight="1" x14ac:dyDescent="0.2">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row>
    <row r="911" spans="9:36" ht="15.75" customHeight="1" x14ac:dyDescent="0.2">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row>
    <row r="912" spans="9:36" ht="15.75" customHeight="1" x14ac:dyDescent="0.2">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row>
    <row r="913" spans="9:36" ht="15.75" customHeight="1" x14ac:dyDescent="0.2">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row>
    <row r="914" spans="9:36" ht="15.75" customHeight="1" x14ac:dyDescent="0.2">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row>
    <row r="915" spans="9:36" ht="15.75" customHeight="1" x14ac:dyDescent="0.2">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row>
    <row r="916" spans="9:36" ht="15.75" customHeight="1" x14ac:dyDescent="0.2">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row>
    <row r="917" spans="9:36" ht="15.75" customHeight="1" x14ac:dyDescent="0.2">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row>
    <row r="918" spans="9:36" ht="15.75" customHeight="1" x14ac:dyDescent="0.2">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row>
    <row r="919" spans="9:36" ht="15.75" customHeight="1" x14ac:dyDescent="0.2">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row>
    <row r="920" spans="9:36" ht="15.75" customHeight="1" x14ac:dyDescent="0.2">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row>
    <row r="921" spans="9:36" ht="15.75" customHeight="1" x14ac:dyDescent="0.2">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row>
    <row r="922" spans="9:36" ht="15.75" customHeight="1" x14ac:dyDescent="0.2">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row>
    <row r="923" spans="9:36" ht="15.75" customHeight="1" x14ac:dyDescent="0.2">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row>
    <row r="924" spans="9:36" ht="15.75" customHeight="1" x14ac:dyDescent="0.2">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row>
    <row r="925" spans="9:36" ht="15.75" customHeight="1" x14ac:dyDescent="0.2">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row>
    <row r="926" spans="9:36" ht="15.75" customHeight="1" x14ac:dyDescent="0.2">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row>
    <row r="927" spans="9:36" ht="15.75" customHeight="1" x14ac:dyDescent="0.2">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row>
    <row r="928" spans="9:36" ht="15.75" customHeight="1" x14ac:dyDescent="0.2">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row>
    <row r="929" spans="9:36" ht="15.75" customHeight="1" x14ac:dyDescent="0.2">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row>
    <row r="930" spans="9:36" ht="15.75" customHeight="1" x14ac:dyDescent="0.2">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row>
    <row r="931" spans="9:36" ht="15.75" customHeight="1" x14ac:dyDescent="0.2">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row>
    <row r="932" spans="9:36" ht="15.75" customHeight="1" x14ac:dyDescent="0.2">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row>
    <row r="933" spans="9:36" ht="15.75" customHeight="1" x14ac:dyDescent="0.2">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row>
    <row r="934" spans="9:36" ht="15.75" customHeight="1" x14ac:dyDescent="0.2">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row>
    <row r="935" spans="9:36" ht="15.75" customHeight="1" x14ac:dyDescent="0.2">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row>
    <row r="936" spans="9:36" ht="15.75" customHeight="1" x14ac:dyDescent="0.2">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row>
    <row r="937" spans="9:36" ht="15.75" customHeight="1" x14ac:dyDescent="0.2">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row>
    <row r="938" spans="9:36" ht="15.75" customHeight="1" x14ac:dyDescent="0.2">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row>
    <row r="939" spans="9:36" ht="15.75" customHeight="1" x14ac:dyDescent="0.2">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row>
    <row r="940" spans="9:36" ht="15.75" customHeight="1" x14ac:dyDescent="0.2">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row>
    <row r="941" spans="9:36" ht="15.75" customHeight="1" x14ac:dyDescent="0.2">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row>
    <row r="942" spans="9:36" ht="15.75" customHeight="1" x14ac:dyDescent="0.2">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row>
    <row r="943" spans="9:36" ht="15.75" customHeight="1" x14ac:dyDescent="0.2">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row>
    <row r="944" spans="9:36" ht="15.75" customHeight="1" x14ac:dyDescent="0.2">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row>
    <row r="945" spans="9:36" ht="15.75" customHeight="1" x14ac:dyDescent="0.2">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row>
    <row r="946" spans="9:36" ht="15.75" customHeight="1" x14ac:dyDescent="0.2">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row>
    <row r="947" spans="9:36" ht="15.75" customHeight="1" x14ac:dyDescent="0.2">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row>
    <row r="948" spans="9:36" ht="15.75" customHeight="1" x14ac:dyDescent="0.2">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row>
    <row r="949" spans="9:36" ht="15.75" customHeight="1" x14ac:dyDescent="0.2">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row>
    <row r="950" spans="9:36" ht="15.75" customHeight="1" x14ac:dyDescent="0.2">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row>
    <row r="951" spans="9:36" ht="15.75" customHeight="1" x14ac:dyDescent="0.2">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row>
    <row r="952" spans="9:36" ht="15.75" customHeight="1" x14ac:dyDescent="0.2">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row>
    <row r="953" spans="9:36" ht="15.75" customHeight="1" x14ac:dyDescent="0.2">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row>
    <row r="954" spans="9:36" ht="15.75" customHeight="1" x14ac:dyDescent="0.2">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row>
    <row r="955" spans="9:36" ht="15.75" customHeight="1" x14ac:dyDescent="0.2">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row>
    <row r="956" spans="9:36" ht="15.75" customHeight="1" x14ac:dyDescent="0.2">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row>
    <row r="957" spans="9:36" ht="15.75" customHeight="1" x14ac:dyDescent="0.2">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row>
    <row r="958" spans="9:36" ht="15.75" customHeight="1" x14ac:dyDescent="0.2">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row>
    <row r="959" spans="9:36" ht="15.75" customHeight="1" x14ac:dyDescent="0.2">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row>
    <row r="960" spans="9:36" ht="15.75" customHeight="1" x14ac:dyDescent="0.2">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row>
    <row r="961" spans="9:36" ht="15.75" customHeight="1" x14ac:dyDescent="0.2">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row>
    <row r="962" spans="9:36" ht="15.75" customHeight="1" x14ac:dyDescent="0.2">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row>
    <row r="963" spans="9:36" ht="15.75" customHeight="1" x14ac:dyDescent="0.2">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row>
    <row r="964" spans="9:36" ht="15.75" customHeight="1" x14ac:dyDescent="0.2">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row>
    <row r="965" spans="9:36" ht="15.75" customHeight="1" x14ac:dyDescent="0.2">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row>
    <row r="966" spans="9:36" ht="15.75" customHeight="1" x14ac:dyDescent="0.2">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row>
    <row r="967" spans="9:36" ht="15.75" customHeight="1" x14ac:dyDescent="0.2">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row>
  </sheetData>
  <mergeCells count="10">
    <mergeCell ref="AR2:AW2"/>
    <mergeCell ref="AX2:AZ2"/>
    <mergeCell ref="BA2:BI2"/>
    <mergeCell ref="A1:AF1"/>
    <mergeCell ref="A2:H2"/>
    <mergeCell ref="I2:O2"/>
    <mergeCell ref="P2:V2"/>
    <mergeCell ref="W2:Y2"/>
    <mergeCell ref="Z2:AF2"/>
    <mergeCell ref="AG2:AQ2"/>
  </mergeCells>
  <printOptions horizontalCentered="1"/>
  <pageMargins left="0.25" right="0.25"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workbookViewId="0">
      <selection sqref="A1:M1"/>
    </sheetView>
  </sheetViews>
  <sheetFormatPr baseColWidth="10" defaultColWidth="14.5" defaultRowHeight="15" customHeight="1" x14ac:dyDescent="0.2"/>
  <cols>
    <col min="1" max="1" width="37.5" customWidth="1"/>
    <col min="2" max="2" width="24.33203125" customWidth="1"/>
    <col min="3" max="3" width="4.33203125" customWidth="1"/>
    <col min="4" max="4" width="10.5" customWidth="1"/>
    <col min="5" max="5" width="10.1640625" customWidth="1"/>
    <col min="6" max="6" width="4" customWidth="1"/>
    <col min="7" max="7" width="10.5" customWidth="1"/>
    <col min="8" max="8" width="9.33203125" customWidth="1"/>
    <col min="9" max="9" width="8.5" customWidth="1"/>
    <col min="10" max="10" width="9" customWidth="1"/>
    <col min="11" max="11" width="38.33203125" customWidth="1"/>
    <col min="12" max="12" width="16.83203125" customWidth="1"/>
    <col min="13" max="13" width="12.6640625" customWidth="1"/>
    <col min="14" max="26" width="10.6640625" customWidth="1"/>
  </cols>
  <sheetData>
    <row r="1" spans="1:13" ht="55.5" customHeight="1" x14ac:dyDescent="0.2">
      <c r="A1" s="318" t="s">
        <v>3616</v>
      </c>
      <c r="B1" s="307"/>
      <c r="C1" s="307"/>
      <c r="D1" s="307"/>
      <c r="E1" s="307"/>
      <c r="F1" s="307"/>
      <c r="G1" s="307"/>
      <c r="H1" s="307"/>
      <c r="I1" s="307"/>
      <c r="J1" s="307"/>
      <c r="K1" s="307"/>
      <c r="L1" s="307"/>
      <c r="M1" s="307"/>
    </row>
    <row r="2" spans="1:13" ht="48" x14ac:dyDescent="0.2">
      <c r="A2" s="26" t="s">
        <v>1</v>
      </c>
      <c r="B2" s="26" t="s">
        <v>665</v>
      </c>
      <c r="C2" s="26" t="s">
        <v>87</v>
      </c>
      <c r="D2" s="26" t="s">
        <v>666</v>
      </c>
      <c r="E2" s="26" t="s">
        <v>667</v>
      </c>
      <c r="F2" s="26" t="s">
        <v>668</v>
      </c>
      <c r="G2" s="26" t="s">
        <v>669</v>
      </c>
      <c r="H2" s="26" t="s">
        <v>670</v>
      </c>
      <c r="I2" s="26" t="s">
        <v>671</v>
      </c>
      <c r="J2" s="26" t="s">
        <v>672</v>
      </c>
      <c r="K2" s="26" t="s">
        <v>673</v>
      </c>
      <c r="L2" s="26" t="s">
        <v>674</v>
      </c>
      <c r="M2" s="26" t="s">
        <v>675</v>
      </c>
    </row>
    <row r="3" spans="1:13" x14ac:dyDescent="0.2">
      <c r="A3" s="32" t="s">
        <v>56</v>
      </c>
      <c r="B3" s="32" t="s">
        <v>676</v>
      </c>
      <c r="C3" s="32">
        <v>1</v>
      </c>
      <c r="D3" s="90">
        <v>76467507</v>
      </c>
      <c r="E3" s="90">
        <v>79467507</v>
      </c>
      <c r="F3" s="32">
        <v>1</v>
      </c>
      <c r="G3" s="32">
        <v>2</v>
      </c>
      <c r="H3" s="35">
        <v>4.46867677502917</v>
      </c>
      <c r="I3" s="35">
        <v>0.75200808985599998</v>
      </c>
      <c r="J3" s="35">
        <v>0.75200808985599998</v>
      </c>
      <c r="K3" s="32" t="s">
        <v>677</v>
      </c>
      <c r="L3" s="32" t="s">
        <v>150</v>
      </c>
      <c r="M3" s="40">
        <v>9.4999999999999995E-11</v>
      </c>
    </row>
    <row r="4" spans="1:13" x14ac:dyDescent="0.2">
      <c r="A4" s="32" t="s">
        <v>56</v>
      </c>
      <c r="B4" s="32" t="s">
        <v>676</v>
      </c>
      <c r="C4" s="32">
        <v>1</v>
      </c>
      <c r="D4" s="90">
        <v>167005017</v>
      </c>
      <c r="E4" s="90">
        <v>170005017</v>
      </c>
      <c r="F4" s="32">
        <v>1</v>
      </c>
      <c r="G4" s="32">
        <v>7</v>
      </c>
      <c r="H4" s="35">
        <v>4.6232282271429996</v>
      </c>
      <c r="I4" s="35">
        <v>0.98936424076343799</v>
      </c>
      <c r="J4" s="35">
        <v>0.97398937428099996</v>
      </c>
      <c r="K4" s="32" t="s">
        <v>678</v>
      </c>
      <c r="L4" s="32" t="s">
        <v>164</v>
      </c>
      <c r="M4" s="40">
        <v>1.4270000000000001E-10</v>
      </c>
    </row>
    <row r="5" spans="1:13" x14ac:dyDescent="0.2">
      <c r="A5" s="32" t="s">
        <v>56</v>
      </c>
      <c r="B5" s="32" t="s">
        <v>676</v>
      </c>
      <c r="C5" s="32">
        <v>3</v>
      </c>
      <c r="D5" s="90">
        <v>115647326</v>
      </c>
      <c r="E5" s="90">
        <v>118647326</v>
      </c>
      <c r="F5" s="32">
        <v>1</v>
      </c>
      <c r="G5" s="32">
        <v>1</v>
      </c>
      <c r="H5" s="35">
        <v>2.21591442214249</v>
      </c>
      <c r="I5" s="35">
        <v>1</v>
      </c>
      <c r="J5" s="35">
        <v>1</v>
      </c>
      <c r="K5" s="32" t="s">
        <v>679</v>
      </c>
      <c r="L5" s="32" t="s">
        <v>174</v>
      </c>
      <c r="M5" s="40">
        <v>1.0870000000000001E-8</v>
      </c>
    </row>
    <row r="6" spans="1:13" x14ac:dyDescent="0.2">
      <c r="A6" s="32" t="s">
        <v>56</v>
      </c>
      <c r="B6" s="32" t="s">
        <v>676</v>
      </c>
      <c r="C6" s="32">
        <v>4</v>
      </c>
      <c r="D6" s="90">
        <v>66333774</v>
      </c>
      <c r="E6" s="90">
        <v>69333774</v>
      </c>
      <c r="F6" s="32">
        <v>1</v>
      </c>
      <c r="G6" s="32">
        <v>4</v>
      </c>
      <c r="H6" s="35">
        <v>1.93620189716072</v>
      </c>
      <c r="I6" s="35">
        <v>0.98115562408900003</v>
      </c>
      <c r="J6" s="35">
        <v>0.964215983025</v>
      </c>
      <c r="K6" s="32" t="s">
        <v>680</v>
      </c>
      <c r="L6" s="32" t="s">
        <v>185</v>
      </c>
      <c r="M6" s="40">
        <v>2.3949999999999999E-8</v>
      </c>
    </row>
    <row r="7" spans="1:13" x14ac:dyDescent="0.2">
      <c r="A7" s="32" t="s">
        <v>56</v>
      </c>
      <c r="B7" s="32" t="s">
        <v>676</v>
      </c>
      <c r="C7" s="32">
        <v>5</v>
      </c>
      <c r="D7" s="90">
        <v>0</v>
      </c>
      <c r="E7" s="90">
        <v>2831219</v>
      </c>
      <c r="F7" s="32">
        <v>1</v>
      </c>
      <c r="G7" s="32">
        <v>17</v>
      </c>
      <c r="H7" s="35">
        <v>26.001507295972999</v>
      </c>
      <c r="I7" s="35">
        <v>0.99107683327088103</v>
      </c>
      <c r="J7" s="35">
        <v>0.975312281241</v>
      </c>
      <c r="K7" s="32" t="s">
        <v>681</v>
      </c>
      <c r="L7" s="32" t="s">
        <v>210</v>
      </c>
      <c r="M7" s="40">
        <v>1.6939999999999999E-39</v>
      </c>
    </row>
    <row r="8" spans="1:13" x14ac:dyDescent="0.2">
      <c r="A8" s="32" t="s">
        <v>56</v>
      </c>
      <c r="B8" s="32" t="s">
        <v>676</v>
      </c>
      <c r="C8" s="32">
        <v>5</v>
      </c>
      <c r="D8" s="90">
        <v>0</v>
      </c>
      <c r="E8" s="90">
        <v>2831219</v>
      </c>
      <c r="F8" s="32">
        <v>2</v>
      </c>
      <c r="G8" s="32">
        <v>1</v>
      </c>
      <c r="H8" s="35">
        <v>14.8179539795279</v>
      </c>
      <c r="I8" s="35">
        <v>1</v>
      </c>
      <c r="J8" s="35">
        <v>1</v>
      </c>
      <c r="K8" s="32" t="s">
        <v>682</v>
      </c>
      <c r="L8" s="32" t="s">
        <v>195</v>
      </c>
      <c r="M8" s="40">
        <v>7.5070000000000003E-26</v>
      </c>
    </row>
    <row r="9" spans="1:13" x14ac:dyDescent="0.2">
      <c r="A9" s="32" t="s">
        <v>56</v>
      </c>
      <c r="B9" s="32" t="s">
        <v>676</v>
      </c>
      <c r="C9" s="32">
        <v>5</v>
      </c>
      <c r="D9" s="90">
        <v>0</v>
      </c>
      <c r="E9" s="90">
        <v>2831219</v>
      </c>
      <c r="F9" s="32">
        <v>3</v>
      </c>
      <c r="G9" s="32">
        <v>1</v>
      </c>
      <c r="H9" s="35">
        <v>1.35337473315239</v>
      </c>
      <c r="I9" s="35">
        <v>1</v>
      </c>
      <c r="J9" s="35">
        <v>1</v>
      </c>
      <c r="K9" s="32" t="s">
        <v>683</v>
      </c>
      <c r="L9" s="32" t="s">
        <v>202</v>
      </c>
      <c r="M9" s="40">
        <v>6.0570000000000001E-14</v>
      </c>
    </row>
    <row r="10" spans="1:13" x14ac:dyDescent="0.2">
      <c r="A10" s="32" t="s">
        <v>56</v>
      </c>
      <c r="B10" s="32" t="s">
        <v>676</v>
      </c>
      <c r="C10" s="32">
        <v>5</v>
      </c>
      <c r="D10" s="90">
        <v>150843053</v>
      </c>
      <c r="E10" s="90">
        <v>153843053</v>
      </c>
      <c r="F10" s="32">
        <v>1</v>
      </c>
      <c r="G10" s="32">
        <v>4</v>
      </c>
      <c r="H10" s="35">
        <v>2.5621299904478301</v>
      </c>
      <c r="I10" s="35">
        <v>0.89205285971024995</v>
      </c>
      <c r="J10" s="35">
        <v>0.790904291584</v>
      </c>
      <c r="K10" s="32" t="s">
        <v>684</v>
      </c>
      <c r="L10" s="32" t="s">
        <v>218</v>
      </c>
      <c r="M10" s="40">
        <v>6.3250000000000004E-9</v>
      </c>
    </row>
    <row r="11" spans="1:13" x14ac:dyDescent="0.2">
      <c r="A11" s="32" t="s">
        <v>56</v>
      </c>
      <c r="B11" s="32" t="s">
        <v>676</v>
      </c>
      <c r="C11" s="32">
        <v>6</v>
      </c>
      <c r="D11" s="90">
        <v>165911788</v>
      </c>
      <c r="E11" s="90">
        <v>168911788</v>
      </c>
      <c r="F11" s="32">
        <v>1</v>
      </c>
      <c r="G11" s="32">
        <v>115</v>
      </c>
      <c r="H11" s="35">
        <v>5.4416669089135103</v>
      </c>
      <c r="I11" s="35">
        <v>0.98847188433162603</v>
      </c>
      <c r="J11" s="35">
        <v>0.91721610579599999</v>
      </c>
      <c r="K11" s="32" t="s">
        <v>685</v>
      </c>
      <c r="L11" s="32" t="s">
        <v>266</v>
      </c>
      <c r="M11" s="40">
        <v>1.7970000000000001E-10</v>
      </c>
    </row>
    <row r="12" spans="1:13" x14ac:dyDescent="0.2">
      <c r="A12" s="32" t="s">
        <v>56</v>
      </c>
      <c r="B12" s="32" t="s">
        <v>676</v>
      </c>
      <c r="C12" s="32">
        <v>8</v>
      </c>
      <c r="D12" s="90">
        <v>25844719</v>
      </c>
      <c r="E12" s="90">
        <v>28844719</v>
      </c>
      <c r="F12" s="32">
        <v>1</v>
      </c>
      <c r="G12" s="32">
        <v>4</v>
      </c>
      <c r="H12" s="35">
        <v>4.0717998767913199</v>
      </c>
      <c r="I12" s="35">
        <v>0.73556152131802799</v>
      </c>
      <c r="J12" s="35">
        <v>0.52248176324100004</v>
      </c>
      <c r="K12" s="32" t="s">
        <v>686</v>
      </c>
      <c r="L12" s="32" t="s">
        <v>277</v>
      </c>
      <c r="M12" s="40">
        <v>1.5739999999999999E-11</v>
      </c>
    </row>
    <row r="13" spans="1:13" x14ac:dyDescent="0.2">
      <c r="A13" s="32" t="s">
        <v>56</v>
      </c>
      <c r="B13" s="32" t="s">
        <v>676</v>
      </c>
      <c r="C13" s="32">
        <v>8</v>
      </c>
      <c r="D13" s="90">
        <v>25844719</v>
      </c>
      <c r="E13" s="90">
        <v>28844719</v>
      </c>
      <c r="F13" s="32">
        <v>2</v>
      </c>
      <c r="G13" s="32">
        <v>12</v>
      </c>
      <c r="H13" s="35">
        <v>1.9378742980049199</v>
      </c>
      <c r="I13" s="35">
        <v>0.75934551215211099</v>
      </c>
      <c r="J13" s="35">
        <v>0.34140765860099997</v>
      </c>
      <c r="K13" s="32" t="s">
        <v>687</v>
      </c>
      <c r="L13" s="32" t="s">
        <v>284</v>
      </c>
      <c r="M13" s="40">
        <v>1.9019999999999998E-9</v>
      </c>
    </row>
    <row r="14" spans="1:13" x14ac:dyDescent="0.2">
      <c r="A14" s="32" t="s">
        <v>56</v>
      </c>
      <c r="B14" s="32" t="s">
        <v>676</v>
      </c>
      <c r="C14" s="32">
        <v>11</v>
      </c>
      <c r="D14" s="90">
        <v>116626576</v>
      </c>
      <c r="E14" s="90">
        <v>119626576</v>
      </c>
      <c r="F14" s="32">
        <v>1</v>
      </c>
      <c r="G14" s="32">
        <v>36</v>
      </c>
      <c r="H14" s="35">
        <v>4.9008838567028699</v>
      </c>
      <c r="I14" s="35">
        <v>0.96902327834404001</v>
      </c>
      <c r="J14" s="35">
        <v>0.85592472624399996</v>
      </c>
      <c r="K14" s="32" t="s">
        <v>688</v>
      </c>
      <c r="L14" s="32" t="s">
        <v>292</v>
      </c>
      <c r="M14" s="40">
        <v>1.119E-10</v>
      </c>
    </row>
    <row r="15" spans="1:13" x14ac:dyDescent="0.2">
      <c r="A15" s="32" t="s">
        <v>56</v>
      </c>
      <c r="B15" s="32" t="s">
        <v>676</v>
      </c>
      <c r="C15" s="32">
        <v>12</v>
      </c>
      <c r="D15" s="90">
        <v>0</v>
      </c>
      <c r="E15" s="90">
        <v>4538917</v>
      </c>
      <c r="F15" s="32">
        <v>1</v>
      </c>
      <c r="G15" s="32">
        <v>2</v>
      </c>
      <c r="H15" s="35">
        <v>4.8805333261859198</v>
      </c>
      <c r="I15" s="35">
        <v>0.90087433273600004</v>
      </c>
      <c r="J15" s="35">
        <v>0.90087433273600004</v>
      </c>
      <c r="K15" s="32" t="s">
        <v>689</v>
      </c>
      <c r="L15" s="32" t="s">
        <v>302</v>
      </c>
      <c r="M15" s="40">
        <v>1.174E-11</v>
      </c>
    </row>
    <row r="16" spans="1:13" x14ac:dyDescent="0.2">
      <c r="A16" s="32" t="s">
        <v>56</v>
      </c>
      <c r="B16" s="32" t="s">
        <v>676</v>
      </c>
      <c r="C16" s="32">
        <v>12</v>
      </c>
      <c r="D16" s="90">
        <v>0</v>
      </c>
      <c r="E16" s="90">
        <v>4538917</v>
      </c>
      <c r="F16" s="32">
        <v>2</v>
      </c>
      <c r="G16" s="32">
        <v>118</v>
      </c>
      <c r="H16" s="35">
        <v>2.61613362788508</v>
      </c>
      <c r="I16" s="35">
        <v>0.97397587620390402</v>
      </c>
      <c r="J16" s="35">
        <v>0.552474077796</v>
      </c>
      <c r="K16" s="32" t="s">
        <v>690</v>
      </c>
      <c r="L16" s="32" t="s">
        <v>312</v>
      </c>
      <c r="M16" s="40">
        <v>5.3370000000000001E-8</v>
      </c>
    </row>
    <row r="17" spans="1:13" x14ac:dyDescent="0.2">
      <c r="A17" s="32" t="s">
        <v>56</v>
      </c>
      <c r="B17" s="32" t="s">
        <v>676</v>
      </c>
      <c r="C17" s="32">
        <v>13</v>
      </c>
      <c r="D17" s="90">
        <v>31468550</v>
      </c>
      <c r="E17" s="90">
        <v>34468550</v>
      </c>
      <c r="F17" s="32">
        <v>1</v>
      </c>
      <c r="G17" s="32">
        <v>3</v>
      </c>
      <c r="H17" s="35">
        <v>9.8285767603971905</v>
      </c>
      <c r="I17" s="35">
        <v>0.999752015376</v>
      </c>
      <c r="J17" s="35">
        <v>0.99962803459600003</v>
      </c>
      <c r="K17" s="32" t="s">
        <v>691</v>
      </c>
      <c r="L17" s="32" t="s">
        <v>322</v>
      </c>
      <c r="M17" s="40">
        <v>1.2920000000000001E-16</v>
      </c>
    </row>
    <row r="18" spans="1:13" x14ac:dyDescent="0.2">
      <c r="A18" s="32" t="s">
        <v>56</v>
      </c>
      <c r="B18" s="32" t="s">
        <v>676</v>
      </c>
      <c r="C18" s="32">
        <v>15</v>
      </c>
      <c r="D18" s="90">
        <v>47876624</v>
      </c>
      <c r="E18" s="90">
        <v>50876624</v>
      </c>
      <c r="F18" s="32">
        <v>1</v>
      </c>
      <c r="G18" s="32">
        <v>2</v>
      </c>
      <c r="H18" s="35">
        <v>7.0030556462703499</v>
      </c>
      <c r="I18" s="35">
        <v>0.95620235673600096</v>
      </c>
      <c r="J18" s="35">
        <v>0.95620235673600096</v>
      </c>
      <c r="K18" s="32" t="s">
        <v>692</v>
      </c>
      <c r="L18" s="32" t="s">
        <v>330</v>
      </c>
      <c r="M18" s="40">
        <v>2.0899999999999999E-13</v>
      </c>
    </row>
    <row r="19" spans="1:13" x14ac:dyDescent="0.2">
      <c r="A19" s="32" t="s">
        <v>56</v>
      </c>
      <c r="B19" s="32" t="s">
        <v>676</v>
      </c>
      <c r="C19" s="32">
        <v>15</v>
      </c>
      <c r="D19" s="90">
        <v>77357986</v>
      </c>
      <c r="E19" s="90">
        <v>80357986</v>
      </c>
      <c r="F19" s="32">
        <v>1</v>
      </c>
      <c r="G19" s="32">
        <v>4</v>
      </c>
      <c r="H19" s="35">
        <v>82.265658336139396</v>
      </c>
      <c r="I19" s="35">
        <v>0.99525364537600003</v>
      </c>
      <c r="J19" s="35">
        <v>0.99370394140899998</v>
      </c>
      <c r="K19" s="32" t="s">
        <v>693</v>
      </c>
      <c r="L19" s="32" t="s">
        <v>340</v>
      </c>
      <c r="M19" s="40">
        <v>8.66E-128</v>
      </c>
    </row>
    <row r="20" spans="1:13" x14ac:dyDescent="0.2">
      <c r="A20" s="32" t="s">
        <v>56</v>
      </c>
      <c r="B20" s="32" t="s">
        <v>676</v>
      </c>
      <c r="C20" s="32">
        <v>15</v>
      </c>
      <c r="D20" s="90">
        <v>77357986</v>
      </c>
      <c r="E20" s="90">
        <v>80357986</v>
      </c>
      <c r="F20" s="32">
        <v>2</v>
      </c>
      <c r="G20" s="32">
        <v>17</v>
      </c>
      <c r="H20" s="35">
        <v>19.233741379681199</v>
      </c>
      <c r="I20" s="35">
        <v>0.92274661053542695</v>
      </c>
      <c r="J20" s="35">
        <v>0.804784821604</v>
      </c>
      <c r="K20" s="32" t="s">
        <v>694</v>
      </c>
      <c r="L20" s="32" t="s">
        <v>695</v>
      </c>
      <c r="M20" s="40">
        <v>3.0140000000000001E-72</v>
      </c>
    </row>
    <row r="21" spans="1:13" ht="15.75" customHeight="1" x14ac:dyDescent="0.2">
      <c r="A21" s="32" t="s">
        <v>56</v>
      </c>
      <c r="B21" s="32" t="s">
        <v>676</v>
      </c>
      <c r="C21" s="32">
        <v>19</v>
      </c>
      <c r="D21" s="90">
        <v>39853107</v>
      </c>
      <c r="E21" s="90">
        <v>42853107</v>
      </c>
      <c r="F21" s="32">
        <v>1</v>
      </c>
      <c r="G21" s="32">
        <v>1</v>
      </c>
      <c r="H21" s="35">
        <v>27.219045567503098</v>
      </c>
      <c r="I21" s="35">
        <v>1</v>
      </c>
      <c r="J21" s="35">
        <v>1</v>
      </c>
      <c r="K21" s="32" t="s">
        <v>696</v>
      </c>
      <c r="L21" s="32" t="s">
        <v>366</v>
      </c>
      <c r="M21" s="40">
        <v>9.259E-31</v>
      </c>
    </row>
    <row r="22" spans="1:13" ht="15.75" customHeight="1" x14ac:dyDescent="0.2">
      <c r="A22" s="32" t="s">
        <v>56</v>
      </c>
      <c r="B22" s="32" t="s">
        <v>676</v>
      </c>
      <c r="C22" s="32">
        <v>19</v>
      </c>
      <c r="D22" s="90">
        <v>39853107</v>
      </c>
      <c r="E22" s="90">
        <v>42853107</v>
      </c>
      <c r="F22" s="32">
        <v>2</v>
      </c>
      <c r="G22" s="32">
        <v>1</v>
      </c>
      <c r="H22" s="35">
        <v>3.1753589946177301</v>
      </c>
      <c r="I22" s="35">
        <v>1</v>
      </c>
      <c r="J22" s="35">
        <v>1</v>
      </c>
      <c r="K22" s="32" t="s">
        <v>697</v>
      </c>
      <c r="L22" s="32" t="s">
        <v>698</v>
      </c>
      <c r="M22" s="40">
        <v>8.1510000000000003E-3</v>
      </c>
    </row>
    <row r="23" spans="1:13" ht="15.75" customHeight="1" x14ac:dyDescent="0.2">
      <c r="A23" s="32" t="s">
        <v>56</v>
      </c>
      <c r="B23" s="32" t="s">
        <v>676</v>
      </c>
      <c r="C23" s="32">
        <v>20</v>
      </c>
      <c r="D23" s="90">
        <v>60488382</v>
      </c>
      <c r="E23" s="90">
        <v>63025520</v>
      </c>
      <c r="F23" s="32">
        <v>1</v>
      </c>
      <c r="G23" s="32">
        <v>4</v>
      </c>
      <c r="H23" s="35">
        <v>5.2261498587228701</v>
      </c>
      <c r="I23" s="35">
        <v>0.77449240275624998</v>
      </c>
      <c r="J23" s="35">
        <v>0.59240114497600005</v>
      </c>
      <c r="K23" s="32" t="s">
        <v>699</v>
      </c>
      <c r="L23" s="32" t="s">
        <v>376</v>
      </c>
      <c r="M23" s="40">
        <v>7.2620000000000004E-11</v>
      </c>
    </row>
    <row r="24" spans="1:13" ht="15.75" customHeight="1" x14ac:dyDescent="0.2">
      <c r="A24" s="32" t="s">
        <v>56</v>
      </c>
      <c r="B24" s="32" t="s">
        <v>676</v>
      </c>
      <c r="C24" s="32">
        <v>20</v>
      </c>
      <c r="D24" s="90">
        <v>60488382</v>
      </c>
      <c r="E24" s="90">
        <v>63025520</v>
      </c>
      <c r="F24" s="32">
        <v>2</v>
      </c>
      <c r="G24" s="32">
        <v>13</v>
      </c>
      <c r="H24" s="35">
        <v>1.55123533593107</v>
      </c>
      <c r="I24" s="35">
        <v>0.81177669628446802</v>
      </c>
      <c r="J24" s="35">
        <v>0.64949092809999998</v>
      </c>
      <c r="K24" s="32" t="s">
        <v>700</v>
      </c>
      <c r="L24" s="32" t="s">
        <v>701</v>
      </c>
      <c r="M24" s="40">
        <v>2.4200000000000002E-7</v>
      </c>
    </row>
    <row r="25" spans="1:13" ht="15.75" customHeight="1" x14ac:dyDescent="0.2">
      <c r="A25" s="32" t="s">
        <v>56</v>
      </c>
      <c r="B25" s="32" t="s">
        <v>676</v>
      </c>
      <c r="C25" s="32">
        <v>22</v>
      </c>
      <c r="D25" s="90">
        <v>27621087</v>
      </c>
      <c r="E25" s="90">
        <v>30621087</v>
      </c>
      <c r="F25" s="32">
        <v>1</v>
      </c>
      <c r="G25" s="32">
        <v>1</v>
      </c>
      <c r="H25" s="35">
        <v>4.0910828324477304</v>
      </c>
      <c r="I25" s="35">
        <v>1</v>
      </c>
      <c r="J25" s="35">
        <v>1</v>
      </c>
      <c r="K25" s="32" t="s">
        <v>702</v>
      </c>
      <c r="L25" s="32" t="s">
        <v>385</v>
      </c>
      <c r="M25" s="40">
        <v>1.3639999999999999E-10</v>
      </c>
    </row>
    <row r="26" spans="1:13" ht="15.75" customHeight="1" x14ac:dyDescent="0.2">
      <c r="A26" s="32" t="s">
        <v>56</v>
      </c>
      <c r="B26" s="32" t="s">
        <v>703</v>
      </c>
      <c r="C26" s="32">
        <v>1</v>
      </c>
      <c r="D26" s="90">
        <v>76467507</v>
      </c>
      <c r="E26" s="90">
        <v>79467507</v>
      </c>
      <c r="F26" s="32">
        <v>1</v>
      </c>
      <c r="G26" s="32">
        <v>1</v>
      </c>
      <c r="H26" s="35">
        <v>4.3120198737746298</v>
      </c>
      <c r="I26" s="35">
        <v>1</v>
      </c>
      <c r="J26" s="35">
        <v>1</v>
      </c>
      <c r="K26" s="32" t="s">
        <v>704</v>
      </c>
      <c r="L26" s="32" t="s">
        <v>150</v>
      </c>
      <c r="M26" s="40">
        <v>5.2459999999999999E-11</v>
      </c>
    </row>
    <row r="27" spans="1:13" ht="15.75" customHeight="1" x14ac:dyDescent="0.2">
      <c r="A27" s="32" t="s">
        <v>56</v>
      </c>
      <c r="B27" s="32" t="s">
        <v>703</v>
      </c>
      <c r="C27" s="32">
        <v>3</v>
      </c>
      <c r="D27" s="90">
        <v>167989312</v>
      </c>
      <c r="E27" s="90">
        <v>170989312</v>
      </c>
      <c r="F27" s="32">
        <v>1</v>
      </c>
      <c r="G27" s="32">
        <v>18</v>
      </c>
      <c r="H27" s="35">
        <v>1.7872196800772699</v>
      </c>
      <c r="I27" s="35">
        <v>0.968400454014819</v>
      </c>
      <c r="J27" s="35">
        <v>0.87773101812899901</v>
      </c>
      <c r="K27" s="32" t="s">
        <v>705</v>
      </c>
      <c r="L27" s="32" t="s">
        <v>400</v>
      </c>
      <c r="M27" s="40">
        <v>1.0460000000000001E-8</v>
      </c>
    </row>
    <row r="28" spans="1:13" ht="15.75" customHeight="1" x14ac:dyDescent="0.2">
      <c r="A28" s="32" t="s">
        <v>56</v>
      </c>
      <c r="B28" s="32" t="s">
        <v>703</v>
      </c>
      <c r="C28" s="32">
        <v>3</v>
      </c>
      <c r="D28" s="90">
        <v>167989312</v>
      </c>
      <c r="E28" s="90">
        <v>170989312</v>
      </c>
      <c r="F28" s="32">
        <v>2</v>
      </c>
      <c r="G28" s="32">
        <v>35</v>
      </c>
      <c r="H28" s="35">
        <v>1.34398077817769</v>
      </c>
      <c r="I28" s="35">
        <v>0.96834773081787795</v>
      </c>
      <c r="J28" s="35">
        <v>0.920319804889</v>
      </c>
      <c r="K28" s="32" t="s">
        <v>706</v>
      </c>
      <c r="L28" s="32" t="s">
        <v>707</v>
      </c>
      <c r="M28" s="40">
        <v>1.212E-7</v>
      </c>
    </row>
    <row r="29" spans="1:13" ht="15.75" customHeight="1" x14ac:dyDescent="0.2">
      <c r="A29" s="32" t="s">
        <v>56</v>
      </c>
      <c r="B29" s="32" t="s">
        <v>703</v>
      </c>
      <c r="C29" s="32">
        <v>3</v>
      </c>
      <c r="D29" s="90">
        <v>187857199</v>
      </c>
      <c r="E29" s="90">
        <v>190857199</v>
      </c>
      <c r="F29" s="32">
        <v>1</v>
      </c>
      <c r="G29" s="32">
        <v>11</v>
      </c>
      <c r="H29" s="35">
        <v>8.0528976609543506</v>
      </c>
      <c r="I29" s="35">
        <v>0.99764244570136895</v>
      </c>
      <c r="J29" s="35">
        <v>0.98778950337600002</v>
      </c>
      <c r="K29" s="32" t="s">
        <v>708</v>
      </c>
      <c r="L29" s="32" t="s">
        <v>409</v>
      </c>
      <c r="M29" s="40">
        <v>3.5409999999999998E-13</v>
      </c>
    </row>
    <row r="30" spans="1:13" ht="15.75" customHeight="1" x14ac:dyDescent="0.2">
      <c r="A30" s="32" t="s">
        <v>56</v>
      </c>
      <c r="B30" s="32" t="s">
        <v>703</v>
      </c>
      <c r="C30" s="32">
        <v>5</v>
      </c>
      <c r="D30" s="90">
        <v>0</v>
      </c>
      <c r="E30" s="90">
        <v>2785974</v>
      </c>
      <c r="F30" s="32">
        <v>1</v>
      </c>
      <c r="G30" s="32">
        <v>1</v>
      </c>
      <c r="H30" s="35">
        <v>5.4929489651386003</v>
      </c>
      <c r="I30" s="35">
        <v>1</v>
      </c>
      <c r="J30" s="35">
        <v>1</v>
      </c>
      <c r="K30" s="32" t="s">
        <v>682</v>
      </c>
      <c r="L30" s="32" t="s">
        <v>195</v>
      </c>
      <c r="M30" s="40">
        <v>1.6200000000000001E-44</v>
      </c>
    </row>
    <row r="31" spans="1:13" ht="15.75" customHeight="1" x14ac:dyDescent="0.2">
      <c r="A31" s="32" t="s">
        <v>56</v>
      </c>
      <c r="B31" s="32" t="s">
        <v>703</v>
      </c>
      <c r="C31" s="32">
        <v>5</v>
      </c>
      <c r="D31" s="90">
        <v>0</v>
      </c>
      <c r="E31" s="90">
        <v>2785974</v>
      </c>
      <c r="F31" s="32">
        <v>2</v>
      </c>
      <c r="G31" s="32">
        <v>2</v>
      </c>
      <c r="H31" s="35">
        <v>12.5696463182688</v>
      </c>
      <c r="I31" s="35">
        <v>1</v>
      </c>
      <c r="J31" s="35">
        <v>1</v>
      </c>
      <c r="K31" s="32" t="s">
        <v>709</v>
      </c>
      <c r="L31" s="32" t="s">
        <v>443</v>
      </c>
      <c r="M31" s="40">
        <v>5.83E-25</v>
      </c>
    </row>
    <row r="32" spans="1:13" ht="15.75" customHeight="1" x14ac:dyDescent="0.2">
      <c r="A32" s="32" t="s">
        <v>56</v>
      </c>
      <c r="B32" s="32" t="s">
        <v>703</v>
      </c>
      <c r="C32" s="32">
        <v>5</v>
      </c>
      <c r="D32" s="90">
        <v>0</v>
      </c>
      <c r="E32" s="90">
        <v>2785974</v>
      </c>
      <c r="F32" s="32">
        <v>3</v>
      </c>
      <c r="G32" s="32">
        <v>1</v>
      </c>
      <c r="H32" s="35">
        <v>6.7104316637349504</v>
      </c>
      <c r="I32" s="35">
        <v>1</v>
      </c>
      <c r="J32" s="35">
        <v>1</v>
      </c>
      <c r="K32" s="32" t="s">
        <v>710</v>
      </c>
      <c r="L32" s="32" t="s">
        <v>427</v>
      </c>
      <c r="M32" s="40">
        <v>3.5560000000000002E-29</v>
      </c>
    </row>
    <row r="33" spans="1:13" ht="15.75" customHeight="1" x14ac:dyDescent="0.2">
      <c r="A33" s="32" t="s">
        <v>56</v>
      </c>
      <c r="B33" s="32" t="s">
        <v>703</v>
      </c>
      <c r="C33" s="32">
        <v>5</v>
      </c>
      <c r="D33" s="90">
        <v>0</v>
      </c>
      <c r="E33" s="90">
        <v>2785974</v>
      </c>
      <c r="F33" s="32">
        <v>4</v>
      </c>
      <c r="G33" s="32">
        <v>1</v>
      </c>
      <c r="H33" s="35">
        <v>8.6823206709048399</v>
      </c>
      <c r="I33" s="35">
        <v>1</v>
      </c>
      <c r="J33" s="35">
        <v>1</v>
      </c>
      <c r="K33" s="32" t="s">
        <v>711</v>
      </c>
      <c r="L33" s="32" t="s">
        <v>437</v>
      </c>
      <c r="M33" s="40">
        <v>2.8679999999999998E-39</v>
      </c>
    </row>
    <row r="34" spans="1:13" ht="15.75" customHeight="1" x14ac:dyDescent="0.2">
      <c r="A34" s="32" t="s">
        <v>56</v>
      </c>
      <c r="B34" s="32" t="s">
        <v>703</v>
      </c>
      <c r="C34" s="32">
        <v>6</v>
      </c>
      <c r="D34" s="90">
        <v>116298509</v>
      </c>
      <c r="E34" s="90">
        <v>119298509</v>
      </c>
      <c r="F34" s="32">
        <v>1</v>
      </c>
      <c r="G34" s="32">
        <v>25</v>
      </c>
      <c r="H34" s="35">
        <v>5.35014734048052</v>
      </c>
      <c r="I34" s="35">
        <v>0.83441685077140104</v>
      </c>
      <c r="J34" s="35">
        <v>0.63669707248899998</v>
      </c>
      <c r="K34" s="32" t="s">
        <v>712</v>
      </c>
      <c r="L34" s="32" t="s">
        <v>459</v>
      </c>
      <c r="M34" s="40">
        <v>5.032E-11</v>
      </c>
    </row>
    <row r="35" spans="1:13" ht="15.75" customHeight="1" x14ac:dyDescent="0.2">
      <c r="A35" s="32" t="s">
        <v>56</v>
      </c>
      <c r="B35" s="32" t="s">
        <v>703</v>
      </c>
      <c r="C35" s="32">
        <v>8</v>
      </c>
      <c r="D35" s="90">
        <v>30910110</v>
      </c>
      <c r="E35" s="90">
        <v>33910110</v>
      </c>
      <c r="F35" s="32">
        <v>1</v>
      </c>
      <c r="G35" s="32">
        <v>5</v>
      </c>
      <c r="H35" s="35">
        <v>3.1374449953052901</v>
      </c>
      <c r="I35" s="35">
        <v>0.99697069764963997</v>
      </c>
      <c r="J35" s="35">
        <v>0.99360425920899997</v>
      </c>
      <c r="K35" s="32" t="s">
        <v>713</v>
      </c>
      <c r="L35" s="32" t="s">
        <v>470</v>
      </c>
      <c r="M35" s="40">
        <v>4.989E-9</v>
      </c>
    </row>
    <row r="36" spans="1:13" ht="15.75" customHeight="1" x14ac:dyDescent="0.2">
      <c r="A36" s="32" t="s">
        <v>56</v>
      </c>
      <c r="B36" s="32" t="s">
        <v>703</v>
      </c>
      <c r="C36" s="32">
        <v>8</v>
      </c>
      <c r="D36" s="90">
        <v>128035264</v>
      </c>
      <c r="E36" s="90">
        <v>131035264</v>
      </c>
      <c r="F36" s="32">
        <v>1</v>
      </c>
      <c r="G36" s="32">
        <v>7</v>
      </c>
      <c r="H36" s="35">
        <v>1.83489337320601</v>
      </c>
      <c r="I36" s="35">
        <v>0.79991038848653295</v>
      </c>
      <c r="J36" s="35">
        <v>0.659095551409</v>
      </c>
      <c r="K36" s="32" t="s">
        <v>714</v>
      </c>
      <c r="L36" s="32" t="s">
        <v>480</v>
      </c>
      <c r="M36" s="40">
        <v>1.805E-8</v>
      </c>
    </row>
    <row r="37" spans="1:13" ht="15.75" customHeight="1" x14ac:dyDescent="0.2">
      <c r="A37" s="32" t="s">
        <v>56</v>
      </c>
      <c r="B37" s="32" t="s">
        <v>703</v>
      </c>
      <c r="C37" s="32">
        <v>9</v>
      </c>
      <c r="D37" s="90">
        <v>20330157</v>
      </c>
      <c r="E37" s="90">
        <v>23330157</v>
      </c>
      <c r="F37" s="32">
        <v>1</v>
      </c>
      <c r="G37" s="32">
        <v>57</v>
      </c>
      <c r="H37" s="35">
        <v>3.7550109008349302</v>
      </c>
      <c r="I37" s="35">
        <v>0.88930446415429798</v>
      </c>
      <c r="J37" s="35">
        <v>0.66786977628900002</v>
      </c>
      <c r="K37" s="32" t="s">
        <v>715</v>
      </c>
      <c r="L37" s="32" t="s">
        <v>488</v>
      </c>
      <c r="M37" s="40">
        <v>1.053E-9</v>
      </c>
    </row>
    <row r="38" spans="1:13" ht="15.75" customHeight="1" x14ac:dyDescent="0.2">
      <c r="A38" s="32" t="s">
        <v>56</v>
      </c>
      <c r="B38" s="32" t="s">
        <v>703</v>
      </c>
      <c r="C38" s="32">
        <v>9</v>
      </c>
      <c r="D38" s="90">
        <v>31921420</v>
      </c>
      <c r="E38" s="90">
        <v>34921420</v>
      </c>
      <c r="F38" s="32">
        <v>1</v>
      </c>
      <c r="G38" s="32">
        <v>6</v>
      </c>
      <c r="H38" s="35">
        <v>2.7746782493441402</v>
      </c>
      <c r="I38" s="35">
        <v>0.97596893424996001</v>
      </c>
      <c r="J38" s="35">
        <v>0.92982241852900005</v>
      </c>
      <c r="K38" s="32" t="s">
        <v>716</v>
      </c>
      <c r="L38" s="32" t="s">
        <v>503</v>
      </c>
      <c r="M38" s="40">
        <v>1.4419999999999999E-8</v>
      </c>
    </row>
    <row r="39" spans="1:13" ht="15.75" customHeight="1" x14ac:dyDescent="0.2">
      <c r="A39" s="32" t="s">
        <v>56</v>
      </c>
      <c r="B39" s="32" t="s">
        <v>703</v>
      </c>
      <c r="C39" s="32">
        <v>10</v>
      </c>
      <c r="D39" s="90">
        <v>104187632</v>
      </c>
      <c r="E39" s="90">
        <v>107187632</v>
      </c>
      <c r="F39" s="32">
        <v>1</v>
      </c>
      <c r="G39" s="32">
        <v>23</v>
      </c>
      <c r="H39" s="35">
        <v>6.4662485098237701</v>
      </c>
      <c r="I39" s="35">
        <v>0.83689213222279002</v>
      </c>
      <c r="J39" s="35">
        <v>0.46910033828100001</v>
      </c>
      <c r="K39" s="32" t="s">
        <v>717</v>
      </c>
      <c r="L39" s="32" t="s">
        <v>513</v>
      </c>
      <c r="M39" s="40">
        <v>1.7759999999999999E-12</v>
      </c>
    </row>
    <row r="40" spans="1:13" ht="15.75" customHeight="1" x14ac:dyDescent="0.2">
      <c r="A40" s="32" t="s">
        <v>56</v>
      </c>
      <c r="B40" s="32" t="s">
        <v>703</v>
      </c>
      <c r="C40" s="32">
        <v>15</v>
      </c>
      <c r="D40" s="90">
        <v>47876624</v>
      </c>
      <c r="E40" s="90">
        <v>50876624</v>
      </c>
      <c r="F40" s="32">
        <v>1</v>
      </c>
      <c r="G40" s="32">
        <v>3</v>
      </c>
      <c r="H40" s="35">
        <v>12.0847642829004</v>
      </c>
      <c r="I40" s="35">
        <v>0.94830591610000003</v>
      </c>
      <c r="J40" s="35">
        <v>0.93824988868899994</v>
      </c>
      <c r="K40" s="32" t="s">
        <v>718</v>
      </c>
      <c r="L40" s="32" t="s">
        <v>330</v>
      </c>
      <c r="M40" s="40">
        <v>5.3180000000000003E-19</v>
      </c>
    </row>
    <row r="41" spans="1:13" ht="15.75" customHeight="1" x14ac:dyDescent="0.2">
      <c r="A41" s="32" t="s">
        <v>56</v>
      </c>
      <c r="B41" s="32" t="s">
        <v>703</v>
      </c>
      <c r="C41" s="32">
        <v>15</v>
      </c>
      <c r="D41" s="90">
        <v>68931773</v>
      </c>
      <c r="E41" s="90">
        <v>71931773</v>
      </c>
      <c r="F41" s="32">
        <v>1</v>
      </c>
      <c r="G41" s="32">
        <v>2</v>
      </c>
      <c r="H41" s="35">
        <v>2.33576998370597</v>
      </c>
      <c r="I41" s="35">
        <v>0.96949032912900002</v>
      </c>
      <c r="J41" s="35">
        <v>0.96949032912900002</v>
      </c>
      <c r="K41" s="32" t="s">
        <v>719</v>
      </c>
      <c r="L41" s="32" t="s">
        <v>534</v>
      </c>
      <c r="M41" s="40">
        <v>1.119E-8</v>
      </c>
    </row>
    <row r="42" spans="1:13" ht="15.75" customHeight="1" x14ac:dyDescent="0.2">
      <c r="A42" s="32" t="s">
        <v>56</v>
      </c>
      <c r="B42" s="32" t="s">
        <v>703</v>
      </c>
      <c r="C42" s="32">
        <v>15</v>
      </c>
      <c r="D42" s="90">
        <v>77357986</v>
      </c>
      <c r="E42" s="90">
        <v>80357986</v>
      </c>
      <c r="F42" s="32">
        <v>1</v>
      </c>
      <c r="G42" s="32">
        <v>2</v>
      </c>
      <c r="H42" s="35">
        <v>35.3854075023064</v>
      </c>
      <c r="I42" s="35">
        <v>0.77935349610000004</v>
      </c>
      <c r="J42" s="35">
        <v>0.77935349610000004</v>
      </c>
      <c r="K42" s="32" t="s">
        <v>720</v>
      </c>
      <c r="L42" s="32" t="s">
        <v>721</v>
      </c>
      <c r="M42" s="40">
        <v>5.6010000000000002E-52</v>
      </c>
    </row>
    <row r="43" spans="1:13" ht="15.75" customHeight="1" x14ac:dyDescent="0.2">
      <c r="A43" s="32" t="s">
        <v>56</v>
      </c>
      <c r="B43" s="32" t="s">
        <v>703</v>
      </c>
      <c r="C43" s="32">
        <v>15</v>
      </c>
      <c r="D43" s="90">
        <v>77357986</v>
      </c>
      <c r="E43" s="90">
        <v>80357986</v>
      </c>
      <c r="F43" s="32">
        <v>2</v>
      </c>
      <c r="G43" s="32">
        <v>2</v>
      </c>
      <c r="H43" s="35">
        <v>10.5257100723903</v>
      </c>
      <c r="I43" s="35">
        <v>0.99999800000100003</v>
      </c>
      <c r="J43" s="35">
        <v>0.99999800000100003</v>
      </c>
      <c r="K43" s="32" t="s">
        <v>722</v>
      </c>
      <c r="L43" s="32" t="s">
        <v>723</v>
      </c>
      <c r="M43" s="40">
        <v>5.9200000000000003E-27</v>
      </c>
    </row>
    <row r="44" spans="1:13" ht="15.75" customHeight="1" x14ac:dyDescent="0.2">
      <c r="A44" s="32" t="s">
        <v>56</v>
      </c>
      <c r="B44" s="32" t="s">
        <v>703</v>
      </c>
      <c r="C44" s="32">
        <v>19</v>
      </c>
      <c r="D44" s="90">
        <v>39853107</v>
      </c>
      <c r="E44" s="90">
        <v>42853107</v>
      </c>
      <c r="F44" s="32">
        <v>1</v>
      </c>
      <c r="G44" s="32">
        <v>1</v>
      </c>
      <c r="H44" s="35">
        <v>8.0845038590507201</v>
      </c>
      <c r="I44" s="35">
        <v>1</v>
      </c>
      <c r="J44" s="35">
        <v>1</v>
      </c>
      <c r="K44" s="32" t="s">
        <v>696</v>
      </c>
      <c r="L44" s="32" t="s">
        <v>366</v>
      </c>
      <c r="M44" s="40">
        <v>8.2509999999999994E-15</v>
      </c>
    </row>
    <row r="45" spans="1:13" ht="15.75" customHeight="1" x14ac:dyDescent="0.2">
      <c r="A45" s="32" t="s">
        <v>56</v>
      </c>
      <c r="B45" s="32" t="s">
        <v>703</v>
      </c>
      <c r="C45" s="32">
        <v>19</v>
      </c>
      <c r="D45" s="90">
        <v>39853107</v>
      </c>
      <c r="E45" s="90">
        <v>42853107</v>
      </c>
      <c r="F45" s="32">
        <v>2</v>
      </c>
      <c r="G45" s="32">
        <v>1</v>
      </c>
      <c r="H45" s="35">
        <v>1.8684124465308001</v>
      </c>
      <c r="I45" s="35">
        <v>1</v>
      </c>
      <c r="J45" s="35">
        <v>1</v>
      </c>
      <c r="K45" s="32" t="s">
        <v>724</v>
      </c>
      <c r="L45" s="32" t="s">
        <v>560</v>
      </c>
      <c r="M45" s="40">
        <v>2.206E-8</v>
      </c>
    </row>
    <row r="46" spans="1:13" ht="15.75" customHeight="1" x14ac:dyDescent="0.2">
      <c r="A46" s="32" t="s">
        <v>56</v>
      </c>
      <c r="B46" s="32" t="s">
        <v>703</v>
      </c>
      <c r="C46" s="32">
        <v>20</v>
      </c>
      <c r="D46" s="90">
        <v>60826579</v>
      </c>
      <c r="E46" s="90">
        <v>63025520</v>
      </c>
      <c r="F46" s="32">
        <v>1</v>
      </c>
      <c r="G46" s="32">
        <v>6</v>
      </c>
      <c r="H46" s="35">
        <v>11.935307294259999</v>
      </c>
      <c r="I46" s="35">
        <v>0.96953483478016</v>
      </c>
      <c r="J46" s="35">
        <v>0.93512768040000005</v>
      </c>
      <c r="K46" s="32" t="s">
        <v>725</v>
      </c>
      <c r="L46" s="32" t="s">
        <v>568</v>
      </c>
      <c r="M46" s="40">
        <v>2.322E-12</v>
      </c>
    </row>
    <row r="47" spans="1:13" ht="15.75" customHeight="1" x14ac:dyDescent="0.2">
      <c r="A47" s="32" t="s">
        <v>56</v>
      </c>
      <c r="B47" s="32" t="s">
        <v>703</v>
      </c>
      <c r="C47" s="32">
        <v>20</v>
      </c>
      <c r="D47" s="90">
        <v>60826579</v>
      </c>
      <c r="E47" s="90">
        <v>63025520</v>
      </c>
      <c r="F47" s="32">
        <v>2</v>
      </c>
      <c r="G47" s="32">
        <v>35</v>
      </c>
      <c r="H47" s="35">
        <v>5.3213162103723199</v>
      </c>
      <c r="I47" s="35">
        <v>0.95165318349744099</v>
      </c>
      <c r="J47" s="35">
        <v>0.46673081332900002</v>
      </c>
      <c r="K47" s="32" t="s">
        <v>726</v>
      </c>
      <c r="L47" s="32" t="s">
        <v>727</v>
      </c>
      <c r="M47" s="40">
        <v>1.1039999999999999E-6</v>
      </c>
    </row>
    <row r="48" spans="1:13" ht="15.75" customHeight="1" x14ac:dyDescent="0.2">
      <c r="A48" s="32" t="s">
        <v>56</v>
      </c>
      <c r="B48" s="32" t="s">
        <v>703</v>
      </c>
      <c r="C48" s="32">
        <v>20</v>
      </c>
      <c r="D48" s="90">
        <v>60826579</v>
      </c>
      <c r="E48" s="90">
        <v>63025520</v>
      </c>
      <c r="F48" s="32">
        <v>3</v>
      </c>
      <c r="G48" s="32">
        <v>1</v>
      </c>
      <c r="H48" s="35">
        <v>3.6898644225831698</v>
      </c>
      <c r="I48" s="35">
        <v>1</v>
      </c>
      <c r="J48" s="35">
        <v>1</v>
      </c>
      <c r="K48" s="32" t="s">
        <v>728</v>
      </c>
      <c r="L48" s="32" t="s">
        <v>729</v>
      </c>
      <c r="M48" s="40">
        <v>3.2260000000000001E-3</v>
      </c>
    </row>
    <row r="49" spans="1:13" ht="15.75" customHeight="1" x14ac:dyDescent="0.2">
      <c r="A49" s="32" t="s">
        <v>56</v>
      </c>
      <c r="B49" s="32" t="s">
        <v>730</v>
      </c>
      <c r="C49" s="32">
        <v>5</v>
      </c>
      <c r="D49" s="90">
        <v>0</v>
      </c>
      <c r="E49" s="90">
        <v>2836221</v>
      </c>
      <c r="F49" s="32">
        <v>1</v>
      </c>
      <c r="G49" s="32">
        <v>16</v>
      </c>
      <c r="H49" s="35">
        <v>16.430653281923998</v>
      </c>
      <c r="I49" s="35">
        <v>0.99126469350498803</v>
      </c>
      <c r="J49" s="35">
        <v>0.975312281241</v>
      </c>
      <c r="K49" s="32" t="s">
        <v>731</v>
      </c>
      <c r="L49" s="32" t="s">
        <v>578</v>
      </c>
      <c r="M49" s="40">
        <v>1.156E-22</v>
      </c>
    </row>
    <row r="50" spans="1:13" ht="15.75" customHeight="1" x14ac:dyDescent="0.2">
      <c r="A50" s="32" t="s">
        <v>56</v>
      </c>
      <c r="B50" s="32" t="s">
        <v>730</v>
      </c>
      <c r="C50" s="32">
        <v>9</v>
      </c>
      <c r="D50" s="90">
        <v>20583404</v>
      </c>
      <c r="E50" s="90">
        <v>23583404</v>
      </c>
      <c r="F50" s="32">
        <v>1</v>
      </c>
      <c r="G50" s="32">
        <v>44</v>
      </c>
      <c r="H50" s="35">
        <v>2.8453613454891502</v>
      </c>
      <c r="I50" s="35">
        <v>0.86112712219075505</v>
      </c>
      <c r="J50" s="35">
        <v>0.44807627822500001</v>
      </c>
      <c r="K50" s="32" t="s">
        <v>732</v>
      </c>
      <c r="L50" s="32" t="s">
        <v>614</v>
      </c>
      <c r="M50" s="40">
        <v>1.6400000000000001E-8</v>
      </c>
    </row>
    <row r="51" spans="1:13" ht="15.75" customHeight="1" x14ac:dyDescent="0.2">
      <c r="A51" s="32" t="s">
        <v>56</v>
      </c>
      <c r="B51" s="32" t="s">
        <v>730</v>
      </c>
      <c r="C51" s="32">
        <v>10</v>
      </c>
      <c r="D51" s="90">
        <v>100491135</v>
      </c>
      <c r="E51" s="90">
        <v>103491135</v>
      </c>
      <c r="F51" s="32">
        <v>1</v>
      </c>
      <c r="G51" s="32">
        <v>64</v>
      </c>
      <c r="H51" s="35">
        <v>3.3004238904875098</v>
      </c>
      <c r="I51" s="35">
        <v>0.98191278003851201</v>
      </c>
      <c r="J51" s="35">
        <v>0.70730623022500005</v>
      </c>
      <c r="K51" s="32" t="s">
        <v>733</v>
      </c>
      <c r="L51" s="32" t="s">
        <v>621</v>
      </c>
      <c r="M51" s="40">
        <v>4.0380000000000002E-8</v>
      </c>
    </row>
    <row r="52" spans="1:13" ht="15.75" customHeight="1" x14ac:dyDescent="0.2">
      <c r="A52" s="32" t="s">
        <v>56</v>
      </c>
      <c r="B52" s="32" t="s">
        <v>730</v>
      </c>
      <c r="C52" s="32">
        <v>12</v>
      </c>
      <c r="D52" s="90">
        <v>0</v>
      </c>
      <c r="E52" s="90">
        <v>2498819</v>
      </c>
      <c r="F52" s="32">
        <v>1</v>
      </c>
      <c r="G52" s="32">
        <v>3</v>
      </c>
      <c r="H52" s="35">
        <v>7.5790470390182296</v>
      </c>
      <c r="I52" s="35">
        <v>0.58427066937600003</v>
      </c>
      <c r="J52" s="35">
        <v>0.43344447322500002</v>
      </c>
      <c r="K52" s="32" t="s">
        <v>734</v>
      </c>
      <c r="L52" s="32" t="s">
        <v>302</v>
      </c>
      <c r="M52" s="40">
        <v>3.1450000000000001E-14</v>
      </c>
    </row>
    <row r="53" spans="1:13" ht="15.75" customHeight="1" x14ac:dyDescent="0.2">
      <c r="A53" s="32" t="s">
        <v>56</v>
      </c>
      <c r="B53" s="32" t="s">
        <v>730</v>
      </c>
      <c r="C53" s="32">
        <v>13</v>
      </c>
      <c r="D53" s="90">
        <v>31468810</v>
      </c>
      <c r="E53" s="90">
        <v>34468810</v>
      </c>
      <c r="F53" s="32">
        <v>1</v>
      </c>
      <c r="G53" s="32">
        <v>3</v>
      </c>
      <c r="H53" s="35">
        <v>10.5170872457594</v>
      </c>
      <c r="I53" s="35">
        <v>0.999752015376</v>
      </c>
      <c r="J53" s="35">
        <v>0.99962803459600003</v>
      </c>
      <c r="K53" s="32" t="s">
        <v>735</v>
      </c>
      <c r="L53" s="32" t="s">
        <v>736</v>
      </c>
      <c r="M53" s="40">
        <v>7.0470000000000002E-17</v>
      </c>
    </row>
    <row r="54" spans="1:13" ht="15.75" customHeight="1" x14ac:dyDescent="0.2">
      <c r="A54" s="32" t="s">
        <v>56</v>
      </c>
      <c r="B54" s="32" t="s">
        <v>730</v>
      </c>
      <c r="C54" s="32">
        <v>15</v>
      </c>
      <c r="D54" s="90">
        <v>77357986</v>
      </c>
      <c r="E54" s="90">
        <v>80357986</v>
      </c>
      <c r="F54" s="32">
        <v>1</v>
      </c>
      <c r="G54" s="32">
        <v>16</v>
      </c>
      <c r="H54" s="35">
        <v>28.687287246533199</v>
      </c>
      <c r="I54" s="35">
        <v>0.95573680728130594</v>
      </c>
      <c r="J54" s="35">
        <v>0.83136282768100001</v>
      </c>
      <c r="K54" s="32" t="s">
        <v>737</v>
      </c>
      <c r="L54" s="32" t="s">
        <v>340</v>
      </c>
      <c r="M54" s="40">
        <v>7.3569999999999997E-53</v>
      </c>
    </row>
    <row r="55" spans="1:13" ht="15.75" customHeight="1" x14ac:dyDescent="0.2">
      <c r="A55" s="32" t="s">
        <v>56</v>
      </c>
      <c r="B55" s="32" t="s">
        <v>730</v>
      </c>
      <c r="C55" s="32">
        <v>15</v>
      </c>
      <c r="D55" s="90">
        <v>77357986</v>
      </c>
      <c r="E55" s="90">
        <v>80357986</v>
      </c>
      <c r="F55" s="32">
        <v>2</v>
      </c>
      <c r="G55" s="32">
        <v>44</v>
      </c>
      <c r="H55" s="35">
        <v>9.7234429083088507</v>
      </c>
      <c r="I55" s="35">
        <v>0.88621795627224997</v>
      </c>
      <c r="J55" s="35">
        <v>0.73711153670399998</v>
      </c>
      <c r="K55" s="32" t="s">
        <v>738</v>
      </c>
      <c r="L55" s="32" t="s">
        <v>739</v>
      </c>
      <c r="M55" s="40">
        <v>3.345E-35</v>
      </c>
    </row>
    <row r="56" spans="1:13" ht="15.75" customHeight="1" x14ac:dyDescent="0.2">
      <c r="A56" s="32" t="s">
        <v>56</v>
      </c>
      <c r="B56" s="32" t="s">
        <v>730</v>
      </c>
      <c r="C56" s="32">
        <v>19</v>
      </c>
      <c r="D56" s="90">
        <v>39853107</v>
      </c>
      <c r="E56" s="90">
        <v>42853107</v>
      </c>
      <c r="F56" s="32">
        <v>1</v>
      </c>
      <c r="G56" s="32">
        <v>1</v>
      </c>
      <c r="H56" s="35">
        <v>7.4880622012146496</v>
      </c>
      <c r="I56" s="35">
        <v>1</v>
      </c>
      <c r="J56" s="35">
        <v>1</v>
      </c>
      <c r="K56" s="32" t="s">
        <v>740</v>
      </c>
      <c r="L56" s="32" t="s">
        <v>366</v>
      </c>
      <c r="M56" s="40">
        <v>3.62E-14</v>
      </c>
    </row>
    <row r="57" spans="1:13" ht="15.75" customHeight="1" x14ac:dyDescent="0.2">
      <c r="A57" s="32" t="s">
        <v>56</v>
      </c>
      <c r="B57" s="32" t="s">
        <v>730</v>
      </c>
      <c r="C57" s="32">
        <v>22</v>
      </c>
      <c r="D57" s="90">
        <v>27621087</v>
      </c>
      <c r="E57" s="90">
        <v>30621087</v>
      </c>
      <c r="F57" s="32">
        <v>1</v>
      </c>
      <c r="G57" s="32">
        <v>1</v>
      </c>
      <c r="H57" s="35">
        <v>6.1043104178480796</v>
      </c>
      <c r="I57" s="35">
        <v>1</v>
      </c>
      <c r="J57" s="35">
        <v>1</v>
      </c>
      <c r="K57" s="32" t="s">
        <v>702</v>
      </c>
      <c r="L57" s="32" t="s">
        <v>385</v>
      </c>
      <c r="M57" s="40">
        <v>1.324E-13</v>
      </c>
    </row>
    <row r="58" spans="1:13" ht="15.75" customHeight="1" x14ac:dyDescent="0.2">
      <c r="A58" s="32" t="s">
        <v>741</v>
      </c>
      <c r="B58" s="32" t="s">
        <v>676</v>
      </c>
      <c r="C58" s="32">
        <v>5</v>
      </c>
      <c r="D58" s="90">
        <v>0</v>
      </c>
      <c r="E58" s="90">
        <v>2844458</v>
      </c>
      <c r="F58" s="32">
        <v>1</v>
      </c>
      <c r="G58" s="32">
        <v>16</v>
      </c>
      <c r="H58" s="35">
        <v>16.653396968935301</v>
      </c>
      <c r="I58" s="35">
        <v>0.98887857799033396</v>
      </c>
      <c r="J58" s="35">
        <v>0.94920982707599999</v>
      </c>
      <c r="K58" s="32" t="s">
        <v>742</v>
      </c>
      <c r="L58" s="32" t="s">
        <v>743</v>
      </c>
      <c r="M58" s="40">
        <v>3.08854E-28</v>
      </c>
    </row>
    <row r="59" spans="1:13" ht="15.75" customHeight="1" x14ac:dyDescent="0.2">
      <c r="A59" s="32" t="s">
        <v>741</v>
      </c>
      <c r="B59" s="32" t="s">
        <v>676</v>
      </c>
      <c r="C59" s="32">
        <v>5</v>
      </c>
      <c r="D59" s="90">
        <v>0</v>
      </c>
      <c r="E59" s="90">
        <v>2844458</v>
      </c>
      <c r="F59" s="32">
        <v>2</v>
      </c>
      <c r="G59" s="32">
        <v>1</v>
      </c>
      <c r="H59" s="35">
        <v>6.6628145871765296</v>
      </c>
      <c r="I59" s="35">
        <v>1</v>
      </c>
      <c r="J59" s="35">
        <v>1</v>
      </c>
      <c r="K59" s="32" t="s">
        <v>744</v>
      </c>
      <c r="L59" s="32" t="s">
        <v>195</v>
      </c>
      <c r="M59" s="40">
        <v>4.0900599999999999E-16</v>
      </c>
    </row>
    <row r="60" spans="1:13" ht="15.75" customHeight="1" x14ac:dyDescent="0.2">
      <c r="A60" s="32" t="s">
        <v>741</v>
      </c>
      <c r="B60" s="32" t="s">
        <v>676</v>
      </c>
      <c r="C60" s="32">
        <v>5</v>
      </c>
      <c r="D60" s="90">
        <v>0</v>
      </c>
      <c r="E60" s="90">
        <v>2844458</v>
      </c>
      <c r="F60" s="32">
        <v>3</v>
      </c>
      <c r="G60" s="32">
        <v>1</v>
      </c>
      <c r="H60" s="35">
        <v>1.78673901964742</v>
      </c>
      <c r="I60" s="35">
        <v>1</v>
      </c>
      <c r="J60" s="35">
        <v>1</v>
      </c>
      <c r="K60" s="32" t="s">
        <v>745</v>
      </c>
      <c r="L60" s="32" t="s">
        <v>202</v>
      </c>
      <c r="M60" s="40">
        <v>3.8977999999999998E-13</v>
      </c>
    </row>
    <row r="61" spans="1:13" ht="15.75" customHeight="1" x14ac:dyDescent="0.2">
      <c r="A61" s="32" t="s">
        <v>741</v>
      </c>
      <c r="B61" s="32" t="s">
        <v>676</v>
      </c>
      <c r="C61" s="32">
        <v>6</v>
      </c>
      <c r="D61" s="90">
        <v>96222453</v>
      </c>
      <c r="E61" s="90">
        <v>99222453</v>
      </c>
      <c r="F61" s="32">
        <v>1</v>
      </c>
      <c r="G61" s="32">
        <v>36</v>
      </c>
      <c r="H61" s="35">
        <v>3.3044921804443299</v>
      </c>
      <c r="I61" s="35">
        <v>0.89642124692541203</v>
      </c>
      <c r="J61" s="35">
        <v>0.63468786892899998</v>
      </c>
      <c r="K61" s="32" t="s">
        <v>746</v>
      </c>
      <c r="L61" s="32" t="s">
        <v>747</v>
      </c>
      <c r="M61" s="40">
        <v>1.2573699999999999E-8</v>
      </c>
    </row>
    <row r="62" spans="1:13" ht="15.75" customHeight="1" x14ac:dyDescent="0.2">
      <c r="A62" s="32" t="s">
        <v>741</v>
      </c>
      <c r="B62" s="32" t="s">
        <v>676</v>
      </c>
      <c r="C62" s="32">
        <v>6</v>
      </c>
      <c r="D62" s="90">
        <v>165911788</v>
      </c>
      <c r="E62" s="90">
        <v>168911788</v>
      </c>
      <c r="F62" s="32">
        <v>1</v>
      </c>
      <c r="G62" s="32">
        <v>108</v>
      </c>
      <c r="H62" s="35">
        <v>3.8911830910116301</v>
      </c>
      <c r="I62" s="35">
        <v>0.98887085635527705</v>
      </c>
      <c r="J62" s="35">
        <v>0.91721610579599999</v>
      </c>
      <c r="K62" s="32" t="s">
        <v>748</v>
      </c>
      <c r="L62" s="32" t="s">
        <v>266</v>
      </c>
      <c r="M62" s="40">
        <v>7.1947100000000003E-9</v>
      </c>
    </row>
    <row r="63" spans="1:13" ht="15.75" customHeight="1" x14ac:dyDescent="0.2">
      <c r="A63" s="32" t="s">
        <v>741</v>
      </c>
      <c r="B63" s="32" t="s">
        <v>676</v>
      </c>
      <c r="C63" s="32">
        <v>8</v>
      </c>
      <c r="D63" s="90">
        <v>25912605</v>
      </c>
      <c r="E63" s="90">
        <v>28912605</v>
      </c>
      <c r="F63" s="32">
        <v>2</v>
      </c>
      <c r="G63" s="32">
        <v>29</v>
      </c>
      <c r="H63" s="35">
        <v>2.4481290130704401</v>
      </c>
      <c r="I63" s="35">
        <v>0.69257657106959802</v>
      </c>
      <c r="J63" s="35">
        <v>0.26215321608100001</v>
      </c>
      <c r="K63" s="32" t="s">
        <v>749</v>
      </c>
      <c r="L63" s="32" t="s">
        <v>750</v>
      </c>
      <c r="M63" s="40">
        <v>3.23009E-12</v>
      </c>
    </row>
    <row r="64" spans="1:13" ht="15.75" customHeight="1" x14ac:dyDescent="0.2">
      <c r="A64" s="32" t="s">
        <v>741</v>
      </c>
      <c r="B64" s="32" t="s">
        <v>676</v>
      </c>
      <c r="C64" s="32">
        <v>11</v>
      </c>
      <c r="D64" s="90">
        <v>116626576</v>
      </c>
      <c r="E64" s="90">
        <v>119626576</v>
      </c>
      <c r="F64" s="32">
        <v>1</v>
      </c>
      <c r="G64" s="32">
        <v>34</v>
      </c>
      <c r="H64" s="35">
        <v>3.3983886593122299</v>
      </c>
      <c r="I64" s="35">
        <v>0.97299980001380404</v>
      </c>
      <c r="J64" s="35">
        <v>0.91209376129599995</v>
      </c>
      <c r="K64" s="32" t="s">
        <v>751</v>
      </c>
      <c r="L64" s="32" t="s">
        <v>292</v>
      </c>
      <c r="M64" s="40">
        <v>3.24612E-9</v>
      </c>
    </row>
    <row r="65" spans="1:13" ht="15.75" customHeight="1" x14ac:dyDescent="0.2">
      <c r="A65" s="32" t="s">
        <v>741</v>
      </c>
      <c r="B65" s="32" t="s">
        <v>676</v>
      </c>
      <c r="C65" s="32">
        <v>12</v>
      </c>
      <c r="D65" s="90">
        <v>0</v>
      </c>
      <c r="E65" s="90">
        <v>2498819</v>
      </c>
      <c r="F65" s="32">
        <v>1</v>
      </c>
      <c r="G65" s="32">
        <v>2</v>
      </c>
      <c r="H65" s="35">
        <v>2.3623735321267501</v>
      </c>
      <c r="I65" s="35">
        <v>0.78494815672900098</v>
      </c>
      <c r="J65" s="35">
        <v>0.78494815672900098</v>
      </c>
      <c r="K65" s="32" t="s">
        <v>752</v>
      </c>
      <c r="L65" s="32" t="s">
        <v>302</v>
      </c>
      <c r="M65" s="40">
        <v>9.0011700000000003E-9</v>
      </c>
    </row>
    <row r="66" spans="1:13" ht="15.75" customHeight="1" x14ac:dyDescent="0.2">
      <c r="A66" s="32" t="s">
        <v>741</v>
      </c>
      <c r="B66" s="32" t="s">
        <v>676</v>
      </c>
      <c r="C66" s="32">
        <v>13</v>
      </c>
      <c r="D66" s="90">
        <v>31472626</v>
      </c>
      <c r="E66" s="90">
        <v>34472626</v>
      </c>
      <c r="F66" s="32">
        <v>1</v>
      </c>
      <c r="G66" s="32">
        <v>3</v>
      </c>
      <c r="H66" s="35">
        <v>8.6227091543560199</v>
      </c>
      <c r="I66" s="35">
        <v>0.999752015376</v>
      </c>
      <c r="J66" s="35">
        <v>0.99962803459600003</v>
      </c>
      <c r="K66" s="32" t="s">
        <v>753</v>
      </c>
      <c r="L66" s="32" t="s">
        <v>754</v>
      </c>
      <c r="M66" s="40">
        <v>6.0215699999999997E-15</v>
      </c>
    </row>
    <row r="67" spans="1:13" ht="15.75" customHeight="1" x14ac:dyDescent="0.2">
      <c r="A67" s="32" t="s">
        <v>741</v>
      </c>
      <c r="B67" s="32" t="s">
        <v>676</v>
      </c>
      <c r="C67" s="32">
        <v>15</v>
      </c>
      <c r="D67" s="90">
        <v>47835218</v>
      </c>
      <c r="E67" s="90">
        <v>50835218</v>
      </c>
      <c r="F67" s="32">
        <v>1</v>
      </c>
      <c r="G67" s="32">
        <v>12</v>
      </c>
      <c r="H67" s="35">
        <v>3.9284646485066901</v>
      </c>
      <c r="I67" s="35">
        <v>0.87894156285469505</v>
      </c>
      <c r="J67" s="35">
        <v>0.590185015225</v>
      </c>
      <c r="K67" s="32" t="s">
        <v>755</v>
      </c>
      <c r="L67" s="32" t="s">
        <v>756</v>
      </c>
      <c r="M67" s="40">
        <v>3.6567900000000001E-10</v>
      </c>
    </row>
    <row r="68" spans="1:13" ht="15.75" customHeight="1" x14ac:dyDescent="0.2">
      <c r="A68" s="32" t="s">
        <v>741</v>
      </c>
      <c r="B68" s="32" t="s">
        <v>676</v>
      </c>
      <c r="C68" s="32">
        <v>22</v>
      </c>
      <c r="D68" s="90">
        <v>27621087</v>
      </c>
      <c r="E68" s="90">
        <v>30621087</v>
      </c>
      <c r="F68" s="32">
        <v>1</v>
      </c>
      <c r="G68" s="32">
        <v>1</v>
      </c>
      <c r="H68" s="35">
        <v>2.5106614075029201</v>
      </c>
      <c r="I68" s="35">
        <v>1</v>
      </c>
      <c r="J68" s="35">
        <v>1</v>
      </c>
      <c r="K68" s="32" t="s">
        <v>757</v>
      </c>
      <c r="L68" s="32" t="s">
        <v>385</v>
      </c>
      <c r="M68" s="40">
        <v>6.4101900000000002E-9</v>
      </c>
    </row>
    <row r="69" spans="1:13" ht="15.75" customHeight="1" x14ac:dyDescent="0.2">
      <c r="A69" s="32" t="s">
        <v>741</v>
      </c>
      <c r="B69" s="32" t="s">
        <v>703</v>
      </c>
      <c r="C69" s="32">
        <v>3</v>
      </c>
      <c r="D69" s="90">
        <v>167929719</v>
      </c>
      <c r="E69" s="90">
        <v>170929719</v>
      </c>
      <c r="F69" s="32">
        <v>1</v>
      </c>
      <c r="G69" s="32">
        <v>30</v>
      </c>
      <c r="H69" s="35">
        <v>1.9974866489984899</v>
      </c>
      <c r="I69" s="35">
        <v>0.96882013356683805</v>
      </c>
      <c r="J69" s="35">
        <v>0.920319804889</v>
      </c>
      <c r="K69" s="32" t="s">
        <v>758</v>
      </c>
      <c r="L69" s="32" t="s">
        <v>707</v>
      </c>
      <c r="M69" s="40">
        <v>3.0325299999999998E-8</v>
      </c>
    </row>
    <row r="70" spans="1:13" ht="15.75" customHeight="1" x14ac:dyDescent="0.2">
      <c r="A70" s="32" t="s">
        <v>741</v>
      </c>
      <c r="B70" s="32" t="s">
        <v>703</v>
      </c>
      <c r="C70" s="32">
        <v>3</v>
      </c>
      <c r="D70" s="90">
        <v>167929719</v>
      </c>
      <c r="E70" s="90">
        <v>170929719</v>
      </c>
      <c r="F70" s="32">
        <v>2</v>
      </c>
      <c r="G70" s="32">
        <v>31</v>
      </c>
      <c r="H70" s="35">
        <v>1.2302376474649099</v>
      </c>
      <c r="I70" s="35">
        <v>0.930783970445487</v>
      </c>
      <c r="J70" s="35">
        <v>0.85380372022499995</v>
      </c>
      <c r="K70" s="32" t="s">
        <v>759</v>
      </c>
      <c r="L70" s="32" t="s">
        <v>760</v>
      </c>
      <c r="M70" s="40">
        <v>7.8452700000000005E-8</v>
      </c>
    </row>
    <row r="71" spans="1:13" ht="15.75" customHeight="1" x14ac:dyDescent="0.2">
      <c r="A71" s="32" t="s">
        <v>741</v>
      </c>
      <c r="B71" s="32" t="s">
        <v>703</v>
      </c>
      <c r="C71" s="32">
        <v>3</v>
      </c>
      <c r="D71" s="90">
        <v>187856261</v>
      </c>
      <c r="E71" s="90">
        <v>190856261</v>
      </c>
      <c r="F71" s="32">
        <v>1</v>
      </c>
      <c r="G71" s="32">
        <v>11</v>
      </c>
      <c r="H71" s="35">
        <v>5.4154137026131002</v>
      </c>
      <c r="I71" s="35">
        <v>0.99764244570136895</v>
      </c>
      <c r="J71" s="35">
        <v>0.98778950337600002</v>
      </c>
      <c r="K71" s="32" t="s">
        <v>761</v>
      </c>
      <c r="L71" s="32" t="s">
        <v>762</v>
      </c>
      <c r="M71" s="40">
        <v>4.4374499999999998E-11</v>
      </c>
    </row>
    <row r="72" spans="1:13" ht="15.75" customHeight="1" x14ac:dyDescent="0.2">
      <c r="A72" s="32" t="s">
        <v>741</v>
      </c>
      <c r="B72" s="32" t="s">
        <v>703</v>
      </c>
      <c r="C72" s="32">
        <v>5</v>
      </c>
      <c r="D72" s="90">
        <v>0</v>
      </c>
      <c r="E72" s="90">
        <v>2785974</v>
      </c>
      <c r="F72" s="32">
        <v>1</v>
      </c>
      <c r="G72" s="32">
        <v>1</v>
      </c>
      <c r="H72" s="35">
        <v>15.015343233252301</v>
      </c>
      <c r="I72" s="35">
        <v>1</v>
      </c>
      <c r="J72" s="35">
        <v>1</v>
      </c>
      <c r="K72" s="32" t="s">
        <v>682</v>
      </c>
      <c r="L72" s="32" t="s">
        <v>195</v>
      </c>
      <c r="M72" s="40">
        <v>1.79558E-35</v>
      </c>
    </row>
    <row r="73" spans="1:13" ht="15.75" customHeight="1" x14ac:dyDescent="0.2">
      <c r="A73" s="32" t="s">
        <v>741</v>
      </c>
      <c r="B73" s="32" t="s">
        <v>703</v>
      </c>
      <c r="C73" s="32">
        <v>5</v>
      </c>
      <c r="D73" s="90">
        <v>0</v>
      </c>
      <c r="E73" s="90">
        <v>2785974</v>
      </c>
      <c r="F73" s="32">
        <v>2</v>
      </c>
      <c r="G73" s="32">
        <v>2</v>
      </c>
      <c r="H73" s="35">
        <v>8.3727229112276405</v>
      </c>
      <c r="I73" s="35">
        <v>1</v>
      </c>
      <c r="J73" s="35">
        <v>1</v>
      </c>
      <c r="K73" s="32" t="s">
        <v>763</v>
      </c>
      <c r="L73" s="32" t="s">
        <v>764</v>
      </c>
      <c r="M73" s="40">
        <v>9.4812500000000003E-21</v>
      </c>
    </row>
    <row r="74" spans="1:13" ht="15.75" customHeight="1" x14ac:dyDescent="0.2">
      <c r="A74" s="32" t="s">
        <v>741</v>
      </c>
      <c r="B74" s="32" t="s">
        <v>703</v>
      </c>
      <c r="C74" s="32">
        <v>5</v>
      </c>
      <c r="D74" s="90">
        <v>0</v>
      </c>
      <c r="E74" s="90">
        <v>2785974</v>
      </c>
      <c r="F74" s="32">
        <v>4</v>
      </c>
      <c r="G74" s="32">
        <v>1</v>
      </c>
      <c r="H74" s="35">
        <v>6.7737686225345701</v>
      </c>
      <c r="I74" s="35">
        <v>1</v>
      </c>
      <c r="J74" s="35">
        <v>1</v>
      </c>
      <c r="K74" s="32" t="s">
        <v>711</v>
      </c>
      <c r="L74" s="32" t="s">
        <v>437</v>
      </c>
      <c r="M74" s="40">
        <v>7.8113900000000002E-33</v>
      </c>
    </row>
    <row r="75" spans="1:13" ht="15.75" customHeight="1" x14ac:dyDescent="0.2">
      <c r="A75" s="32" t="s">
        <v>741</v>
      </c>
      <c r="B75" s="32" t="s">
        <v>703</v>
      </c>
      <c r="C75" s="32">
        <v>6</v>
      </c>
      <c r="D75" s="90">
        <v>116316093</v>
      </c>
      <c r="E75" s="90">
        <v>119316093</v>
      </c>
      <c r="F75" s="32">
        <v>1</v>
      </c>
      <c r="G75" s="32">
        <v>36</v>
      </c>
      <c r="H75" s="35">
        <v>4.0291419139732696</v>
      </c>
      <c r="I75" s="35">
        <v>0.81493151765412397</v>
      </c>
      <c r="J75" s="35">
        <v>0.483912227044</v>
      </c>
      <c r="K75" s="32" t="s">
        <v>765</v>
      </c>
      <c r="L75" s="32" t="s">
        <v>766</v>
      </c>
      <c r="M75" s="40">
        <v>1.44907E-9</v>
      </c>
    </row>
    <row r="76" spans="1:13" ht="15.75" customHeight="1" x14ac:dyDescent="0.2">
      <c r="A76" s="32" t="s">
        <v>741</v>
      </c>
      <c r="B76" s="32" t="s">
        <v>703</v>
      </c>
      <c r="C76" s="32">
        <v>8</v>
      </c>
      <c r="D76" s="90">
        <v>25912953</v>
      </c>
      <c r="E76" s="90">
        <v>28912953</v>
      </c>
      <c r="F76" s="32">
        <v>1</v>
      </c>
      <c r="G76" s="32">
        <v>9</v>
      </c>
      <c r="H76" s="35">
        <v>3.8568187328186401</v>
      </c>
      <c r="I76" s="35">
        <v>0.80878505592504901</v>
      </c>
      <c r="J76" s="35">
        <v>0.57223778329599995</v>
      </c>
      <c r="K76" s="32" t="s">
        <v>767</v>
      </c>
      <c r="L76" s="32" t="s">
        <v>768</v>
      </c>
      <c r="M76" s="40">
        <v>5.3317699999999999E-10</v>
      </c>
    </row>
    <row r="77" spans="1:13" ht="15.75" customHeight="1" x14ac:dyDescent="0.2">
      <c r="A77" s="32" t="s">
        <v>741</v>
      </c>
      <c r="B77" s="32" t="s">
        <v>703</v>
      </c>
      <c r="C77" s="32">
        <v>8</v>
      </c>
      <c r="D77" s="90">
        <v>30910110</v>
      </c>
      <c r="E77" s="90">
        <v>33910110</v>
      </c>
      <c r="F77" s="32">
        <v>1</v>
      </c>
      <c r="G77" s="32">
        <v>5</v>
      </c>
      <c r="H77" s="35">
        <v>1.7486926795262101</v>
      </c>
      <c r="I77" s="35">
        <v>0.99697069764963997</v>
      </c>
      <c r="J77" s="35">
        <v>0.99360425920899997</v>
      </c>
      <c r="K77" s="32" t="s">
        <v>769</v>
      </c>
      <c r="L77" s="32" t="s">
        <v>470</v>
      </c>
      <c r="M77" s="40">
        <v>9.0602899999999995E-9</v>
      </c>
    </row>
    <row r="78" spans="1:13" ht="15.75" customHeight="1" x14ac:dyDescent="0.2">
      <c r="A78" s="32" t="s">
        <v>741</v>
      </c>
      <c r="B78" s="32" t="s">
        <v>703</v>
      </c>
      <c r="C78" s="32">
        <v>9</v>
      </c>
      <c r="D78" s="90">
        <v>20566572</v>
      </c>
      <c r="E78" s="90">
        <v>23566572</v>
      </c>
      <c r="F78" s="32">
        <v>2</v>
      </c>
      <c r="G78" s="32">
        <v>61</v>
      </c>
      <c r="H78" s="35">
        <v>2.63922133926466</v>
      </c>
      <c r="I78" s="35">
        <v>0.87893861095361103</v>
      </c>
      <c r="J78" s="35">
        <v>0.663045404176</v>
      </c>
      <c r="K78" s="32" t="s">
        <v>770</v>
      </c>
      <c r="L78" s="32" t="s">
        <v>771</v>
      </c>
      <c r="M78" s="40">
        <v>3.7834900000000002E-8</v>
      </c>
    </row>
    <row r="79" spans="1:13" ht="15.75" customHeight="1" x14ac:dyDescent="0.2">
      <c r="A79" s="32" t="s">
        <v>741</v>
      </c>
      <c r="B79" s="32" t="s">
        <v>703</v>
      </c>
      <c r="C79" s="32">
        <v>9</v>
      </c>
      <c r="D79" s="90">
        <v>31921420</v>
      </c>
      <c r="E79" s="90">
        <v>34921420</v>
      </c>
      <c r="F79" s="32">
        <v>1</v>
      </c>
      <c r="G79" s="32">
        <v>6</v>
      </c>
      <c r="H79" s="35">
        <v>2.9828345457538901</v>
      </c>
      <c r="I79" s="35">
        <v>0.97596893424996001</v>
      </c>
      <c r="J79" s="35">
        <v>0.92982241852900005</v>
      </c>
      <c r="K79" s="32" t="s">
        <v>772</v>
      </c>
      <c r="L79" s="32" t="s">
        <v>503</v>
      </c>
      <c r="M79" s="40">
        <v>9.7701800000000003E-9</v>
      </c>
    </row>
    <row r="80" spans="1:13" ht="15.75" customHeight="1" x14ac:dyDescent="0.2">
      <c r="A80" s="32" t="s">
        <v>741</v>
      </c>
      <c r="B80" s="32" t="s">
        <v>703</v>
      </c>
      <c r="C80" s="32">
        <v>10</v>
      </c>
      <c r="D80" s="90">
        <v>104182296</v>
      </c>
      <c r="E80" s="90">
        <v>107182296</v>
      </c>
      <c r="F80" s="32">
        <v>1</v>
      </c>
      <c r="G80" s="32">
        <v>21</v>
      </c>
      <c r="H80" s="35">
        <v>4.7840273771845698</v>
      </c>
      <c r="I80" s="35">
        <v>0.75525810766447399</v>
      </c>
      <c r="J80" s="35">
        <v>0.45585047788900002</v>
      </c>
      <c r="K80" s="32" t="s">
        <v>773</v>
      </c>
      <c r="L80" s="32" t="s">
        <v>774</v>
      </c>
      <c r="M80" s="40">
        <v>8.3732600000000006E-11</v>
      </c>
    </row>
    <row r="81" spans="1:13" ht="15.75" customHeight="1" x14ac:dyDescent="0.2">
      <c r="A81" s="32" t="s">
        <v>741</v>
      </c>
      <c r="B81" s="32" t="s">
        <v>703</v>
      </c>
      <c r="C81" s="32">
        <v>15</v>
      </c>
      <c r="D81" s="90">
        <v>47835218</v>
      </c>
      <c r="E81" s="90">
        <v>50835218</v>
      </c>
      <c r="F81" s="32">
        <v>1</v>
      </c>
      <c r="G81" s="32">
        <v>5</v>
      </c>
      <c r="H81" s="35">
        <v>9.9357571512968903</v>
      </c>
      <c r="I81" s="35">
        <v>0.95908587783848998</v>
      </c>
      <c r="J81" s="35">
        <v>0.92304824851599998</v>
      </c>
      <c r="K81" s="32" t="s">
        <v>775</v>
      </c>
      <c r="L81" s="32" t="s">
        <v>756</v>
      </c>
      <c r="M81" s="40">
        <v>2.4114900000000002E-16</v>
      </c>
    </row>
    <row r="82" spans="1:13" ht="15.75" customHeight="1" x14ac:dyDescent="0.2">
      <c r="A82" s="32" t="s">
        <v>741</v>
      </c>
      <c r="B82" s="32" t="s">
        <v>703</v>
      </c>
      <c r="C82" s="32">
        <v>20</v>
      </c>
      <c r="D82" s="90">
        <v>60826579</v>
      </c>
      <c r="E82" s="90">
        <v>63025520</v>
      </c>
      <c r="F82" s="32">
        <v>1</v>
      </c>
      <c r="G82" s="32">
        <v>6</v>
      </c>
      <c r="H82" s="35">
        <v>5.83520106365724</v>
      </c>
      <c r="I82" s="35">
        <v>0.95225798068060497</v>
      </c>
      <c r="J82" s="35">
        <v>0.88827797522499996</v>
      </c>
      <c r="K82" s="32" t="s">
        <v>776</v>
      </c>
      <c r="L82" s="32" t="s">
        <v>568</v>
      </c>
      <c r="M82" s="40">
        <v>1.3005999999999999E-10</v>
      </c>
    </row>
    <row r="83" spans="1:13" ht="15.75" customHeight="1" x14ac:dyDescent="0.2">
      <c r="A83" s="32" t="s">
        <v>741</v>
      </c>
      <c r="B83" s="32" t="s">
        <v>703</v>
      </c>
      <c r="C83" s="32">
        <v>20</v>
      </c>
      <c r="D83" s="90">
        <v>60826579</v>
      </c>
      <c r="E83" s="90">
        <v>63025520</v>
      </c>
      <c r="F83" s="32">
        <v>2</v>
      </c>
      <c r="G83" s="32">
        <v>52</v>
      </c>
      <c r="H83" s="35">
        <v>1.9367146258164101</v>
      </c>
      <c r="I83" s="35">
        <v>0.814951363083811</v>
      </c>
      <c r="J83" s="35">
        <v>0.306773084641</v>
      </c>
      <c r="K83" s="32" t="s">
        <v>777</v>
      </c>
      <c r="L83" s="32" t="s">
        <v>778</v>
      </c>
      <c r="M83" s="40">
        <v>3.22081E-6</v>
      </c>
    </row>
    <row r="84" spans="1:13" ht="15.75" customHeight="1" x14ac:dyDescent="0.2">
      <c r="A84" s="32" t="s">
        <v>741</v>
      </c>
      <c r="B84" s="32" t="s">
        <v>730</v>
      </c>
      <c r="C84" s="32">
        <v>5</v>
      </c>
      <c r="D84" s="90">
        <v>0</v>
      </c>
      <c r="E84" s="90">
        <v>2836221</v>
      </c>
      <c r="F84" s="32">
        <v>1</v>
      </c>
      <c r="G84" s="32">
        <v>16</v>
      </c>
      <c r="H84" s="35">
        <v>13.067248140443301</v>
      </c>
      <c r="I84" s="35">
        <v>0.98845097229598</v>
      </c>
      <c r="J84" s="35">
        <v>0.94920982707599999</v>
      </c>
      <c r="K84" s="32" t="s">
        <v>779</v>
      </c>
      <c r="L84" s="32" t="s">
        <v>578</v>
      </c>
      <c r="M84" s="40">
        <v>3.67539E-19</v>
      </c>
    </row>
    <row r="85" spans="1:13" ht="15.75" customHeight="1" x14ac:dyDescent="0.2">
      <c r="A85" s="32" t="s">
        <v>741</v>
      </c>
      <c r="B85" s="32" t="s">
        <v>730</v>
      </c>
      <c r="C85" s="32">
        <v>8</v>
      </c>
      <c r="D85" s="90">
        <v>25816117</v>
      </c>
      <c r="E85" s="90">
        <v>28816117</v>
      </c>
      <c r="F85" s="32">
        <v>1</v>
      </c>
      <c r="G85" s="32">
        <v>29</v>
      </c>
      <c r="H85" s="35">
        <v>2.6081943643115499</v>
      </c>
      <c r="I85" s="35">
        <v>0.88607785678504203</v>
      </c>
      <c r="J85" s="35">
        <v>0.75583549454400001</v>
      </c>
      <c r="K85" s="32" t="s">
        <v>780</v>
      </c>
      <c r="L85" s="32" t="s">
        <v>781</v>
      </c>
      <c r="M85" s="40">
        <v>8.7547399999999995E-9</v>
      </c>
    </row>
    <row r="86" spans="1:13" ht="15.75" customHeight="1" x14ac:dyDescent="0.2">
      <c r="A86" s="32" t="s">
        <v>741</v>
      </c>
      <c r="B86" s="32" t="s">
        <v>730</v>
      </c>
      <c r="C86" s="32">
        <v>12</v>
      </c>
      <c r="D86" s="90">
        <v>0</v>
      </c>
      <c r="E86" s="90">
        <v>2498819</v>
      </c>
      <c r="F86" s="32">
        <v>1</v>
      </c>
      <c r="G86" s="32">
        <v>1</v>
      </c>
      <c r="H86" s="35">
        <v>5.81674135369546</v>
      </c>
      <c r="I86" s="35">
        <v>1</v>
      </c>
      <c r="J86" s="35">
        <v>1</v>
      </c>
      <c r="K86" s="32" t="s">
        <v>782</v>
      </c>
      <c r="L86" s="32" t="s">
        <v>302</v>
      </c>
      <c r="M86" s="40">
        <v>2.1343699999999999E-12</v>
      </c>
    </row>
    <row r="87" spans="1:13" ht="15.75" customHeight="1" x14ac:dyDescent="0.2">
      <c r="A87" s="32" t="s">
        <v>741</v>
      </c>
      <c r="B87" s="32" t="s">
        <v>730</v>
      </c>
      <c r="C87" s="32">
        <v>13</v>
      </c>
      <c r="D87" s="90">
        <v>31468810</v>
      </c>
      <c r="E87" s="90">
        <v>34468810</v>
      </c>
      <c r="F87" s="32">
        <v>1</v>
      </c>
      <c r="G87" s="32">
        <v>3</v>
      </c>
      <c r="H87" s="35">
        <v>10.479880859388899</v>
      </c>
      <c r="I87" s="35">
        <v>0.999752015376</v>
      </c>
      <c r="J87" s="35">
        <v>0.99962803459600102</v>
      </c>
      <c r="K87" s="32" t="s">
        <v>783</v>
      </c>
      <c r="L87" s="32" t="s">
        <v>736</v>
      </c>
      <c r="M87" s="40">
        <v>8.2324399999999996E-17</v>
      </c>
    </row>
    <row r="88" spans="1:13" ht="15.75" customHeight="1" x14ac:dyDescent="0.2">
      <c r="A88" s="32" t="s">
        <v>741</v>
      </c>
      <c r="B88" s="32" t="s">
        <v>730</v>
      </c>
      <c r="C88" s="32">
        <v>19</v>
      </c>
      <c r="D88" s="90">
        <v>15901859</v>
      </c>
      <c r="E88" s="90">
        <v>18901859</v>
      </c>
      <c r="F88" s="32">
        <v>1</v>
      </c>
      <c r="G88" s="32">
        <v>28</v>
      </c>
      <c r="H88" s="35">
        <v>2.5234288077642599</v>
      </c>
      <c r="I88" s="35">
        <v>0.71653970371703701</v>
      </c>
      <c r="J88" s="35">
        <v>0.30463555584399998</v>
      </c>
      <c r="K88" s="32" t="s">
        <v>784</v>
      </c>
      <c r="L88" s="32" t="s">
        <v>785</v>
      </c>
      <c r="M88" s="40">
        <v>4.8963300000000003E-8</v>
      </c>
    </row>
    <row r="89" spans="1:13" ht="15.75" customHeight="1" x14ac:dyDescent="0.2">
      <c r="A89" s="32" t="s">
        <v>741</v>
      </c>
      <c r="B89" s="32" t="s">
        <v>730</v>
      </c>
      <c r="C89" s="32">
        <v>22</v>
      </c>
      <c r="D89" s="90">
        <v>27621087</v>
      </c>
      <c r="E89" s="90">
        <v>30621087</v>
      </c>
      <c r="F89" s="32">
        <v>1</v>
      </c>
      <c r="G89" s="32">
        <v>1</v>
      </c>
      <c r="H89" s="35">
        <v>5.3950815011931201</v>
      </c>
      <c r="I89" s="35">
        <v>1</v>
      </c>
      <c r="J89" s="35">
        <v>1</v>
      </c>
      <c r="K89" s="32" t="s">
        <v>702</v>
      </c>
      <c r="L89" s="32" t="s">
        <v>385</v>
      </c>
      <c r="M89" s="40">
        <v>1.57238E-12</v>
      </c>
    </row>
    <row r="90" spans="1:13" ht="15.75" customHeight="1" x14ac:dyDescent="0.2"/>
    <row r="91" spans="1:13" ht="15.75" customHeight="1" x14ac:dyDescent="0.2"/>
    <row r="92" spans="1:13" ht="15.75" customHeight="1" x14ac:dyDescent="0.2"/>
    <row r="93" spans="1:13" ht="15.75" customHeight="1" x14ac:dyDescent="0.2"/>
    <row r="94" spans="1:13" ht="15.75" customHeight="1" x14ac:dyDescent="0.2"/>
    <row r="95" spans="1:13" ht="15.75" customHeight="1" x14ac:dyDescent="0.2"/>
    <row r="96" spans="1:13"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M1"/>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87"/>
  <sheetViews>
    <sheetView workbookViewId="0">
      <selection sqref="A1:Y1"/>
    </sheetView>
  </sheetViews>
  <sheetFormatPr baseColWidth="10" defaultColWidth="14.5" defaultRowHeight="15" customHeight="1" x14ac:dyDescent="0.2"/>
  <cols>
    <col min="1" max="1" width="27.1640625" customWidth="1"/>
    <col min="2" max="2" width="4.33203125" customWidth="1"/>
    <col min="3" max="3" width="15.83203125" customWidth="1"/>
    <col min="4" max="4" width="11.6640625" customWidth="1"/>
    <col min="5" max="5" width="11.5" customWidth="1"/>
    <col min="6" max="6" width="10.6640625" customWidth="1"/>
    <col min="7" max="7" width="15.83203125" customWidth="1"/>
    <col min="8" max="8" width="3.1640625" customWidth="1"/>
    <col min="9" max="9" width="4.33203125" customWidth="1"/>
    <col min="10" max="10" width="6.33203125" customWidth="1"/>
    <col min="11" max="11" width="10.1640625" customWidth="1"/>
    <col min="12" max="14" width="6.6640625" customWidth="1"/>
    <col min="15" max="15" width="17" customWidth="1"/>
    <col min="16" max="16" width="10.33203125" customWidth="1"/>
    <col min="17" max="17" width="13" customWidth="1"/>
    <col min="18" max="18" width="11.1640625" customWidth="1"/>
    <col min="19" max="19" width="13.1640625" customWidth="1"/>
    <col min="20" max="20" width="10" customWidth="1"/>
    <col min="21" max="21" width="8" customWidth="1"/>
    <col min="22" max="22" width="7.33203125" customWidth="1"/>
    <col min="23" max="23" width="20" customWidth="1"/>
    <col min="24" max="24" width="11.6640625" customWidth="1"/>
  </cols>
  <sheetData>
    <row r="1" spans="1:25" ht="93" customHeight="1" x14ac:dyDescent="0.2">
      <c r="A1" s="319" t="s">
        <v>3617</v>
      </c>
      <c r="B1" s="307"/>
      <c r="C1" s="307"/>
      <c r="D1" s="307"/>
      <c r="E1" s="307"/>
      <c r="F1" s="307"/>
      <c r="G1" s="307"/>
      <c r="H1" s="307"/>
      <c r="I1" s="307"/>
      <c r="J1" s="307"/>
      <c r="K1" s="307"/>
      <c r="L1" s="307"/>
      <c r="M1" s="307"/>
      <c r="N1" s="307"/>
      <c r="O1" s="307"/>
      <c r="P1" s="307"/>
      <c r="Q1" s="307"/>
      <c r="R1" s="307"/>
      <c r="S1" s="307"/>
      <c r="T1" s="307"/>
      <c r="U1" s="307"/>
      <c r="V1" s="307"/>
      <c r="W1" s="307"/>
      <c r="X1" s="307"/>
      <c r="Y1" s="307"/>
    </row>
    <row r="2" spans="1:25" ht="60.75" customHeight="1" x14ac:dyDescent="0.2">
      <c r="A2" s="320"/>
      <c r="B2" s="293"/>
      <c r="C2" s="293"/>
      <c r="D2" s="293"/>
      <c r="E2" s="293"/>
      <c r="F2" s="293"/>
      <c r="G2" s="293"/>
      <c r="H2" s="293"/>
      <c r="I2" s="294"/>
      <c r="J2" s="311" t="s">
        <v>786</v>
      </c>
      <c r="K2" s="293"/>
      <c r="L2" s="293"/>
      <c r="M2" s="293"/>
      <c r="N2" s="293"/>
      <c r="O2" s="293"/>
      <c r="P2" s="294"/>
      <c r="Q2" s="25" t="s">
        <v>787</v>
      </c>
      <c r="R2" s="311" t="s">
        <v>788</v>
      </c>
      <c r="S2" s="293"/>
      <c r="T2" s="293"/>
      <c r="U2" s="293"/>
      <c r="V2" s="293"/>
      <c r="W2" s="293"/>
      <c r="X2" s="293"/>
      <c r="Y2" s="294"/>
    </row>
    <row r="3" spans="1:25" ht="48" x14ac:dyDescent="0.2">
      <c r="A3" s="26" t="s">
        <v>789</v>
      </c>
      <c r="B3" s="26" t="s">
        <v>87</v>
      </c>
      <c r="C3" s="26" t="s">
        <v>88</v>
      </c>
      <c r="D3" s="26" t="s">
        <v>89</v>
      </c>
      <c r="E3" s="26" t="s">
        <v>90</v>
      </c>
      <c r="F3" s="27" t="s">
        <v>91</v>
      </c>
      <c r="G3" s="26" t="s">
        <v>92</v>
      </c>
      <c r="H3" s="26" t="s">
        <v>93</v>
      </c>
      <c r="I3" s="28" t="s">
        <v>94</v>
      </c>
      <c r="J3" s="29" t="s">
        <v>790</v>
      </c>
      <c r="K3" s="29" t="s">
        <v>791</v>
      </c>
      <c r="L3" s="29" t="s">
        <v>792</v>
      </c>
      <c r="M3" s="26" t="s">
        <v>793</v>
      </c>
      <c r="N3" s="26" t="s">
        <v>794</v>
      </c>
      <c r="O3" s="26" t="s">
        <v>795</v>
      </c>
      <c r="P3" s="28" t="s">
        <v>796</v>
      </c>
      <c r="Q3" s="28" t="s">
        <v>797</v>
      </c>
      <c r="R3" s="26" t="s">
        <v>139</v>
      </c>
      <c r="S3" s="26" t="s">
        <v>140</v>
      </c>
      <c r="T3" s="26" t="s">
        <v>141</v>
      </c>
      <c r="U3" s="26" t="s">
        <v>142</v>
      </c>
      <c r="V3" s="26" t="s">
        <v>143</v>
      </c>
      <c r="W3" s="26" t="s">
        <v>144</v>
      </c>
      <c r="X3" s="26" t="s">
        <v>145</v>
      </c>
      <c r="Y3" s="26" t="s">
        <v>147</v>
      </c>
    </row>
    <row r="4" spans="1:25" x14ac:dyDescent="0.2">
      <c r="A4" s="92" t="s">
        <v>798</v>
      </c>
      <c r="B4" s="33">
        <v>12</v>
      </c>
      <c r="C4" s="23">
        <v>127214563</v>
      </c>
      <c r="D4" s="32" t="s">
        <v>799</v>
      </c>
      <c r="E4" s="32" t="s">
        <v>800</v>
      </c>
      <c r="F4" s="76">
        <v>1</v>
      </c>
      <c r="G4" s="32" t="s">
        <v>801</v>
      </c>
      <c r="H4" s="33" t="s">
        <v>151</v>
      </c>
      <c r="I4" s="33" t="s">
        <v>175</v>
      </c>
      <c r="J4" s="93">
        <v>2438</v>
      </c>
      <c r="K4" s="22">
        <v>62112</v>
      </c>
      <c r="L4" s="38">
        <v>1.37273E-2</v>
      </c>
      <c r="M4" s="38">
        <v>0.757077</v>
      </c>
      <c r="N4" s="38">
        <v>0.130081</v>
      </c>
      <c r="O4" s="32" t="s">
        <v>802</v>
      </c>
      <c r="P4" s="40">
        <v>5.8800000000000004E-9</v>
      </c>
      <c r="Q4" s="94">
        <v>6.5887271299999994E-2</v>
      </c>
      <c r="R4" s="44">
        <v>1987</v>
      </c>
      <c r="S4" s="45">
        <v>3779</v>
      </c>
      <c r="T4" s="95">
        <v>9.1397849999999992E-3</v>
      </c>
      <c r="U4" s="36">
        <v>-2.3536600000000001E-2</v>
      </c>
      <c r="V4" s="33">
        <v>0.24209683000000001</v>
      </c>
      <c r="W4" s="33" t="s">
        <v>803</v>
      </c>
      <c r="X4" s="43">
        <v>0.92255189999999998</v>
      </c>
      <c r="Y4" s="47" t="b">
        <f t="shared" ref="Y4:Y11" si="0">IF(SIGN(U4)=SIGN(M4), TRUE, FALSE)</f>
        <v>0</v>
      </c>
    </row>
    <row r="5" spans="1:25" x14ac:dyDescent="0.2">
      <c r="A5" s="92" t="s">
        <v>798</v>
      </c>
      <c r="B5" s="33">
        <v>12</v>
      </c>
      <c r="C5" s="23">
        <v>127217608</v>
      </c>
      <c r="D5" s="32" t="s">
        <v>799</v>
      </c>
      <c r="E5" s="32" t="s">
        <v>804</v>
      </c>
      <c r="F5" s="76">
        <v>1</v>
      </c>
      <c r="G5" s="32" t="s">
        <v>805</v>
      </c>
      <c r="H5" s="33" t="s">
        <v>151</v>
      </c>
      <c r="I5" s="33" t="s">
        <v>175</v>
      </c>
      <c r="J5" s="93">
        <v>2438</v>
      </c>
      <c r="K5" s="22">
        <v>62112</v>
      </c>
      <c r="L5" s="38">
        <v>1.4301400000000001E-2</v>
      </c>
      <c r="M5" s="38">
        <v>0.75174300000000005</v>
      </c>
      <c r="N5" s="38">
        <v>0.12564600000000001</v>
      </c>
      <c r="O5" s="32" t="s">
        <v>806</v>
      </c>
      <c r="P5" s="40">
        <v>2.1900000000000001E-9</v>
      </c>
      <c r="Q5" s="94">
        <v>0.16780764879999999</v>
      </c>
      <c r="R5" s="44">
        <v>1987</v>
      </c>
      <c r="S5" s="45">
        <v>3779</v>
      </c>
      <c r="T5" s="95">
        <v>1.0704995E-2</v>
      </c>
      <c r="U5" s="36">
        <v>2.613478E-2</v>
      </c>
      <c r="V5" s="33">
        <v>0.20968559000000001</v>
      </c>
      <c r="W5" s="33" t="s">
        <v>807</v>
      </c>
      <c r="X5" s="43">
        <v>0.90081020000000001</v>
      </c>
      <c r="Y5" s="47" t="b">
        <f t="shared" si="0"/>
        <v>1</v>
      </c>
    </row>
    <row r="6" spans="1:25" x14ac:dyDescent="0.2">
      <c r="A6" s="92" t="s">
        <v>798</v>
      </c>
      <c r="B6" s="33">
        <v>12</v>
      </c>
      <c r="C6" s="23">
        <v>127218985</v>
      </c>
      <c r="D6" s="32" t="s">
        <v>799</v>
      </c>
      <c r="E6" s="32" t="s">
        <v>808</v>
      </c>
      <c r="F6" s="76">
        <v>1</v>
      </c>
      <c r="G6" s="32" t="s">
        <v>809</v>
      </c>
      <c r="H6" s="33" t="s">
        <v>152</v>
      </c>
      <c r="I6" s="33" t="s">
        <v>175</v>
      </c>
      <c r="J6" s="93">
        <v>2438</v>
      </c>
      <c r="K6" s="22">
        <v>62112</v>
      </c>
      <c r="L6" s="38">
        <v>1.4205300000000001E-2</v>
      </c>
      <c r="M6" s="38">
        <v>0.755166</v>
      </c>
      <c r="N6" s="38">
        <v>0.12568599999999999</v>
      </c>
      <c r="O6" s="32" t="s">
        <v>810</v>
      </c>
      <c r="P6" s="40">
        <v>1.87E-9</v>
      </c>
      <c r="Q6" s="94">
        <v>0.19457305650000001</v>
      </c>
      <c r="R6" s="44">
        <v>1987</v>
      </c>
      <c r="S6" s="45">
        <v>3779</v>
      </c>
      <c r="T6" s="95">
        <v>1.0704995E-2</v>
      </c>
      <c r="U6" s="36">
        <v>2.613478E-2</v>
      </c>
      <c r="V6" s="33">
        <v>0.20968559000000001</v>
      </c>
      <c r="W6" s="33" t="s">
        <v>807</v>
      </c>
      <c r="X6" s="43">
        <v>0.90081020000000001</v>
      </c>
      <c r="Y6" s="47" t="b">
        <f t="shared" si="0"/>
        <v>1</v>
      </c>
    </row>
    <row r="7" spans="1:25" x14ac:dyDescent="0.2">
      <c r="A7" s="92" t="s">
        <v>798</v>
      </c>
      <c r="B7" s="33">
        <v>12</v>
      </c>
      <c r="C7" s="23">
        <v>127219458</v>
      </c>
      <c r="D7" s="32" t="s">
        <v>799</v>
      </c>
      <c r="E7" s="32" t="s">
        <v>811</v>
      </c>
      <c r="F7" s="76">
        <v>1</v>
      </c>
      <c r="G7" s="32" t="s">
        <v>812</v>
      </c>
      <c r="H7" s="33" t="s">
        <v>151</v>
      </c>
      <c r="I7" s="33" t="s">
        <v>175</v>
      </c>
      <c r="J7" s="93">
        <v>2438</v>
      </c>
      <c r="K7" s="22">
        <v>62112</v>
      </c>
      <c r="L7" s="38">
        <v>1.4216299999999999E-2</v>
      </c>
      <c r="M7" s="38">
        <v>0.75432100000000002</v>
      </c>
      <c r="N7" s="38">
        <v>0.12570000000000001</v>
      </c>
      <c r="O7" s="32" t="s">
        <v>813</v>
      </c>
      <c r="P7" s="40">
        <v>1.9599999999999998E-9</v>
      </c>
      <c r="Q7" s="94">
        <v>0.1863777586</v>
      </c>
      <c r="R7" s="44">
        <v>1987</v>
      </c>
      <c r="S7" s="45">
        <v>3779</v>
      </c>
      <c r="T7" s="95">
        <v>1.0735345E-2</v>
      </c>
      <c r="U7" s="36">
        <v>3.2076889999999997E-2</v>
      </c>
      <c r="V7" s="33">
        <v>0.20990955</v>
      </c>
      <c r="W7" s="33" t="s">
        <v>814</v>
      </c>
      <c r="X7" s="43">
        <v>0.87854580000000004</v>
      </c>
      <c r="Y7" s="47" t="b">
        <f t="shared" si="0"/>
        <v>1</v>
      </c>
    </row>
    <row r="8" spans="1:25" x14ac:dyDescent="0.2">
      <c r="A8" s="92" t="s">
        <v>798</v>
      </c>
      <c r="B8" s="33">
        <v>12</v>
      </c>
      <c r="C8" s="23">
        <v>127223719</v>
      </c>
      <c r="D8" s="32" t="s">
        <v>799</v>
      </c>
      <c r="E8" s="32" t="s">
        <v>815</v>
      </c>
      <c r="F8" s="76">
        <v>1</v>
      </c>
      <c r="G8" s="32" t="s">
        <v>816</v>
      </c>
      <c r="H8" s="33" t="s">
        <v>151</v>
      </c>
      <c r="I8" s="33" t="s">
        <v>175</v>
      </c>
      <c r="J8" s="93">
        <v>2438</v>
      </c>
      <c r="K8" s="22">
        <v>62112</v>
      </c>
      <c r="L8" s="38">
        <v>1.43073E-2</v>
      </c>
      <c r="M8" s="38">
        <v>0.75249100000000002</v>
      </c>
      <c r="N8" s="38">
        <v>0.12562699999999999</v>
      </c>
      <c r="O8" s="32" t="s">
        <v>817</v>
      </c>
      <c r="P8" s="40">
        <v>2.1000000000000002E-9</v>
      </c>
      <c r="Q8" s="94">
        <v>0.17463954570000001</v>
      </c>
      <c r="R8" s="44">
        <v>1987</v>
      </c>
      <c r="S8" s="45">
        <v>3779</v>
      </c>
      <c r="T8" s="95">
        <v>1.0739680999999999E-2</v>
      </c>
      <c r="U8" s="36">
        <v>3.2280389999999999E-2</v>
      </c>
      <c r="V8" s="33">
        <v>0.20982877999999999</v>
      </c>
      <c r="W8" s="33" t="s">
        <v>818</v>
      </c>
      <c r="X8" s="43">
        <v>0.87773469999999998</v>
      </c>
      <c r="Y8" s="47" t="b">
        <f t="shared" si="0"/>
        <v>1</v>
      </c>
    </row>
    <row r="9" spans="1:25" x14ac:dyDescent="0.2">
      <c r="A9" s="92" t="s">
        <v>798</v>
      </c>
      <c r="B9" s="33">
        <v>12</v>
      </c>
      <c r="C9" s="23">
        <v>127225803</v>
      </c>
      <c r="D9" s="32" t="s">
        <v>799</v>
      </c>
      <c r="E9" s="32" t="s">
        <v>819</v>
      </c>
      <c r="F9" s="76">
        <v>1</v>
      </c>
      <c r="G9" s="32" t="s">
        <v>820</v>
      </c>
      <c r="H9" s="33" t="s">
        <v>165</v>
      </c>
      <c r="I9" s="33" t="s">
        <v>151</v>
      </c>
      <c r="J9" s="93">
        <v>2438</v>
      </c>
      <c r="K9" s="22">
        <v>62112</v>
      </c>
      <c r="L9" s="38">
        <v>1.4205300000000001E-2</v>
      </c>
      <c r="M9" s="38">
        <v>0.755166</v>
      </c>
      <c r="N9" s="38">
        <v>0.12568599999999999</v>
      </c>
      <c r="O9" s="32" t="s">
        <v>810</v>
      </c>
      <c r="P9" s="40">
        <v>1.87E-9</v>
      </c>
      <c r="Q9" s="94">
        <v>0.19457305650000001</v>
      </c>
      <c r="R9" s="44">
        <v>1987</v>
      </c>
      <c r="S9" s="45">
        <v>3779</v>
      </c>
      <c r="T9" s="95">
        <v>1.0878425000000001E-2</v>
      </c>
      <c r="U9" s="36">
        <v>4.3979629999999999E-2</v>
      </c>
      <c r="V9" s="33">
        <v>0.20807112</v>
      </c>
      <c r="W9" s="33" t="s">
        <v>821</v>
      </c>
      <c r="X9" s="43">
        <v>0.83259989999999995</v>
      </c>
      <c r="Y9" s="47" t="b">
        <f t="shared" si="0"/>
        <v>1</v>
      </c>
    </row>
    <row r="10" spans="1:25" x14ac:dyDescent="0.2">
      <c r="A10" s="92" t="s">
        <v>822</v>
      </c>
      <c r="B10" s="33">
        <v>15</v>
      </c>
      <c r="C10" s="23">
        <v>78867314</v>
      </c>
      <c r="D10" s="32" t="s">
        <v>338</v>
      </c>
      <c r="E10" s="32" t="s">
        <v>823</v>
      </c>
      <c r="F10" s="76">
        <v>0</v>
      </c>
      <c r="G10" s="32" t="s">
        <v>824</v>
      </c>
      <c r="H10" s="33" t="s">
        <v>825</v>
      </c>
      <c r="I10" s="33" t="s">
        <v>152</v>
      </c>
      <c r="J10" s="93">
        <v>2438</v>
      </c>
      <c r="K10" s="22">
        <v>62112</v>
      </c>
      <c r="L10" s="38">
        <v>0.24965499999999999</v>
      </c>
      <c r="M10" s="38">
        <v>0.20247999999999999</v>
      </c>
      <c r="N10" s="38">
        <v>3.5894099999999998E-2</v>
      </c>
      <c r="O10" s="32" t="s">
        <v>826</v>
      </c>
      <c r="P10" s="40">
        <v>1.6899999999999999E-8</v>
      </c>
      <c r="Q10" s="94">
        <v>5.3607935740000001E-2</v>
      </c>
      <c r="R10" s="44">
        <v>1987</v>
      </c>
      <c r="S10" s="45">
        <v>3779</v>
      </c>
      <c r="T10" s="95">
        <v>0.26465050000000001</v>
      </c>
      <c r="U10" s="36">
        <v>0.23786180000000001</v>
      </c>
      <c r="V10" s="33">
        <v>4.5983250000000003E-2</v>
      </c>
      <c r="W10" s="33" t="s">
        <v>827</v>
      </c>
      <c r="X10" s="46">
        <v>2.3062140000000001E-7</v>
      </c>
      <c r="Y10" s="47" t="b">
        <f t="shared" si="0"/>
        <v>1</v>
      </c>
    </row>
    <row r="11" spans="1:25" x14ac:dyDescent="0.2">
      <c r="A11" s="96" t="s">
        <v>822</v>
      </c>
      <c r="B11" s="55">
        <v>15</v>
      </c>
      <c r="C11" s="57">
        <v>78867482</v>
      </c>
      <c r="D11" s="54" t="s">
        <v>338</v>
      </c>
      <c r="E11" s="54" t="s">
        <v>828</v>
      </c>
      <c r="F11" s="81">
        <v>0</v>
      </c>
      <c r="G11" s="54" t="s">
        <v>829</v>
      </c>
      <c r="H11" s="55" t="s">
        <v>165</v>
      </c>
      <c r="I11" s="55" t="s">
        <v>151</v>
      </c>
      <c r="J11" s="97">
        <v>2438</v>
      </c>
      <c r="K11" s="98">
        <v>62112</v>
      </c>
      <c r="L11" s="61">
        <v>0.28895599999999999</v>
      </c>
      <c r="M11" s="61">
        <v>0.20502000000000001</v>
      </c>
      <c r="N11" s="61">
        <v>3.3424099999999998E-2</v>
      </c>
      <c r="O11" s="54" t="s">
        <v>830</v>
      </c>
      <c r="P11" s="63">
        <v>8.5800000000000004E-10</v>
      </c>
      <c r="Q11" s="99">
        <v>0.90078866469999996</v>
      </c>
      <c r="R11" s="73">
        <v>1987</v>
      </c>
      <c r="S11" s="74">
        <v>3779</v>
      </c>
      <c r="T11" s="100">
        <v>0.29819632299999999</v>
      </c>
      <c r="U11" s="59">
        <v>0.25628836999999999</v>
      </c>
      <c r="V11" s="55">
        <v>4.3069110000000001E-2</v>
      </c>
      <c r="W11" s="55" t="s">
        <v>831</v>
      </c>
      <c r="X11" s="67">
        <v>2.6711189999999999E-9</v>
      </c>
      <c r="Y11" s="72" t="b">
        <f t="shared" si="0"/>
        <v>1</v>
      </c>
    </row>
    <row r="14" spans="1:25" ht="15.75" customHeight="1" x14ac:dyDescent="0.2"/>
    <row r="15" spans="1:25" ht="15.75" customHeight="1" x14ac:dyDescent="0.2"/>
    <row r="16" spans="1:25"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sheetData>
  <mergeCells count="4">
    <mergeCell ref="A1:Y1"/>
    <mergeCell ref="A2:I2"/>
    <mergeCell ref="J2:P2"/>
    <mergeCell ref="R2:Y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892"/>
  <sheetViews>
    <sheetView workbookViewId="0">
      <selection sqref="A1:AG1"/>
    </sheetView>
  </sheetViews>
  <sheetFormatPr baseColWidth="10" defaultColWidth="14.5" defaultRowHeight="15" customHeight="1" x14ac:dyDescent="0.2"/>
  <cols>
    <col min="1" max="1" width="4.33203125" customWidth="1"/>
    <col min="2" max="2" width="12.33203125" customWidth="1"/>
    <col min="3" max="3" width="8.6640625" customWidth="1"/>
    <col min="4" max="5" width="11.5" customWidth="1"/>
    <col min="6" max="6" width="19" customWidth="1"/>
    <col min="7" max="7" width="3.1640625" customWidth="1"/>
    <col min="8" max="8" width="4.33203125" customWidth="1"/>
    <col min="9" max="9" width="7.6640625" customWidth="1"/>
    <col min="10" max="10" width="8.83203125" customWidth="1"/>
    <col min="11" max="11" width="8.6640625" customWidth="1"/>
    <col min="12" max="12" width="9.83203125" customWidth="1"/>
    <col min="13" max="13" width="7.83203125" customWidth="1"/>
    <col min="14" max="14" width="17" customWidth="1"/>
    <col min="15" max="15" width="9.33203125" customWidth="1"/>
    <col min="16" max="17" width="9.6640625" customWidth="1"/>
    <col min="18" max="18" width="7.83203125" customWidth="1"/>
    <col min="19" max="19" width="9.1640625" customWidth="1"/>
    <col min="20" max="20" width="9.6640625" customWidth="1"/>
    <col min="21" max="21" width="9.5" customWidth="1"/>
    <col min="22" max="22" width="9.6640625" customWidth="1"/>
    <col min="23" max="23" width="11.83203125" customWidth="1"/>
    <col min="24" max="25" width="9.6640625" customWidth="1"/>
    <col min="26" max="26" width="9.5" customWidth="1"/>
    <col min="27" max="27" width="7.33203125" customWidth="1"/>
    <col min="28" max="28" width="9.6640625" customWidth="1"/>
    <col min="29" max="29" width="8.6640625" customWidth="1"/>
    <col min="30" max="31" width="11.33203125" customWidth="1"/>
    <col min="32" max="32" width="17" customWidth="1"/>
    <col min="33" max="33" width="11.83203125" customWidth="1"/>
    <col min="34" max="34" width="7.1640625" customWidth="1"/>
    <col min="35" max="35" width="10.5" customWidth="1"/>
    <col min="36" max="36" width="13.1640625" customWidth="1"/>
    <col min="37" max="37" width="11.5" customWidth="1"/>
    <col min="38" max="38" width="10.83203125" customWidth="1"/>
    <col min="39" max="39" width="17" customWidth="1"/>
    <col min="40" max="40" width="9.1640625" customWidth="1"/>
    <col min="41" max="41" width="10.33203125" customWidth="1"/>
    <col min="42" max="42" width="8.1640625" customWidth="1"/>
    <col min="43" max="43" width="10" customWidth="1"/>
    <col min="44" max="44" width="10.6640625" customWidth="1"/>
    <col min="45" max="45" width="9.1640625" customWidth="1"/>
    <col min="46" max="46" width="17" customWidth="1"/>
    <col min="47" max="47" width="11.6640625" customWidth="1"/>
    <col min="48" max="48" width="9.6640625" customWidth="1"/>
    <col min="49" max="50" width="11.5" customWidth="1"/>
    <col min="51" max="51" width="14" customWidth="1"/>
  </cols>
  <sheetData>
    <row r="1" spans="1:51" ht="138" customHeight="1" x14ac:dyDescent="0.2">
      <c r="A1" s="321" t="s">
        <v>3618</v>
      </c>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101"/>
      <c r="AI1" s="101"/>
      <c r="AJ1" s="101"/>
      <c r="AK1" s="101"/>
      <c r="AL1" s="102"/>
      <c r="AM1" s="102"/>
      <c r="AN1" s="102"/>
      <c r="AO1" s="102"/>
      <c r="AP1" s="102"/>
      <c r="AQ1" s="102"/>
      <c r="AR1" s="102"/>
      <c r="AS1" s="102"/>
      <c r="AT1" s="102"/>
      <c r="AU1" s="102"/>
      <c r="AV1" s="102"/>
    </row>
    <row r="2" spans="1:51" ht="40.5" customHeight="1" x14ac:dyDescent="0.2">
      <c r="A2" s="322"/>
      <c r="B2" s="293"/>
      <c r="C2" s="293"/>
      <c r="D2" s="293"/>
      <c r="E2" s="293"/>
      <c r="F2" s="293"/>
      <c r="G2" s="293"/>
      <c r="H2" s="294"/>
      <c r="I2" s="313" t="s">
        <v>832</v>
      </c>
      <c r="J2" s="301"/>
      <c r="K2" s="301"/>
      <c r="L2" s="301"/>
      <c r="M2" s="301"/>
      <c r="N2" s="301"/>
      <c r="O2" s="301"/>
      <c r="P2" s="302"/>
      <c r="Q2" s="311" t="s">
        <v>833</v>
      </c>
      <c r="R2" s="293"/>
      <c r="S2" s="293"/>
      <c r="T2" s="293"/>
      <c r="U2" s="293"/>
      <c r="V2" s="293"/>
      <c r="W2" s="294"/>
      <c r="X2" s="311" t="s">
        <v>834</v>
      </c>
      <c r="Y2" s="293"/>
      <c r="Z2" s="294"/>
      <c r="AA2" s="316" t="s">
        <v>835</v>
      </c>
      <c r="AB2" s="293"/>
      <c r="AC2" s="293"/>
      <c r="AD2" s="293"/>
      <c r="AE2" s="293"/>
      <c r="AF2" s="293"/>
      <c r="AG2" s="294"/>
      <c r="AH2" s="316" t="s">
        <v>786</v>
      </c>
      <c r="AI2" s="293"/>
      <c r="AJ2" s="293"/>
      <c r="AK2" s="293"/>
      <c r="AL2" s="293"/>
      <c r="AM2" s="293"/>
      <c r="AN2" s="294"/>
      <c r="AO2" s="316" t="s">
        <v>83</v>
      </c>
      <c r="AP2" s="293"/>
      <c r="AQ2" s="293"/>
      <c r="AR2" s="293"/>
      <c r="AS2" s="293"/>
      <c r="AT2" s="293"/>
      <c r="AU2" s="293"/>
      <c r="AV2" s="293"/>
      <c r="AW2" s="293"/>
      <c r="AX2" s="293"/>
      <c r="AY2" s="294"/>
    </row>
    <row r="3" spans="1:51" ht="64" x14ac:dyDescent="0.2">
      <c r="A3" s="103" t="s">
        <v>87</v>
      </c>
      <c r="B3" s="103" t="s">
        <v>88</v>
      </c>
      <c r="C3" s="103" t="s">
        <v>89</v>
      </c>
      <c r="D3" s="103" t="s">
        <v>90</v>
      </c>
      <c r="E3" s="103" t="s">
        <v>91</v>
      </c>
      <c r="F3" s="103" t="s">
        <v>836</v>
      </c>
      <c r="G3" s="103" t="s">
        <v>93</v>
      </c>
      <c r="H3" s="104" t="s">
        <v>94</v>
      </c>
      <c r="I3" s="29" t="s">
        <v>837</v>
      </c>
      <c r="J3" s="29" t="s">
        <v>838</v>
      </c>
      <c r="K3" s="29" t="s">
        <v>839</v>
      </c>
      <c r="L3" s="26" t="s">
        <v>98</v>
      </c>
      <c r="M3" s="26" t="s">
        <v>99</v>
      </c>
      <c r="N3" s="26" t="s">
        <v>100</v>
      </c>
      <c r="O3" s="29" t="s">
        <v>101</v>
      </c>
      <c r="P3" s="26" t="s">
        <v>840</v>
      </c>
      <c r="Q3" s="26" t="s">
        <v>102</v>
      </c>
      <c r="R3" s="26" t="s">
        <v>103</v>
      </c>
      <c r="S3" s="30" t="s">
        <v>104</v>
      </c>
      <c r="T3" s="26" t="s">
        <v>105</v>
      </c>
      <c r="U3" s="26" t="s">
        <v>106</v>
      </c>
      <c r="V3" s="26" t="s">
        <v>107</v>
      </c>
      <c r="W3" s="26" t="s">
        <v>108</v>
      </c>
      <c r="X3" s="104" t="s">
        <v>841</v>
      </c>
      <c r="Y3" s="26" t="s">
        <v>110</v>
      </c>
      <c r="Z3" s="26" t="s">
        <v>111</v>
      </c>
      <c r="AA3" s="26" t="s">
        <v>842</v>
      </c>
      <c r="AB3" s="26" t="s">
        <v>843</v>
      </c>
      <c r="AC3" s="29" t="s">
        <v>844</v>
      </c>
      <c r="AD3" s="26" t="s">
        <v>845</v>
      </c>
      <c r="AE3" s="26" t="s">
        <v>846</v>
      </c>
      <c r="AF3" s="26" t="s">
        <v>847</v>
      </c>
      <c r="AG3" s="29" t="s">
        <v>848</v>
      </c>
      <c r="AH3" s="105" t="s">
        <v>849</v>
      </c>
      <c r="AI3" s="103" t="s">
        <v>850</v>
      </c>
      <c r="AJ3" s="105" t="s">
        <v>851</v>
      </c>
      <c r="AK3" s="103" t="s">
        <v>852</v>
      </c>
      <c r="AL3" s="103" t="s">
        <v>853</v>
      </c>
      <c r="AM3" s="103" t="s">
        <v>854</v>
      </c>
      <c r="AN3" s="105" t="s">
        <v>855</v>
      </c>
      <c r="AO3" s="26" t="s">
        <v>119</v>
      </c>
      <c r="AP3" s="26" t="s">
        <v>120</v>
      </c>
      <c r="AQ3" s="26" t="s">
        <v>121</v>
      </c>
      <c r="AR3" s="26" t="s">
        <v>122</v>
      </c>
      <c r="AS3" s="26" t="s">
        <v>123</v>
      </c>
      <c r="AT3" s="26" t="s">
        <v>124</v>
      </c>
      <c r="AU3" s="26" t="s">
        <v>125</v>
      </c>
      <c r="AV3" s="26" t="s">
        <v>126</v>
      </c>
      <c r="AW3" s="26" t="s">
        <v>856</v>
      </c>
      <c r="AX3" s="26" t="s">
        <v>128</v>
      </c>
      <c r="AY3" s="26" t="s">
        <v>129</v>
      </c>
    </row>
    <row r="4" spans="1:51" x14ac:dyDescent="0.2">
      <c r="A4" s="31">
        <v>1</v>
      </c>
      <c r="B4" s="32">
        <v>77967507</v>
      </c>
      <c r="C4" s="32" t="s">
        <v>148</v>
      </c>
      <c r="D4" s="32" t="s">
        <v>149</v>
      </c>
      <c r="E4" s="33">
        <v>0</v>
      </c>
      <c r="F4" s="33">
        <v>0</v>
      </c>
      <c r="G4" s="33" t="s">
        <v>151</v>
      </c>
      <c r="H4" s="33" t="s">
        <v>152</v>
      </c>
      <c r="I4" s="93">
        <v>42102</v>
      </c>
      <c r="J4" s="22">
        <v>223372</v>
      </c>
      <c r="K4" s="35">
        <v>0.1057</v>
      </c>
      <c r="L4" s="38">
        <v>9.4200000000000006E-2</v>
      </c>
      <c r="M4" s="38">
        <v>1.4800000000000001E-2</v>
      </c>
      <c r="N4" s="32" t="s">
        <v>857</v>
      </c>
      <c r="O4" s="40">
        <v>1.8899999999999999E-10</v>
      </c>
      <c r="P4" s="47" t="s">
        <v>858</v>
      </c>
      <c r="Q4" s="36">
        <v>7.7858800000000006E-2</v>
      </c>
      <c r="R4" s="36">
        <v>3.7310299999999998E-2</v>
      </c>
      <c r="S4" s="75">
        <v>3.6907200000000001E-2</v>
      </c>
      <c r="T4" s="40">
        <v>9.2571800000000002E-11</v>
      </c>
      <c r="U4" s="35">
        <v>40.5792</v>
      </c>
      <c r="V4" s="32">
        <v>2.2822</v>
      </c>
      <c r="W4" s="37">
        <v>1.9075400000000001E-11</v>
      </c>
      <c r="X4" s="31">
        <v>74.935500000000005</v>
      </c>
      <c r="Y4" s="38">
        <v>7.9794099999999997</v>
      </c>
      <c r="Z4" s="42">
        <v>1.8505199999999999E-2</v>
      </c>
      <c r="AA4" s="23">
        <v>10398</v>
      </c>
      <c r="AB4" s="23">
        <v>62708</v>
      </c>
      <c r="AC4" s="43">
        <v>0.11335199999999999</v>
      </c>
      <c r="AD4" s="36">
        <v>4.9808692911931303E-2</v>
      </c>
      <c r="AE4" s="36">
        <v>2.3640399999999999E-2</v>
      </c>
      <c r="AF4" s="33" t="s">
        <v>154</v>
      </c>
      <c r="AG4" s="106">
        <v>3.5138599999999999E-2</v>
      </c>
      <c r="AH4" s="93">
        <v>2438</v>
      </c>
      <c r="AI4" s="22">
        <v>62112</v>
      </c>
      <c r="AJ4" s="43">
        <v>1.9720600000000001E-2</v>
      </c>
      <c r="AK4" s="36">
        <v>-3.4166599999999998E-2</v>
      </c>
      <c r="AL4" s="36">
        <v>0.10789700000000001</v>
      </c>
      <c r="AM4" s="33" t="s">
        <v>859</v>
      </c>
      <c r="AN4" s="107">
        <v>0.75150348688274105</v>
      </c>
      <c r="AO4" s="108">
        <v>29266</v>
      </c>
      <c r="AP4" s="108">
        <v>56450</v>
      </c>
      <c r="AQ4" s="43">
        <v>0.103378</v>
      </c>
      <c r="AR4" s="36">
        <v>0.12776416911545399</v>
      </c>
      <c r="AS4" s="36">
        <v>1.9257E-2</v>
      </c>
      <c r="AT4" s="33" t="s">
        <v>155</v>
      </c>
      <c r="AU4" s="46">
        <v>3.2534410000000003E-11</v>
      </c>
      <c r="AV4" s="43">
        <v>0.6192615091</v>
      </c>
      <c r="AW4" s="33">
        <v>0</v>
      </c>
      <c r="AX4" s="33">
        <v>10</v>
      </c>
      <c r="AY4" s="47" t="s">
        <v>156</v>
      </c>
    </row>
    <row r="5" spans="1:51" x14ac:dyDescent="0.2">
      <c r="A5" s="31">
        <v>1</v>
      </c>
      <c r="B5" s="32">
        <v>168505017</v>
      </c>
      <c r="C5" s="32" t="s">
        <v>162</v>
      </c>
      <c r="D5" s="32" t="s">
        <v>163</v>
      </c>
      <c r="E5" s="33">
        <v>1</v>
      </c>
      <c r="F5" s="33">
        <v>0</v>
      </c>
      <c r="G5" s="33" t="s">
        <v>151</v>
      </c>
      <c r="H5" s="33" t="s">
        <v>165</v>
      </c>
      <c r="I5" s="93">
        <v>42102</v>
      </c>
      <c r="J5" s="22">
        <v>223372</v>
      </c>
      <c r="K5" s="35">
        <v>0.88829999999999998</v>
      </c>
      <c r="L5" s="38">
        <v>9.2700000000000005E-2</v>
      </c>
      <c r="M5" s="38">
        <v>1.47E-2</v>
      </c>
      <c r="N5" s="32" t="s">
        <v>860</v>
      </c>
      <c r="O5" s="40">
        <v>2.7059999999999998E-10</v>
      </c>
      <c r="P5" s="47" t="s">
        <v>861</v>
      </c>
      <c r="Q5" s="36">
        <v>9.2707100000000001E-2</v>
      </c>
      <c r="R5" s="36">
        <v>1.4681100000000001E-2</v>
      </c>
      <c r="S5" s="109">
        <v>2.7063500000000002E-10</v>
      </c>
      <c r="T5" s="40">
        <v>4.1343900000000001E-10</v>
      </c>
      <c r="U5" s="35">
        <v>39.875799999999998</v>
      </c>
      <c r="V5" s="40">
        <v>2.2204499999999999E-16</v>
      </c>
      <c r="W5" s="37">
        <v>7.3342499999999998E-10</v>
      </c>
      <c r="X5" s="31">
        <v>0</v>
      </c>
      <c r="Y5" s="38">
        <v>1.33049</v>
      </c>
      <c r="Z5" s="42">
        <v>0.51414800000000005</v>
      </c>
      <c r="AA5" s="23">
        <v>10398</v>
      </c>
      <c r="AB5" s="23">
        <v>62708</v>
      </c>
      <c r="AC5" s="43">
        <v>0.88960700000000004</v>
      </c>
      <c r="AD5" s="36">
        <v>9.3428650990335399E-2</v>
      </c>
      <c r="AE5" s="36">
        <v>2.5354600000000001E-2</v>
      </c>
      <c r="AF5" s="33" t="s">
        <v>167</v>
      </c>
      <c r="AG5" s="86">
        <v>2.2882100000000001E-4</v>
      </c>
      <c r="AH5" s="93">
        <v>2438</v>
      </c>
      <c r="AI5" s="22">
        <v>62112</v>
      </c>
      <c r="AJ5" s="43">
        <v>0.94539930000000005</v>
      </c>
      <c r="AK5" s="36">
        <v>1.6608399999999999E-2</v>
      </c>
      <c r="AL5" s="36">
        <v>6.8112099999999995E-2</v>
      </c>
      <c r="AM5" s="33" t="s">
        <v>862</v>
      </c>
      <c r="AN5" s="107">
        <v>0.80735492706585399</v>
      </c>
      <c r="AO5" s="108">
        <v>29266</v>
      </c>
      <c r="AP5" s="108">
        <v>56450</v>
      </c>
      <c r="AQ5" s="43">
        <v>0.88322900000000004</v>
      </c>
      <c r="AR5" s="36">
        <v>9.8034086271425194E-2</v>
      </c>
      <c r="AS5" s="36">
        <v>1.8671E-2</v>
      </c>
      <c r="AT5" s="33" t="s">
        <v>168</v>
      </c>
      <c r="AU5" s="46">
        <v>1.5148624000000001E-7</v>
      </c>
      <c r="AV5" s="43">
        <v>0.88695690640000002</v>
      </c>
      <c r="AW5" s="33">
        <v>0</v>
      </c>
      <c r="AX5" s="33">
        <v>10</v>
      </c>
      <c r="AY5" s="47" t="s">
        <v>169</v>
      </c>
    </row>
    <row r="6" spans="1:51" x14ac:dyDescent="0.2">
      <c r="A6" s="31">
        <v>3</v>
      </c>
      <c r="B6" s="32">
        <v>117147326</v>
      </c>
      <c r="C6" s="32" t="s">
        <v>172</v>
      </c>
      <c r="D6" s="32" t="s">
        <v>173</v>
      </c>
      <c r="E6" s="33">
        <v>1</v>
      </c>
      <c r="F6" s="33">
        <v>0</v>
      </c>
      <c r="G6" s="33" t="s">
        <v>152</v>
      </c>
      <c r="H6" s="33" t="s">
        <v>175</v>
      </c>
      <c r="I6" s="93">
        <v>37938</v>
      </c>
      <c r="J6" s="22">
        <v>213805</v>
      </c>
      <c r="K6" s="35">
        <v>1.4200000000000001E-2</v>
      </c>
      <c r="L6" s="38">
        <v>0.26910000000000001</v>
      </c>
      <c r="M6" s="38">
        <v>4.6899999999999997E-2</v>
      </c>
      <c r="N6" s="32" t="s">
        <v>863</v>
      </c>
      <c r="O6" s="40">
        <v>9.4280000000000001E-9</v>
      </c>
      <c r="P6" s="47" t="s">
        <v>861</v>
      </c>
      <c r="Q6" s="36">
        <v>0.26912799999999998</v>
      </c>
      <c r="R6" s="36">
        <v>4.6880600000000001E-2</v>
      </c>
      <c r="S6" s="109">
        <v>9.4272600000000008E-9</v>
      </c>
      <c r="T6" s="40">
        <v>1.33898E-8</v>
      </c>
      <c r="U6" s="35">
        <v>32.9559</v>
      </c>
      <c r="V6" s="32">
        <v>0</v>
      </c>
      <c r="W6" s="37">
        <v>3.7309699999999998E-8</v>
      </c>
      <c r="X6" s="31">
        <v>0</v>
      </c>
      <c r="Y6" s="38">
        <v>0.73596700000000004</v>
      </c>
      <c r="Z6" s="42">
        <v>0.69212899999999999</v>
      </c>
      <c r="AA6" s="23">
        <v>10398</v>
      </c>
      <c r="AB6" s="23">
        <v>62708</v>
      </c>
      <c r="AC6" s="43">
        <v>1.6077600000000001E-2</v>
      </c>
      <c r="AD6" s="36">
        <v>0.30601302913650402</v>
      </c>
      <c r="AE6" s="36">
        <v>6.3743800000000003E-2</v>
      </c>
      <c r="AF6" s="33" t="s">
        <v>177</v>
      </c>
      <c r="AG6" s="86">
        <v>1.58169E-6</v>
      </c>
      <c r="AH6" s="93">
        <v>2438</v>
      </c>
      <c r="AI6" s="22">
        <v>62112</v>
      </c>
      <c r="AJ6" s="43">
        <v>3.2168100000000001E-3</v>
      </c>
      <c r="AK6" s="36">
        <v>0.19764699999999999</v>
      </c>
      <c r="AL6" s="36">
        <v>0.34954600000000002</v>
      </c>
      <c r="AM6" s="33" t="s">
        <v>864</v>
      </c>
      <c r="AN6" s="107">
        <v>0.57177610253431299</v>
      </c>
      <c r="AO6" s="108">
        <v>25102</v>
      </c>
      <c r="AP6" s="108">
        <v>51047</v>
      </c>
      <c r="AQ6" s="43">
        <v>1.2330000000000001E-2</v>
      </c>
      <c r="AR6" s="36">
        <v>0.226816796680506</v>
      </c>
      <c r="AS6" s="36">
        <v>7.0584999999999995E-2</v>
      </c>
      <c r="AT6" s="33" t="s">
        <v>178</v>
      </c>
      <c r="AU6" s="52">
        <v>1.3118018000000001E-3</v>
      </c>
      <c r="AV6" s="43">
        <v>0.47293272689999999</v>
      </c>
      <c r="AW6" s="33">
        <v>0</v>
      </c>
      <c r="AX6" s="33">
        <v>7</v>
      </c>
      <c r="AY6" s="47" t="s">
        <v>179</v>
      </c>
    </row>
    <row r="7" spans="1:51" x14ac:dyDescent="0.2">
      <c r="A7" s="31">
        <v>4</v>
      </c>
      <c r="B7" s="32">
        <v>67833774</v>
      </c>
      <c r="C7" s="32" t="s">
        <v>183</v>
      </c>
      <c r="D7" s="32" t="s">
        <v>184</v>
      </c>
      <c r="E7" s="33">
        <v>0</v>
      </c>
      <c r="F7" s="33">
        <v>0</v>
      </c>
      <c r="G7" s="33" t="s">
        <v>165</v>
      </c>
      <c r="H7" s="33" t="s">
        <v>175</v>
      </c>
      <c r="I7" s="93">
        <v>42102</v>
      </c>
      <c r="J7" s="22">
        <v>223372</v>
      </c>
      <c r="K7" s="35">
        <v>0.59150000000000003</v>
      </c>
      <c r="L7" s="38">
        <v>5.6899999999999999E-2</v>
      </c>
      <c r="M7" s="38">
        <v>1.01E-2</v>
      </c>
      <c r="N7" s="32" t="s">
        <v>865</v>
      </c>
      <c r="O7" s="40">
        <v>1.7620000000000002E-8</v>
      </c>
      <c r="P7" s="47" t="s">
        <v>861</v>
      </c>
      <c r="Q7" s="36">
        <v>5.4519100000000001E-2</v>
      </c>
      <c r="R7" s="36">
        <v>1.5572600000000001E-2</v>
      </c>
      <c r="S7" s="109">
        <v>4.6358199999999998E-4</v>
      </c>
      <c r="T7" s="40">
        <v>2.1418899999999999E-8</v>
      </c>
      <c r="U7" s="35">
        <v>31.7409</v>
      </c>
      <c r="V7" s="32">
        <v>0.34970400000000001</v>
      </c>
      <c r="W7" s="37">
        <v>3.7126499999999998E-8</v>
      </c>
      <c r="X7" s="31">
        <v>50.514000000000003</v>
      </c>
      <c r="Y7" s="38">
        <v>4.0415400000000004</v>
      </c>
      <c r="Z7" s="42">
        <v>0.132553</v>
      </c>
      <c r="AA7" s="23">
        <v>10398</v>
      </c>
      <c r="AB7" s="23">
        <v>62708</v>
      </c>
      <c r="AC7" s="43">
        <v>0.45852199999999999</v>
      </c>
      <c r="AD7" s="36">
        <v>3.8268336709849797E-2</v>
      </c>
      <c r="AE7" s="36">
        <v>1.5462E-2</v>
      </c>
      <c r="AF7" s="33" t="s">
        <v>187</v>
      </c>
      <c r="AG7" s="106">
        <v>1.332E-2</v>
      </c>
      <c r="AH7" s="93">
        <v>2438</v>
      </c>
      <c r="AI7" s="22">
        <v>62112</v>
      </c>
      <c r="AJ7" s="43">
        <v>0.60517299999999996</v>
      </c>
      <c r="AK7" s="36">
        <v>3.4483100000000003E-2</v>
      </c>
      <c r="AL7" s="36">
        <v>3.2552699999999997E-2</v>
      </c>
      <c r="AM7" s="33" t="s">
        <v>866</v>
      </c>
      <c r="AN7" s="107">
        <v>0.28946229427598202</v>
      </c>
      <c r="AO7" s="108">
        <v>29266</v>
      </c>
      <c r="AP7" s="108">
        <v>56450</v>
      </c>
      <c r="AQ7" s="43">
        <v>0.70788300000000004</v>
      </c>
      <c r="AR7" s="36">
        <v>7.8187512945288598E-2</v>
      </c>
      <c r="AS7" s="36">
        <v>1.4637000000000001E-2</v>
      </c>
      <c r="AT7" s="33" t="s">
        <v>188</v>
      </c>
      <c r="AU7" s="46">
        <v>9.2022053999999999E-8</v>
      </c>
      <c r="AV7" s="43">
        <v>0.3150610251</v>
      </c>
      <c r="AW7" s="43">
        <v>13.901425629</v>
      </c>
      <c r="AX7" s="33">
        <v>10</v>
      </c>
      <c r="AY7" s="47" t="s">
        <v>189</v>
      </c>
    </row>
    <row r="8" spans="1:51" x14ac:dyDescent="0.2">
      <c r="A8" s="31">
        <v>5</v>
      </c>
      <c r="B8" s="32">
        <v>1325590</v>
      </c>
      <c r="C8" s="32" t="s">
        <v>193</v>
      </c>
      <c r="D8" s="32" t="s">
        <v>867</v>
      </c>
      <c r="E8" s="33">
        <v>0</v>
      </c>
      <c r="F8" s="33">
        <v>0</v>
      </c>
      <c r="G8" s="33" t="s">
        <v>152</v>
      </c>
      <c r="H8" s="33" t="s">
        <v>165</v>
      </c>
      <c r="I8" s="93">
        <v>42102</v>
      </c>
      <c r="J8" s="22">
        <v>223372</v>
      </c>
      <c r="K8" s="35">
        <v>0.55740000000000001</v>
      </c>
      <c r="L8" s="38">
        <v>0.11609999999999999</v>
      </c>
      <c r="M8" s="38">
        <v>8.9999999999999993E-3</v>
      </c>
      <c r="N8" s="32" t="s">
        <v>868</v>
      </c>
      <c r="O8" s="40">
        <v>3.8859999999999999E-38</v>
      </c>
      <c r="P8" s="47" t="s">
        <v>861</v>
      </c>
      <c r="Q8" s="36">
        <v>9.7582299999999997E-2</v>
      </c>
      <c r="R8" s="36">
        <v>2.5383300000000001E-2</v>
      </c>
      <c r="S8" s="109">
        <v>1.20871E-4</v>
      </c>
      <c r="T8" s="40">
        <v>1.16274E-38</v>
      </c>
      <c r="U8" s="35">
        <v>166.69900000000001</v>
      </c>
      <c r="V8" s="32">
        <v>4.5440899999999997</v>
      </c>
      <c r="W8" s="37">
        <v>1.5607300000000001E-38</v>
      </c>
      <c r="X8" s="31">
        <v>83.891300000000001</v>
      </c>
      <c r="Y8" s="38">
        <v>12.415699999999999</v>
      </c>
      <c r="Z8" s="42">
        <v>2.0135999999999999E-3</v>
      </c>
      <c r="AA8" s="23">
        <v>10398</v>
      </c>
      <c r="AB8" s="23">
        <v>62708</v>
      </c>
      <c r="AC8" s="43">
        <v>0.56417200000000001</v>
      </c>
      <c r="AD8" s="36">
        <v>9.4393100450174502E-2</v>
      </c>
      <c r="AE8" s="36">
        <v>1.5249800000000001E-2</v>
      </c>
      <c r="AF8" s="33" t="s">
        <v>869</v>
      </c>
      <c r="AG8" s="86">
        <v>6.02387E-10</v>
      </c>
      <c r="AH8" s="93">
        <v>2438</v>
      </c>
      <c r="AI8" s="22">
        <v>62112</v>
      </c>
      <c r="AJ8" s="43">
        <v>0.41379199999999999</v>
      </c>
      <c r="AK8" s="36">
        <v>3.7511200000000001E-2</v>
      </c>
      <c r="AL8" s="36">
        <v>3.1560999999999999E-2</v>
      </c>
      <c r="AM8" s="33" t="s">
        <v>870</v>
      </c>
      <c r="AN8" s="107">
        <v>0.23462484569047201</v>
      </c>
      <c r="AO8" s="108">
        <v>29266</v>
      </c>
      <c r="AP8" s="108">
        <v>56450</v>
      </c>
      <c r="AQ8" s="43">
        <v>0.57376000000000005</v>
      </c>
      <c r="AR8" s="36">
        <v>0.14044782754061999</v>
      </c>
      <c r="AS8" s="36">
        <v>1.1896E-2</v>
      </c>
      <c r="AT8" s="33" t="s">
        <v>871</v>
      </c>
      <c r="AU8" s="46">
        <v>3.6155520000000001E-32</v>
      </c>
      <c r="AV8" s="43">
        <v>0.25878220219999998</v>
      </c>
      <c r="AW8" s="43">
        <v>20.019457173999999</v>
      </c>
      <c r="AX8" s="33">
        <v>10</v>
      </c>
      <c r="AY8" s="47" t="s">
        <v>169</v>
      </c>
    </row>
    <row r="9" spans="1:51" x14ac:dyDescent="0.2">
      <c r="A9" s="31">
        <v>5</v>
      </c>
      <c r="B9" s="32">
        <v>133864599</v>
      </c>
      <c r="C9" s="32" t="s">
        <v>872</v>
      </c>
      <c r="D9" s="32" t="s">
        <v>873</v>
      </c>
      <c r="E9" s="33">
        <v>1</v>
      </c>
      <c r="F9" s="33">
        <v>1</v>
      </c>
      <c r="G9" s="33" t="s">
        <v>151</v>
      </c>
      <c r="H9" s="33" t="s">
        <v>175</v>
      </c>
      <c r="I9" s="93">
        <v>42102</v>
      </c>
      <c r="J9" s="22">
        <v>223372</v>
      </c>
      <c r="K9" s="35">
        <v>0.43219999999999997</v>
      </c>
      <c r="L9" s="38">
        <v>-5.1400000000000001E-2</v>
      </c>
      <c r="M9" s="38">
        <v>8.9999999999999993E-3</v>
      </c>
      <c r="N9" s="32" t="s">
        <v>874</v>
      </c>
      <c r="O9" s="40">
        <v>1.123E-8</v>
      </c>
      <c r="P9" s="47" t="s">
        <v>875</v>
      </c>
      <c r="Q9" s="36">
        <v>-5.1351000000000001E-2</v>
      </c>
      <c r="R9" s="36">
        <v>8.9915900000000007E-3</v>
      </c>
      <c r="S9" s="109">
        <v>1.12317E-8</v>
      </c>
      <c r="T9" s="40">
        <v>1.56219E-8</v>
      </c>
      <c r="U9" s="35">
        <v>32.615499999999997</v>
      </c>
      <c r="V9" s="32">
        <v>0</v>
      </c>
      <c r="W9" s="37">
        <v>6.8963499999999994E-8</v>
      </c>
      <c r="X9" s="31">
        <v>0</v>
      </c>
      <c r="Y9" s="38">
        <v>0.36857000000000001</v>
      </c>
      <c r="Z9" s="42">
        <v>0.83169899999999997</v>
      </c>
      <c r="AA9" s="23">
        <v>10398</v>
      </c>
      <c r="AB9" s="23">
        <v>62708</v>
      </c>
      <c r="AC9" s="43">
        <v>0.41386600000000001</v>
      </c>
      <c r="AD9" s="36">
        <v>-4.8423731314151799E-2</v>
      </c>
      <c r="AE9" s="36">
        <v>1.5594E-2</v>
      </c>
      <c r="AF9" s="33" t="s">
        <v>876</v>
      </c>
      <c r="AG9" s="106">
        <v>1.9008499999999999E-3</v>
      </c>
      <c r="AH9" s="93">
        <v>2438</v>
      </c>
      <c r="AI9" s="22">
        <v>62112</v>
      </c>
      <c r="AJ9" s="43">
        <v>0.47009699999999999</v>
      </c>
      <c r="AK9" s="36">
        <v>-6.9447300000000003E-2</v>
      </c>
      <c r="AL9" s="36">
        <v>3.15871E-2</v>
      </c>
      <c r="AM9" s="33" t="s">
        <v>877</v>
      </c>
      <c r="AN9" s="107">
        <v>2.7906797434340502E-2</v>
      </c>
      <c r="AO9" s="108">
        <v>29266</v>
      </c>
      <c r="AP9" s="108">
        <v>56450</v>
      </c>
      <c r="AQ9" s="43">
        <v>0.43727100000000002</v>
      </c>
      <c r="AR9" s="36">
        <v>-5.0510443000938599E-2</v>
      </c>
      <c r="AS9" s="36">
        <v>1.1741E-2</v>
      </c>
      <c r="AT9" s="33" t="s">
        <v>878</v>
      </c>
      <c r="AU9" s="46">
        <v>1.6932E-5</v>
      </c>
      <c r="AV9" s="43">
        <v>0.80285725949999998</v>
      </c>
      <c r="AW9" s="33">
        <v>0</v>
      </c>
      <c r="AX9" s="33">
        <v>10</v>
      </c>
      <c r="AY9" s="47" t="s">
        <v>169</v>
      </c>
    </row>
    <row r="10" spans="1:51" x14ac:dyDescent="0.2">
      <c r="A10" s="31">
        <v>5</v>
      </c>
      <c r="B10" s="32">
        <v>152343053</v>
      </c>
      <c r="C10" s="32" t="s">
        <v>216</v>
      </c>
      <c r="D10" s="32" t="s">
        <v>217</v>
      </c>
      <c r="E10" s="33">
        <v>1</v>
      </c>
      <c r="F10" s="33">
        <v>0</v>
      </c>
      <c r="G10" s="33" t="s">
        <v>152</v>
      </c>
      <c r="H10" s="33" t="s">
        <v>165</v>
      </c>
      <c r="I10" s="93">
        <v>42102</v>
      </c>
      <c r="J10" s="22">
        <v>223372</v>
      </c>
      <c r="K10" s="35">
        <v>0.66339999999999999</v>
      </c>
      <c r="L10" s="38">
        <v>5.4399999999999997E-2</v>
      </c>
      <c r="M10" s="38">
        <v>9.7999999999999997E-3</v>
      </c>
      <c r="N10" s="32" t="s">
        <v>879</v>
      </c>
      <c r="O10" s="40">
        <v>2.9639999999999999E-8</v>
      </c>
      <c r="P10" s="47" t="s">
        <v>858</v>
      </c>
      <c r="Q10" s="36">
        <v>5.0984700000000001E-2</v>
      </c>
      <c r="R10" s="36">
        <v>1.73017E-2</v>
      </c>
      <c r="S10" s="75">
        <v>3.2107899999999998E-3</v>
      </c>
      <c r="T10" s="40">
        <v>3.9165300000000003E-8</v>
      </c>
      <c r="U10" s="35">
        <v>30.731000000000002</v>
      </c>
      <c r="V10" s="32">
        <v>0</v>
      </c>
      <c r="W10" s="37">
        <v>3.9340799999999997E-8</v>
      </c>
      <c r="X10" s="31">
        <v>58.459400000000002</v>
      </c>
      <c r="Y10" s="38">
        <v>4.8145699999999998</v>
      </c>
      <c r="Z10" s="42">
        <v>9.0059700000000006E-2</v>
      </c>
      <c r="AA10" s="23">
        <v>10398</v>
      </c>
      <c r="AB10" s="23">
        <v>62708</v>
      </c>
      <c r="AC10" s="43">
        <v>0.65778099999999995</v>
      </c>
      <c r="AD10" s="36">
        <v>7.8670982252512706E-2</v>
      </c>
      <c r="AE10" s="36">
        <v>1.7489899999999999E-2</v>
      </c>
      <c r="AF10" s="33" t="s">
        <v>220</v>
      </c>
      <c r="AG10" s="86">
        <v>6.85756E-6</v>
      </c>
      <c r="AH10" s="93">
        <v>2438</v>
      </c>
      <c r="AI10" s="22">
        <v>62112</v>
      </c>
      <c r="AJ10" s="43">
        <v>0.48198299999999999</v>
      </c>
      <c r="AK10" s="36">
        <v>-1.1053899999999999E-3</v>
      </c>
      <c r="AL10" s="36">
        <v>3.3501000000000003E-2</v>
      </c>
      <c r="AM10" s="33" t="s">
        <v>880</v>
      </c>
      <c r="AN10" s="107">
        <v>0.97367787142979501</v>
      </c>
      <c r="AO10" s="108">
        <v>29266</v>
      </c>
      <c r="AP10" s="108">
        <v>56450</v>
      </c>
      <c r="AQ10" s="43">
        <v>0.69230499999999995</v>
      </c>
      <c r="AR10" s="36">
        <v>4.9593686907379003E-2</v>
      </c>
      <c r="AS10" s="36">
        <v>1.2674E-2</v>
      </c>
      <c r="AT10" s="33" t="s">
        <v>221</v>
      </c>
      <c r="AU10" s="46">
        <v>9.1203899999999996E-5</v>
      </c>
      <c r="AV10" s="43">
        <v>0.97554874390000001</v>
      </c>
      <c r="AW10" s="33">
        <v>0</v>
      </c>
      <c r="AX10" s="33">
        <v>10</v>
      </c>
      <c r="AY10" s="47" t="s">
        <v>222</v>
      </c>
    </row>
    <row r="11" spans="1:51" x14ac:dyDescent="0.2">
      <c r="A11" s="31">
        <v>6</v>
      </c>
      <c r="B11" s="32">
        <v>29607101</v>
      </c>
      <c r="C11" s="32" t="s">
        <v>225</v>
      </c>
      <c r="D11" s="32" t="s">
        <v>881</v>
      </c>
      <c r="E11" s="33">
        <v>0</v>
      </c>
      <c r="F11" s="33">
        <v>0</v>
      </c>
      <c r="G11" s="33" t="s">
        <v>152</v>
      </c>
      <c r="H11" s="33" t="s">
        <v>165</v>
      </c>
      <c r="I11" s="93">
        <v>42102</v>
      </c>
      <c r="J11" s="22">
        <v>223372</v>
      </c>
      <c r="K11" s="35">
        <v>0.90990000000000004</v>
      </c>
      <c r="L11" s="38">
        <v>-0.14899999999999999</v>
      </c>
      <c r="M11" s="38">
        <v>1.6799999999999999E-2</v>
      </c>
      <c r="N11" s="32" t="s">
        <v>882</v>
      </c>
      <c r="O11" s="40">
        <v>6.5340000000000002E-19</v>
      </c>
      <c r="P11" s="47" t="s">
        <v>875</v>
      </c>
      <c r="Q11" s="36">
        <v>-0.13202800000000001</v>
      </c>
      <c r="R11" s="36">
        <v>4.3990799999999997E-2</v>
      </c>
      <c r="S11" s="75">
        <v>2.6885699999999999E-3</v>
      </c>
      <c r="T11" s="40">
        <v>3.4095299999999998E-19</v>
      </c>
      <c r="U11" s="35">
        <v>78.898300000000006</v>
      </c>
      <c r="V11" s="32">
        <v>2.7441399999999998</v>
      </c>
      <c r="W11" s="37">
        <v>6.3505399999999997E-20</v>
      </c>
      <c r="X11" s="31">
        <v>73.928100000000001</v>
      </c>
      <c r="Y11" s="38">
        <v>7.6711099999999997</v>
      </c>
      <c r="Z11" s="42">
        <v>2.1589400000000002E-2</v>
      </c>
      <c r="AA11" s="23">
        <v>10398</v>
      </c>
      <c r="AB11" s="23">
        <v>62708</v>
      </c>
      <c r="AC11" s="43">
        <v>0.90237140000000005</v>
      </c>
      <c r="AD11" s="36">
        <v>-7.9698032895393595E-2</v>
      </c>
      <c r="AE11" s="36">
        <v>3.0380999999999998E-2</v>
      </c>
      <c r="AF11" s="33" t="s">
        <v>883</v>
      </c>
      <c r="AG11" s="106">
        <v>8.7102399999999993E-3</v>
      </c>
      <c r="AH11" s="93">
        <v>2438</v>
      </c>
      <c r="AI11" s="22">
        <v>62112</v>
      </c>
      <c r="AJ11" s="43">
        <v>0.98188489999999995</v>
      </c>
      <c r="AK11" s="36">
        <v>-0.11990099999999999</v>
      </c>
      <c r="AL11" s="36">
        <v>0.13600200000000001</v>
      </c>
      <c r="AM11" s="33" t="s">
        <v>884</v>
      </c>
      <c r="AN11" s="107">
        <v>0.37798450774561798</v>
      </c>
      <c r="AO11" s="108">
        <v>29266</v>
      </c>
      <c r="AP11" s="108">
        <v>56450</v>
      </c>
      <c r="AQ11" s="43">
        <v>0.91160699999999995</v>
      </c>
      <c r="AR11" s="36">
        <v>-0.18064849133347</v>
      </c>
      <c r="AS11" s="36">
        <v>2.0336E-2</v>
      </c>
      <c r="AT11" s="33" t="s">
        <v>885</v>
      </c>
      <c r="AU11" s="46">
        <v>6.5074989999999996E-19</v>
      </c>
      <c r="AV11" s="43">
        <v>0.62758984760000003</v>
      </c>
      <c r="AW11" s="33">
        <v>0</v>
      </c>
      <c r="AX11" s="33">
        <v>10</v>
      </c>
      <c r="AY11" s="47" t="s">
        <v>156</v>
      </c>
    </row>
    <row r="12" spans="1:51" x14ac:dyDescent="0.2">
      <c r="A12" s="31">
        <v>6</v>
      </c>
      <c r="B12" s="32">
        <v>167388169</v>
      </c>
      <c r="C12" s="32" t="s">
        <v>264</v>
      </c>
      <c r="D12" s="32" t="s">
        <v>886</v>
      </c>
      <c r="E12" s="33">
        <v>0</v>
      </c>
      <c r="F12" s="33">
        <v>0</v>
      </c>
      <c r="G12" s="33" t="s">
        <v>151</v>
      </c>
      <c r="H12" s="33" t="s">
        <v>175</v>
      </c>
      <c r="I12" s="93">
        <v>42102</v>
      </c>
      <c r="J12" s="22">
        <v>223372</v>
      </c>
      <c r="K12" s="35">
        <v>0.49209999999999998</v>
      </c>
      <c r="L12" s="38">
        <v>5.7799999999999997E-2</v>
      </c>
      <c r="M12" s="38">
        <v>8.9999999999999993E-3</v>
      </c>
      <c r="N12" s="32" t="s">
        <v>887</v>
      </c>
      <c r="O12" s="40">
        <v>1.7129999999999999E-10</v>
      </c>
      <c r="P12" s="47" t="s">
        <v>861</v>
      </c>
      <c r="Q12" s="36">
        <v>5.7755500000000001E-2</v>
      </c>
      <c r="R12" s="36">
        <v>9.0453600000000006E-3</v>
      </c>
      <c r="S12" s="109">
        <v>1.71292E-10</v>
      </c>
      <c r="T12" s="40">
        <v>2.6415600000000001E-10</v>
      </c>
      <c r="U12" s="35">
        <v>40.769399999999997</v>
      </c>
      <c r="V12" s="32">
        <v>0</v>
      </c>
      <c r="W12" s="37">
        <v>7.8871399999999999E-10</v>
      </c>
      <c r="X12" s="31">
        <v>0</v>
      </c>
      <c r="Y12" s="38">
        <v>0.84990399999999999</v>
      </c>
      <c r="Z12" s="42">
        <v>0.65380099999999997</v>
      </c>
      <c r="AA12" s="23">
        <v>10398</v>
      </c>
      <c r="AB12" s="23">
        <v>62708</v>
      </c>
      <c r="AC12" s="43">
        <v>0.47838199999999997</v>
      </c>
      <c r="AD12" s="36">
        <v>4.7856395009341003E-2</v>
      </c>
      <c r="AE12" s="36">
        <v>1.5155500000000001E-2</v>
      </c>
      <c r="AF12" s="33" t="s">
        <v>888</v>
      </c>
      <c r="AG12" s="106">
        <v>1.5909299999999999E-3</v>
      </c>
      <c r="AH12" s="93">
        <v>2438</v>
      </c>
      <c r="AI12" s="22">
        <v>62112</v>
      </c>
      <c r="AJ12" s="43">
        <v>0.84726199999999996</v>
      </c>
      <c r="AK12" s="36">
        <v>4.52141E-2</v>
      </c>
      <c r="AL12" s="36">
        <v>4.3140699999999997E-2</v>
      </c>
      <c r="AM12" s="33" t="s">
        <v>889</v>
      </c>
      <c r="AN12" s="107">
        <v>0.29460967160918</v>
      </c>
      <c r="AO12" s="108">
        <v>29266</v>
      </c>
      <c r="AP12" s="108">
        <v>56450</v>
      </c>
      <c r="AQ12" s="43">
        <v>0.47421000000000002</v>
      </c>
      <c r="AR12" s="36">
        <v>6.4552896034251794E-2</v>
      </c>
      <c r="AS12" s="36">
        <v>1.1679E-2</v>
      </c>
      <c r="AT12" s="33" t="s">
        <v>890</v>
      </c>
      <c r="AU12" s="46">
        <v>3.2561219000000003E-8</v>
      </c>
      <c r="AV12" s="43">
        <v>0.52781542309999996</v>
      </c>
      <c r="AW12" s="33">
        <v>0</v>
      </c>
      <c r="AX12" s="33">
        <v>10</v>
      </c>
      <c r="AY12" s="47" t="s">
        <v>270</v>
      </c>
    </row>
    <row r="13" spans="1:51" x14ac:dyDescent="0.2">
      <c r="A13" s="31">
        <v>8</v>
      </c>
      <c r="B13" s="32">
        <v>27319905</v>
      </c>
      <c r="C13" s="32" t="s">
        <v>275</v>
      </c>
      <c r="D13" s="32" t="s">
        <v>891</v>
      </c>
      <c r="E13" s="33">
        <v>0</v>
      </c>
      <c r="F13" s="33">
        <v>0</v>
      </c>
      <c r="G13" s="33" t="s">
        <v>152</v>
      </c>
      <c r="H13" s="33" t="s">
        <v>165</v>
      </c>
      <c r="I13" s="93">
        <v>42102</v>
      </c>
      <c r="J13" s="22">
        <v>223372</v>
      </c>
      <c r="K13" s="35">
        <v>5.3400000000000003E-2</v>
      </c>
      <c r="L13" s="38">
        <v>-0.14610000000000001</v>
      </c>
      <c r="M13" s="38">
        <v>2.1000000000000001E-2</v>
      </c>
      <c r="N13" s="32" t="s">
        <v>892</v>
      </c>
      <c r="O13" s="40">
        <v>3.8739999999999999E-12</v>
      </c>
      <c r="P13" s="47" t="s">
        <v>875</v>
      </c>
      <c r="Q13" s="36">
        <v>-0.15074199999999999</v>
      </c>
      <c r="R13" s="36">
        <v>2.99479E-2</v>
      </c>
      <c r="S13" s="109">
        <v>4.8164800000000003E-7</v>
      </c>
      <c r="T13" s="40">
        <v>6.4141799999999996E-12</v>
      </c>
      <c r="U13" s="35">
        <v>48.188600000000001</v>
      </c>
      <c r="V13" s="32">
        <v>0</v>
      </c>
      <c r="W13" s="37">
        <v>1.8896799999999998E-11</v>
      </c>
      <c r="X13" s="31">
        <v>32.540100000000002</v>
      </c>
      <c r="Y13" s="38">
        <v>2.9647199999999998</v>
      </c>
      <c r="Z13" s="42">
        <v>0.227101</v>
      </c>
      <c r="AA13" s="23">
        <v>10398</v>
      </c>
      <c r="AB13" s="23">
        <v>62708</v>
      </c>
      <c r="AC13" s="43">
        <v>5.72113E-2</v>
      </c>
      <c r="AD13" s="36">
        <v>-0.14547327100691301</v>
      </c>
      <c r="AE13" s="36">
        <v>3.5738499999999999E-2</v>
      </c>
      <c r="AF13" s="33" t="s">
        <v>893</v>
      </c>
      <c r="AG13" s="86">
        <v>4.6916699999999998E-5</v>
      </c>
      <c r="AH13" s="93">
        <v>2438</v>
      </c>
      <c r="AI13" s="22">
        <v>62112</v>
      </c>
      <c r="AJ13" s="43">
        <v>1.07569E-2</v>
      </c>
      <c r="AK13" s="36">
        <v>-0.44367800000000002</v>
      </c>
      <c r="AL13" s="36">
        <v>0.174597</v>
      </c>
      <c r="AM13" s="33" t="s">
        <v>894</v>
      </c>
      <c r="AN13" s="107">
        <v>1.1048415538713E-2</v>
      </c>
      <c r="AO13" s="108">
        <v>29266</v>
      </c>
      <c r="AP13" s="108">
        <v>56450</v>
      </c>
      <c r="AQ13" s="43">
        <v>5.2339999999999998E-2</v>
      </c>
      <c r="AR13" s="36">
        <v>-0.139673646273374</v>
      </c>
      <c r="AS13" s="36">
        <v>2.6335999999999998E-2</v>
      </c>
      <c r="AT13" s="33" t="s">
        <v>895</v>
      </c>
      <c r="AU13" s="46">
        <v>1.1361358E-7</v>
      </c>
      <c r="AV13" s="43">
        <v>0.80881801019999999</v>
      </c>
      <c r="AW13" s="33">
        <v>0</v>
      </c>
      <c r="AX13" s="33">
        <v>10</v>
      </c>
      <c r="AY13" s="47" t="s">
        <v>169</v>
      </c>
    </row>
    <row r="14" spans="1:51" x14ac:dyDescent="0.2">
      <c r="A14" s="31">
        <v>9</v>
      </c>
      <c r="B14" s="32">
        <v>21776714</v>
      </c>
      <c r="C14" s="32" t="s">
        <v>486</v>
      </c>
      <c r="D14" s="32" t="s">
        <v>896</v>
      </c>
      <c r="E14" s="33">
        <v>0</v>
      </c>
      <c r="F14" s="33">
        <v>0</v>
      </c>
      <c r="G14" s="33" t="s">
        <v>152</v>
      </c>
      <c r="H14" s="33" t="s">
        <v>165</v>
      </c>
      <c r="I14" s="93">
        <v>42102</v>
      </c>
      <c r="J14" s="22">
        <v>223372</v>
      </c>
      <c r="K14" s="35">
        <v>0.8165</v>
      </c>
      <c r="L14" s="38">
        <v>-9.2399999999999996E-2</v>
      </c>
      <c r="M14" s="38">
        <v>1.4E-2</v>
      </c>
      <c r="N14" s="32" t="s">
        <v>897</v>
      </c>
      <c r="O14" s="40">
        <v>4.8320000000000001E-11</v>
      </c>
      <c r="P14" s="47" t="s">
        <v>875</v>
      </c>
      <c r="Q14" s="36">
        <v>-9.4481899999999994E-2</v>
      </c>
      <c r="R14" s="36">
        <v>2.0276300000000001E-2</v>
      </c>
      <c r="S14" s="109">
        <v>3.1664700000000001E-6</v>
      </c>
      <c r="T14" s="40">
        <v>7.6403700000000006E-11</v>
      </c>
      <c r="U14" s="35">
        <v>43.244399999999999</v>
      </c>
      <c r="V14" s="32">
        <v>0</v>
      </c>
      <c r="W14" s="37">
        <v>1.9796699999999999E-10</v>
      </c>
      <c r="X14" s="31">
        <v>48.188499999999998</v>
      </c>
      <c r="Y14" s="38">
        <v>3.8601399999999999</v>
      </c>
      <c r="Z14" s="42">
        <v>0.14513799999999999</v>
      </c>
      <c r="AA14" s="23">
        <v>10398</v>
      </c>
      <c r="AB14" s="23">
        <v>62708</v>
      </c>
      <c r="AC14" s="43">
        <v>0.90684220000000004</v>
      </c>
      <c r="AD14" s="36">
        <v>-6.08504786617984E-2</v>
      </c>
      <c r="AE14" s="36">
        <v>2.55978E-2</v>
      </c>
      <c r="AF14" s="33" t="s">
        <v>898</v>
      </c>
      <c r="AG14" s="106">
        <v>1.74518E-2</v>
      </c>
      <c r="AH14" s="93">
        <v>2438</v>
      </c>
      <c r="AI14" s="22">
        <v>62112</v>
      </c>
      <c r="AJ14" s="43">
        <v>0.436338</v>
      </c>
      <c r="AK14" s="36">
        <v>-0.14131099999999999</v>
      </c>
      <c r="AL14" s="36">
        <v>3.19674E-2</v>
      </c>
      <c r="AM14" s="33" t="s">
        <v>899</v>
      </c>
      <c r="AN14" s="86">
        <v>9.8487247488287894E-6</v>
      </c>
      <c r="AO14" s="108">
        <v>29266</v>
      </c>
      <c r="AP14" s="108">
        <v>56450</v>
      </c>
      <c r="AQ14" s="43">
        <v>0.90783899999999995</v>
      </c>
      <c r="AR14" s="36">
        <v>-9.2446993887625506E-2</v>
      </c>
      <c r="AS14" s="36">
        <v>1.9748999999999999E-2</v>
      </c>
      <c r="AT14" s="33" t="s">
        <v>900</v>
      </c>
      <c r="AU14" s="46">
        <v>2.8529841E-6</v>
      </c>
      <c r="AV14" s="43">
        <v>0.87511533450000001</v>
      </c>
      <c r="AW14" s="33">
        <v>0</v>
      </c>
      <c r="AX14" s="33">
        <v>10</v>
      </c>
      <c r="AY14" s="47" t="s">
        <v>901</v>
      </c>
    </row>
    <row r="15" spans="1:51" x14ac:dyDescent="0.2">
      <c r="A15" s="31">
        <v>11</v>
      </c>
      <c r="B15" s="32">
        <v>118125625</v>
      </c>
      <c r="C15" s="32" t="s">
        <v>290</v>
      </c>
      <c r="D15" s="32" t="s">
        <v>520</v>
      </c>
      <c r="E15" s="33">
        <v>0</v>
      </c>
      <c r="F15" s="33">
        <v>0</v>
      </c>
      <c r="G15" s="33" t="s">
        <v>152</v>
      </c>
      <c r="H15" s="33" t="s">
        <v>165</v>
      </c>
      <c r="I15" s="93">
        <v>42102</v>
      </c>
      <c r="J15" s="22">
        <v>223372</v>
      </c>
      <c r="K15" s="35">
        <v>0.46600000000000003</v>
      </c>
      <c r="L15" s="38">
        <v>5.4199999999999998E-2</v>
      </c>
      <c r="M15" s="38">
        <v>8.9999999999999993E-3</v>
      </c>
      <c r="N15" s="32" t="s">
        <v>902</v>
      </c>
      <c r="O15" s="40">
        <v>1.5880000000000001E-9</v>
      </c>
      <c r="P15" s="47" t="s">
        <v>858</v>
      </c>
      <c r="Q15" s="36">
        <v>4.4827199999999998E-2</v>
      </c>
      <c r="R15" s="36">
        <v>1.7174100000000001E-2</v>
      </c>
      <c r="S15" s="75">
        <v>9.0499199999999995E-3</v>
      </c>
      <c r="T15" s="40">
        <v>2.33537E-9</v>
      </c>
      <c r="U15" s="35">
        <v>36.422600000000003</v>
      </c>
      <c r="V15" s="32">
        <v>0</v>
      </c>
      <c r="W15" s="37">
        <v>9.7372600000000008E-10</v>
      </c>
      <c r="X15" s="31">
        <v>63.730499999999999</v>
      </c>
      <c r="Y15" s="38">
        <v>5.5142699999999998</v>
      </c>
      <c r="Z15" s="42">
        <v>6.3473399999999999E-2</v>
      </c>
      <c r="AA15" s="23">
        <v>10398</v>
      </c>
      <c r="AB15" s="23">
        <v>62708</v>
      </c>
      <c r="AC15" s="43">
        <v>0.47609299999999999</v>
      </c>
      <c r="AD15" s="36">
        <v>4.8942533513014898E-2</v>
      </c>
      <c r="AE15" s="36">
        <v>1.5382E-2</v>
      </c>
      <c r="AF15" s="33" t="s">
        <v>903</v>
      </c>
      <c r="AG15" s="106">
        <v>1.46283E-3</v>
      </c>
      <c r="AH15" s="93">
        <v>2438</v>
      </c>
      <c r="AI15" s="22">
        <v>62112</v>
      </c>
      <c r="AJ15" s="43">
        <v>0.33527299999999999</v>
      </c>
      <c r="AK15" s="36">
        <v>-1.66497E-2</v>
      </c>
      <c r="AL15" s="36">
        <v>3.37562E-2</v>
      </c>
      <c r="AM15" s="33" t="s">
        <v>904</v>
      </c>
      <c r="AN15" s="107">
        <v>0.62184765366253503</v>
      </c>
      <c r="AO15" s="108">
        <v>29266</v>
      </c>
      <c r="AP15" s="108">
        <v>56450</v>
      </c>
      <c r="AQ15" s="43">
        <v>0.47592400000000001</v>
      </c>
      <c r="AR15" s="36">
        <v>6.5879496627909803E-2</v>
      </c>
      <c r="AS15" s="36">
        <v>1.1724999999999999E-2</v>
      </c>
      <c r="AT15" s="33" t="s">
        <v>905</v>
      </c>
      <c r="AU15" s="46">
        <v>1.9228452E-8</v>
      </c>
      <c r="AV15" s="43">
        <v>0.71749864610000003</v>
      </c>
      <c r="AW15" s="33">
        <v>0</v>
      </c>
      <c r="AX15" s="33">
        <v>10</v>
      </c>
      <c r="AY15" s="47" t="s">
        <v>295</v>
      </c>
    </row>
    <row r="16" spans="1:51" x14ac:dyDescent="0.2">
      <c r="A16" s="31">
        <v>12</v>
      </c>
      <c r="B16" s="32">
        <v>998819</v>
      </c>
      <c r="C16" s="32" t="s">
        <v>300</v>
      </c>
      <c r="D16" s="32" t="s">
        <v>301</v>
      </c>
      <c r="E16" s="33">
        <v>0</v>
      </c>
      <c r="F16" s="33">
        <v>0</v>
      </c>
      <c r="G16" s="33" t="s">
        <v>165</v>
      </c>
      <c r="H16" s="33" t="s">
        <v>175</v>
      </c>
      <c r="I16" s="93">
        <v>42102</v>
      </c>
      <c r="J16" s="22">
        <v>223372</v>
      </c>
      <c r="K16" s="35">
        <v>0.3019</v>
      </c>
      <c r="L16" s="38">
        <v>-6.7900000000000002E-2</v>
      </c>
      <c r="M16" s="38">
        <v>9.7000000000000003E-3</v>
      </c>
      <c r="N16" s="32" t="s">
        <v>906</v>
      </c>
      <c r="O16" s="40">
        <v>3.1439999999999999E-12</v>
      </c>
      <c r="P16" s="47" t="s">
        <v>875</v>
      </c>
      <c r="Q16" s="36">
        <v>-6.3004400000000002E-2</v>
      </c>
      <c r="R16" s="36">
        <v>1.9702399999999998E-2</v>
      </c>
      <c r="S16" s="75">
        <v>1.38481E-3</v>
      </c>
      <c r="T16" s="40">
        <v>2.40682E-12</v>
      </c>
      <c r="U16" s="35">
        <v>48.596899999999998</v>
      </c>
      <c r="V16" s="32">
        <v>1.5483100000000001</v>
      </c>
      <c r="W16" s="37">
        <v>8.90853E-13</v>
      </c>
      <c r="X16" s="31">
        <v>66.951899999999995</v>
      </c>
      <c r="Y16" s="38">
        <v>6.0517899999999996</v>
      </c>
      <c r="Z16" s="42">
        <v>4.8514399999999999E-2</v>
      </c>
      <c r="AA16" s="23">
        <v>10398</v>
      </c>
      <c r="AB16" s="23">
        <v>62708</v>
      </c>
      <c r="AC16" s="43">
        <v>0.30162299999999997</v>
      </c>
      <c r="AD16" s="36">
        <v>-3.6056285240690197E-2</v>
      </c>
      <c r="AE16" s="36">
        <v>1.6554699999999999E-2</v>
      </c>
      <c r="AF16" s="33" t="s">
        <v>304</v>
      </c>
      <c r="AG16" s="106">
        <v>2.9404E-2</v>
      </c>
      <c r="AH16" s="93">
        <v>2438</v>
      </c>
      <c r="AI16" s="22">
        <v>62112</v>
      </c>
      <c r="AJ16" s="43">
        <v>0.209256</v>
      </c>
      <c r="AK16" s="36">
        <v>-6.2124600000000002E-2</v>
      </c>
      <c r="AL16" s="36">
        <v>3.8469299999999998E-2</v>
      </c>
      <c r="AM16" s="33" t="s">
        <v>907</v>
      </c>
      <c r="AN16" s="107">
        <v>0.106329311069817</v>
      </c>
      <c r="AO16" s="108">
        <v>29266</v>
      </c>
      <c r="AP16" s="108">
        <v>56450</v>
      </c>
      <c r="AQ16" s="43">
        <v>0.31209399999999998</v>
      </c>
      <c r="AR16" s="36">
        <v>-8.7266318575383403E-2</v>
      </c>
      <c r="AS16" s="36">
        <v>1.2689000000000001E-2</v>
      </c>
      <c r="AT16" s="33" t="s">
        <v>305</v>
      </c>
      <c r="AU16" s="46">
        <v>6.1003169999999999E-12</v>
      </c>
      <c r="AV16" s="43">
        <v>0.60231208930000002</v>
      </c>
      <c r="AW16" s="33">
        <v>0</v>
      </c>
      <c r="AX16" s="33">
        <v>10</v>
      </c>
      <c r="AY16" s="47" t="s">
        <v>306</v>
      </c>
    </row>
    <row r="17" spans="1:51" x14ac:dyDescent="0.2">
      <c r="A17" s="31">
        <v>12</v>
      </c>
      <c r="B17" s="32">
        <v>47857826</v>
      </c>
      <c r="C17" s="32" t="s">
        <v>908</v>
      </c>
      <c r="D17" s="32" t="s">
        <v>909</v>
      </c>
      <c r="E17" s="33">
        <v>1</v>
      </c>
      <c r="F17" s="33">
        <v>1</v>
      </c>
      <c r="G17" s="33" t="s">
        <v>152</v>
      </c>
      <c r="H17" s="33" t="s">
        <v>165</v>
      </c>
      <c r="I17" s="93">
        <v>42102</v>
      </c>
      <c r="J17" s="22">
        <v>223372</v>
      </c>
      <c r="K17" s="35">
        <v>0.10970000000000001</v>
      </c>
      <c r="L17" s="38">
        <v>8.0799999999999997E-2</v>
      </c>
      <c r="M17" s="38">
        <v>1.47E-2</v>
      </c>
      <c r="N17" s="32" t="s">
        <v>910</v>
      </c>
      <c r="O17" s="40">
        <v>3.4660000000000001E-8</v>
      </c>
      <c r="P17" s="47" t="s">
        <v>861</v>
      </c>
      <c r="Q17" s="36">
        <v>8.0844100000000002E-2</v>
      </c>
      <c r="R17" s="36">
        <v>1.4655899999999999E-2</v>
      </c>
      <c r="S17" s="109">
        <v>3.4651899999999999E-8</v>
      </c>
      <c r="T17" s="40">
        <v>4.7303999999999998E-8</v>
      </c>
      <c r="U17" s="35">
        <v>30.427800000000001</v>
      </c>
      <c r="V17" s="32">
        <v>0</v>
      </c>
      <c r="W17" s="37">
        <v>1.7062600000000001E-7</v>
      </c>
      <c r="X17" s="31">
        <v>0</v>
      </c>
      <c r="Y17" s="38">
        <v>1.4164399999999999</v>
      </c>
      <c r="Z17" s="42">
        <v>0.49252099999999999</v>
      </c>
      <c r="AA17" s="23">
        <v>10398</v>
      </c>
      <c r="AB17" s="23">
        <v>62708</v>
      </c>
      <c r="AC17" s="43">
        <v>0.10711900000000001</v>
      </c>
      <c r="AD17" s="36">
        <v>8.7983404417864106E-2</v>
      </c>
      <c r="AE17" s="36">
        <v>2.42074E-2</v>
      </c>
      <c r="AF17" s="33" t="s">
        <v>911</v>
      </c>
      <c r="AG17" s="106">
        <v>2.7859599999999999E-4</v>
      </c>
      <c r="AH17" s="93">
        <v>2438</v>
      </c>
      <c r="AI17" s="22">
        <v>62112</v>
      </c>
      <c r="AJ17" s="43">
        <v>2.2727799999999999E-2</v>
      </c>
      <c r="AK17" s="36">
        <v>0.204623</v>
      </c>
      <c r="AL17" s="36">
        <v>0.11458500000000001</v>
      </c>
      <c r="AM17" s="33" t="s">
        <v>912</v>
      </c>
      <c r="AN17" s="107">
        <v>7.4134438068521796E-2</v>
      </c>
      <c r="AO17" s="108">
        <v>29266</v>
      </c>
      <c r="AP17" s="108">
        <v>56450</v>
      </c>
      <c r="AQ17" s="43">
        <v>0.113466</v>
      </c>
      <c r="AR17" s="36">
        <v>7.3322020517492204E-2</v>
      </c>
      <c r="AS17" s="36">
        <v>1.8657E-2</v>
      </c>
      <c r="AT17" s="33" t="s">
        <v>913</v>
      </c>
      <c r="AU17" s="46">
        <v>8.4933100000000002E-5</v>
      </c>
      <c r="AV17" s="43">
        <v>5.0461536600000002E-2</v>
      </c>
      <c r="AW17" s="43">
        <v>46.715037224</v>
      </c>
      <c r="AX17" s="33">
        <v>10</v>
      </c>
      <c r="AY17" s="47" t="s">
        <v>914</v>
      </c>
    </row>
    <row r="18" spans="1:51" x14ac:dyDescent="0.2">
      <c r="A18" s="31">
        <v>13</v>
      </c>
      <c r="B18" s="32">
        <v>32968550</v>
      </c>
      <c r="C18" s="32" t="s">
        <v>320</v>
      </c>
      <c r="D18" s="32" t="s">
        <v>321</v>
      </c>
      <c r="E18" s="33">
        <v>0</v>
      </c>
      <c r="F18" s="33">
        <v>0</v>
      </c>
      <c r="G18" s="33" t="s">
        <v>151</v>
      </c>
      <c r="H18" s="33" t="s">
        <v>175</v>
      </c>
      <c r="I18" s="93">
        <v>42102</v>
      </c>
      <c r="J18" s="22">
        <v>223372</v>
      </c>
      <c r="K18" s="35">
        <v>0.01</v>
      </c>
      <c r="L18" s="38">
        <v>0.36849999999999999</v>
      </c>
      <c r="M18" s="38">
        <v>4.5400000000000003E-2</v>
      </c>
      <c r="N18" s="32" t="s">
        <v>915</v>
      </c>
      <c r="O18" s="40">
        <v>4.9669999999999997E-16</v>
      </c>
      <c r="P18" s="47" t="s">
        <v>858</v>
      </c>
      <c r="Q18" s="36">
        <v>0.287408</v>
      </c>
      <c r="R18" s="36">
        <v>0.132577</v>
      </c>
      <c r="S18" s="75">
        <v>3.01698E-2</v>
      </c>
      <c r="T18" s="40">
        <v>2.7234900000000001E-16</v>
      </c>
      <c r="U18" s="35">
        <v>65.8095</v>
      </c>
      <c r="V18" s="32">
        <v>2.4813700000000001</v>
      </c>
      <c r="W18" s="37">
        <v>2.23561E-16</v>
      </c>
      <c r="X18" s="31">
        <v>80.207700000000003</v>
      </c>
      <c r="Y18" s="38">
        <v>10.104900000000001</v>
      </c>
      <c r="Z18" s="42">
        <v>6.3935499999999996E-3</v>
      </c>
      <c r="AA18" s="23">
        <v>10398</v>
      </c>
      <c r="AB18" s="23">
        <v>62708</v>
      </c>
      <c r="AC18" s="43">
        <v>8.82082E-3</v>
      </c>
      <c r="AD18" s="36">
        <v>0.23056395191769299</v>
      </c>
      <c r="AE18" s="36">
        <v>7.3620000000000005E-2</v>
      </c>
      <c r="AF18" s="33" t="s">
        <v>324</v>
      </c>
      <c r="AG18" s="106">
        <v>1.7374599999999999E-3</v>
      </c>
      <c r="AH18" s="93">
        <v>2438</v>
      </c>
      <c r="AI18" s="22">
        <v>62112</v>
      </c>
      <c r="AJ18" s="43">
        <v>1.67628E-3</v>
      </c>
      <c r="AK18" s="36">
        <v>-0.37284699999999998</v>
      </c>
      <c r="AL18" s="36">
        <v>0.39671899999999999</v>
      </c>
      <c r="AM18" s="33" t="s">
        <v>916</v>
      </c>
      <c r="AN18" s="107">
        <v>0.347306570848322</v>
      </c>
      <c r="AO18" s="108">
        <v>29266</v>
      </c>
      <c r="AP18" s="108">
        <v>56450</v>
      </c>
      <c r="AQ18" s="43">
        <v>1.0907999999999999E-2</v>
      </c>
      <c r="AR18" s="36">
        <v>0.47128655594323898</v>
      </c>
      <c r="AS18" s="36">
        <v>5.8355999999999998E-2</v>
      </c>
      <c r="AT18" s="33" t="s">
        <v>325</v>
      </c>
      <c r="AU18" s="46">
        <v>6.6930139999999999E-16</v>
      </c>
      <c r="AV18" s="43">
        <v>0.28266701049999998</v>
      </c>
      <c r="AW18" s="43">
        <v>17.426718571999999</v>
      </c>
      <c r="AX18" s="33">
        <v>10</v>
      </c>
      <c r="AY18" s="47" t="s">
        <v>156</v>
      </c>
    </row>
    <row r="19" spans="1:51" x14ac:dyDescent="0.2">
      <c r="A19" s="31">
        <v>15</v>
      </c>
      <c r="B19" s="32">
        <v>43760508</v>
      </c>
      <c r="C19" s="32" t="s">
        <v>917</v>
      </c>
      <c r="D19" s="32" t="s">
        <v>918</v>
      </c>
      <c r="E19" s="33">
        <v>0</v>
      </c>
      <c r="F19" s="33">
        <v>0</v>
      </c>
      <c r="G19" s="33" t="s">
        <v>152</v>
      </c>
      <c r="H19" s="33" t="s">
        <v>175</v>
      </c>
      <c r="I19" s="93">
        <v>42102</v>
      </c>
      <c r="J19" s="22">
        <v>223372</v>
      </c>
      <c r="K19" s="35">
        <v>0.89680000000000004</v>
      </c>
      <c r="L19" s="38">
        <v>8.3199999999999996E-2</v>
      </c>
      <c r="M19" s="38">
        <v>1.47E-2</v>
      </c>
      <c r="N19" s="32" t="s">
        <v>919</v>
      </c>
      <c r="O19" s="40">
        <v>1.6339999999999999E-8</v>
      </c>
      <c r="P19" s="47" t="s">
        <v>861</v>
      </c>
      <c r="Q19" s="36">
        <v>8.3157700000000001E-2</v>
      </c>
      <c r="R19" s="36">
        <v>1.4726400000000001E-2</v>
      </c>
      <c r="S19" s="109">
        <v>1.63405E-8</v>
      </c>
      <c r="T19" s="40">
        <v>2.3914499999999999E-8</v>
      </c>
      <c r="U19" s="35">
        <v>31.887</v>
      </c>
      <c r="V19" s="40">
        <v>2.2204499999999999E-16</v>
      </c>
      <c r="W19" s="37">
        <v>1.02384E-7</v>
      </c>
      <c r="X19" s="31">
        <v>0</v>
      </c>
      <c r="Y19" s="38">
        <v>1.3823000000000001</v>
      </c>
      <c r="Z19" s="42">
        <v>0.50099899999999997</v>
      </c>
      <c r="AA19" s="23">
        <v>10398</v>
      </c>
      <c r="AB19" s="23">
        <v>62708</v>
      </c>
      <c r="AC19" s="43">
        <v>0.90001430000000004</v>
      </c>
      <c r="AD19" s="36">
        <v>8.7425644604792102E-2</v>
      </c>
      <c r="AE19" s="36">
        <v>2.5769E-2</v>
      </c>
      <c r="AF19" s="33" t="s">
        <v>920</v>
      </c>
      <c r="AG19" s="86">
        <v>6.9213200000000003E-4</v>
      </c>
      <c r="AH19" s="93">
        <v>2438</v>
      </c>
      <c r="AI19" s="22">
        <v>62112</v>
      </c>
      <c r="AJ19" s="43">
        <v>0.86518700000000004</v>
      </c>
      <c r="AK19" s="36">
        <v>0.13250999999999999</v>
      </c>
      <c r="AL19" s="36">
        <v>4.7886100000000001E-2</v>
      </c>
      <c r="AM19" s="33" t="s">
        <v>921</v>
      </c>
      <c r="AN19" s="86">
        <v>5.65405462521789E-3</v>
      </c>
      <c r="AO19" s="108">
        <v>29266</v>
      </c>
      <c r="AP19" s="108">
        <v>56450</v>
      </c>
      <c r="AQ19" s="43">
        <v>0.90023200000000003</v>
      </c>
      <c r="AR19" s="36">
        <v>7.2685753217468299E-2</v>
      </c>
      <c r="AS19" s="36">
        <v>1.9356000000000002E-2</v>
      </c>
      <c r="AT19" s="33" t="s">
        <v>922</v>
      </c>
      <c r="AU19" s="52">
        <v>1.7319389999999999E-4</v>
      </c>
      <c r="AV19" s="43">
        <v>0.70946746009999995</v>
      </c>
      <c r="AW19" s="33">
        <v>0</v>
      </c>
      <c r="AX19" s="33">
        <v>10</v>
      </c>
      <c r="AY19" s="47" t="s">
        <v>646</v>
      </c>
    </row>
    <row r="20" spans="1:51" x14ac:dyDescent="0.2">
      <c r="A20" s="31">
        <v>15</v>
      </c>
      <c r="B20" s="32">
        <v>49376624</v>
      </c>
      <c r="C20" s="32" t="s">
        <v>328</v>
      </c>
      <c r="D20" s="32" t="s">
        <v>329</v>
      </c>
      <c r="E20" s="33">
        <v>0</v>
      </c>
      <c r="F20" s="33">
        <v>0</v>
      </c>
      <c r="G20" s="33" t="s">
        <v>152</v>
      </c>
      <c r="H20" s="33" t="s">
        <v>175</v>
      </c>
      <c r="I20" s="93">
        <v>42102</v>
      </c>
      <c r="J20" s="22">
        <v>223372</v>
      </c>
      <c r="K20" s="35">
        <v>0.75460000000000005</v>
      </c>
      <c r="L20" s="38">
        <v>8.2799999999999999E-2</v>
      </c>
      <c r="M20" s="38">
        <v>1.09E-2</v>
      </c>
      <c r="N20" s="32" t="s">
        <v>923</v>
      </c>
      <c r="O20" s="40">
        <v>2.5409999999999999E-14</v>
      </c>
      <c r="P20" s="47" t="s">
        <v>861</v>
      </c>
      <c r="Q20" s="36">
        <v>8.2825599999999999E-2</v>
      </c>
      <c r="R20" s="36">
        <v>1.0869800000000001E-2</v>
      </c>
      <c r="S20" s="109">
        <v>2.5407200000000002E-14</v>
      </c>
      <c r="T20" s="40">
        <v>4.5657700000000002E-14</v>
      </c>
      <c r="U20" s="35">
        <v>58.061300000000003</v>
      </c>
      <c r="V20" s="32">
        <v>0</v>
      </c>
      <c r="W20" s="37">
        <v>1.37355E-13</v>
      </c>
      <c r="X20" s="31">
        <v>0</v>
      </c>
      <c r="Y20" s="38">
        <v>0.97065100000000004</v>
      </c>
      <c r="Z20" s="42">
        <v>0.61549699999999996</v>
      </c>
      <c r="AA20" s="23">
        <v>10398</v>
      </c>
      <c r="AB20" s="23">
        <v>62708</v>
      </c>
      <c r="AC20" s="43">
        <v>0.75612199999999996</v>
      </c>
      <c r="AD20" s="36">
        <v>7.7732378540352601E-2</v>
      </c>
      <c r="AE20" s="36">
        <v>1.9052400000000001E-2</v>
      </c>
      <c r="AF20" s="33" t="s">
        <v>332</v>
      </c>
      <c r="AG20" s="86">
        <v>4.5052000000000002E-5</v>
      </c>
      <c r="AH20" s="93">
        <v>2438</v>
      </c>
      <c r="AI20" s="22">
        <v>62112</v>
      </c>
      <c r="AJ20" s="43">
        <v>0.92473819999999995</v>
      </c>
      <c r="AK20" s="36">
        <v>0.14308000000000001</v>
      </c>
      <c r="AL20" s="36">
        <v>6.3547800000000002E-2</v>
      </c>
      <c r="AM20" s="33" t="s">
        <v>924</v>
      </c>
      <c r="AN20" s="107">
        <v>2.43511793869522E-2</v>
      </c>
      <c r="AO20" s="108">
        <v>29266</v>
      </c>
      <c r="AP20" s="108">
        <v>56450</v>
      </c>
      <c r="AQ20" s="43">
        <v>0.74612400000000001</v>
      </c>
      <c r="AR20" s="36">
        <v>8.2663388660125001E-2</v>
      </c>
      <c r="AS20" s="36">
        <v>1.3532000000000001E-2</v>
      </c>
      <c r="AT20" s="33" t="s">
        <v>333</v>
      </c>
      <c r="AU20" s="46">
        <v>1.0032970999999999E-9</v>
      </c>
      <c r="AV20" s="43">
        <v>0.68694215700000005</v>
      </c>
      <c r="AW20" s="33">
        <v>0</v>
      </c>
      <c r="AX20" s="33">
        <v>10</v>
      </c>
      <c r="AY20" s="47" t="s">
        <v>169</v>
      </c>
    </row>
    <row r="21" spans="1:51" ht="15.75" customHeight="1" x14ac:dyDescent="0.2">
      <c r="A21" s="31">
        <v>15</v>
      </c>
      <c r="B21" s="32">
        <v>78851615</v>
      </c>
      <c r="C21" s="32" t="s">
        <v>338</v>
      </c>
      <c r="D21" s="32" t="s">
        <v>925</v>
      </c>
      <c r="E21" s="33">
        <v>0</v>
      </c>
      <c r="F21" s="33">
        <v>0</v>
      </c>
      <c r="G21" s="33" t="s">
        <v>151</v>
      </c>
      <c r="H21" s="33" t="s">
        <v>175</v>
      </c>
      <c r="I21" s="93">
        <v>42102</v>
      </c>
      <c r="J21" s="22">
        <v>223372</v>
      </c>
      <c r="K21" s="35">
        <v>0.34589999999999999</v>
      </c>
      <c r="L21" s="38">
        <v>0.22739999999999999</v>
      </c>
      <c r="M21" s="38">
        <v>9.2999999999999992E-3</v>
      </c>
      <c r="N21" s="32" t="s">
        <v>926</v>
      </c>
      <c r="O21" s="40">
        <v>4.43E-132</v>
      </c>
      <c r="P21" s="47" t="s">
        <v>861</v>
      </c>
      <c r="Q21" s="36">
        <v>0.214004</v>
      </c>
      <c r="R21" s="36">
        <v>3.0891999999999999E-2</v>
      </c>
      <c r="S21" s="109">
        <v>4.2837799999999997E-12</v>
      </c>
      <c r="T21" s="40">
        <v>2.1708300000000001E-133</v>
      </c>
      <c r="U21" s="35">
        <v>598.04999999999995</v>
      </c>
      <c r="V21" s="32">
        <v>9.3812800000000003</v>
      </c>
      <c r="W21" s="37">
        <v>5.6100099999999997E-131</v>
      </c>
      <c r="X21" s="31">
        <v>87.779700000000005</v>
      </c>
      <c r="Y21" s="38">
        <v>16.366199999999999</v>
      </c>
      <c r="Z21" s="37">
        <v>2.7933199999999997E-4</v>
      </c>
      <c r="AA21" s="23">
        <v>10398</v>
      </c>
      <c r="AB21" s="23">
        <v>62708</v>
      </c>
      <c r="AC21" s="43">
        <v>0.33500000000000002</v>
      </c>
      <c r="AD21" s="36">
        <v>0.179484201973794</v>
      </c>
      <c r="AE21" s="36">
        <v>1.5866700000000001E-2</v>
      </c>
      <c r="AF21" s="33" t="s">
        <v>927</v>
      </c>
      <c r="AG21" s="86">
        <v>1.14577E-29</v>
      </c>
      <c r="AH21" s="93">
        <v>2438</v>
      </c>
      <c r="AI21" s="22">
        <v>62112</v>
      </c>
      <c r="AJ21" s="43">
        <v>0.215304</v>
      </c>
      <c r="AK21" s="36">
        <v>0.19722799999999999</v>
      </c>
      <c r="AL21" s="36">
        <v>3.7125100000000001E-2</v>
      </c>
      <c r="AM21" s="33" t="s">
        <v>928</v>
      </c>
      <c r="AN21" s="86">
        <v>1.0812347621488701E-7</v>
      </c>
      <c r="AO21" s="108">
        <v>29266</v>
      </c>
      <c r="AP21" s="108">
        <v>56450</v>
      </c>
      <c r="AQ21" s="43">
        <v>0.36600199999999999</v>
      </c>
      <c r="AR21" s="36">
        <v>0.25837555088479103</v>
      </c>
      <c r="AS21" s="36">
        <v>1.2070000000000001E-2</v>
      </c>
      <c r="AT21" s="33" t="s">
        <v>929</v>
      </c>
      <c r="AU21" s="46">
        <v>1.18555E-101</v>
      </c>
      <c r="AV21" s="43">
        <v>0.2094579389</v>
      </c>
      <c r="AW21" s="43">
        <v>25.427603086000001</v>
      </c>
      <c r="AX21" s="33">
        <v>10</v>
      </c>
      <c r="AY21" s="47" t="s">
        <v>156</v>
      </c>
    </row>
    <row r="22" spans="1:51" ht="15.75" customHeight="1" x14ac:dyDescent="0.2">
      <c r="A22" s="31">
        <v>19</v>
      </c>
      <c r="B22" s="32">
        <v>41353107</v>
      </c>
      <c r="C22" s="32" t="s">
        <v>364</v>
      </c>
      <c r="D22" s="32" t="s">
        <v>365</v>
      </c>
      <c r="E22" s="33">
        <v>0</v>
      </c>
      <c r="F22" s="33">
        <v>0</v>
      </c>
      <c r="G22" s="33" t="s">
        <v>152</v>
      </c>
      <c r="H22" s="33" t="s">
        <v>165</v>
      </c>
      <c r="I22" s="93">
        <v>38419</v>
      </c>
      <c r="J22" s="22">
        <v>214764</v>
      </c>
      <c r="K22" s="35">
        <v>0.4521</v>
      </c>
      <c r="L22" s="38">
        <v>-0.1225</v>
      </c>
      <c r="M22" s="38">
        <v>0.01</v>
      </c>
      <c r="N22" s="32" t="s">
        <v>930</v>
      </c>
      <c r="O22" s="40">
        <v>2.8040000000000001E-34</v>
      </c>
      <c r="P22" s="47" t="s">
        <v>875</v>
      </c>
      <c r="Q22" s="36">
        <v>-0.122502</v>
      </c>
      <c r="R22" s="36">
        <v>1.00342E-2</v>
      </c>
      <c r="S22" s="109">
        <v>2.8024600000000002E-34</v>
      </c>
      <c r="T22" s="40">
        <v>7.7133599999999994E-34</v>
      </c>
      <c r="U22" s="35">
        <v>149.04599999999999</v>
      </c>
      <c r="V22" s="32">
        <v>0</v>
      </c>
      <c r="W22" s="37">
        <v>1.90715E-33</v>
      </c>
      <c r="X22" s="31">
        <v>0</v>
      </c>
      <c r="Y22" s="38">
        <v>0.44811400000000001</v>
      </c>
      <c r="Z22" s="42">
        <v>0.79926900000000001</v>
      </c>
      <c r="AA22" s="23">
        <v>10398</v>
      </c>
      <c r="AB22" s="23">
        <v>62708</v>
      </c>
      <c r="AC22" s="43">
        <v>0.43642900000000001</v>
      </c>
      <c r="AD22" s="36">
        <v>-0.11772666224539401</v>
      </c>
      <c r="AE22" s="36">
        <v>1.60812E-2</v>
      </c>
      <c r="AF22" s="33" t="s">
        <v>368</v>
      </c>
      <c r="AG22" s="86">
        <v>2.4651999999999999E-13</v>
      </c>
      <c r="AH22" s="93">
        <v>2438</v>
      </c>
      <c r="AI22" s="22">
        <v>62112</v>
      </c>
      <c r="AJ22" s="43">
        <v>0.60542899999999999</v>
      </c>
      <c r="AK22" s="36">
        <v>-0.143729</v>
      </c>
      <c r="AL22" s="36">
        <v>3.5403200000000003E-2</v>
      </c>
      <c r="AM22" s="33" t="s">
        <v>931</v>
      </c>
      <c r="AN22" s="86">
        <v>4.9117923684326499E-5</v>
      </c>
      <c r="AO22" s="108">
        <v>25583</v>
      </c>
      <c r="AP22" s="108">
        <v>51525</v>
      </c>
      <c r="AQ22" s="43">
        <v>0.44042199999999998</v>
      </c>
      <c r="AR22" s="36">
        <v>-0.12279268803686599</v>
      </c>
      <c r="AS22" s="36">
        <v>1.3779E-2</v>
      </c>
      <c r="AT22" s="33" t="s">
        <v>369</v>
      </c>
      <c r="AU22" s="46">
        <v>5.0184499999999999E-19</v>
      </c>
      <c r="AV22" s="43">
        <v>0.51059522189999995</v>
      </c>
      <c r="AW22" s="33">
        <v>0</v>
      </c>
      <c r="AX22" s="33">
        <v>8</v>
      </c>
      <c r="AY22" s="47" t="s">
        <v>370</v>
      </c>
    </row>
    <row r="23" spans="1:51" ht="15.75" customHeight="1" x14ac:dyDescent="0.2">
      <c r="A23" s="31">
        <v>20</v>
      </c>
      <c r="B23" s="32">
        <v>61988382</v>
      </c>
      <c r="C23" s="32" t="s">
        <v>374</v>
      </c>
      <c r="D23" s="32" t="s">
        <v>375</v>
      </c>
      <c r="E23" s="33">
        <v>0</v>
      </c>
      <c r="F23" s="33">
        <v>0</v>
      </c>
      <c r="G23" s="33" t="s">
        <v>151</v>
      </c>
      <c r="H23" s="33" t="s">
        <v>175</v>
      </c>
      <c r="I23" s="93">
        <v>42102</v>
      </c>
      <c r="J23" s="22">
        <v>223372</v>
      </c>
      <c r="K23" s="35">
        <v>0.76419999999999999</v>
      </c>
      <c r="L23" s="38">
        <v>-8.2400000000000001E-2</v>
      </c>
      <c r="M23" s="38">
        <v>1.15E-2</v>
      </c>
      <c r="N23" s="32" t="s">
        <v>932</v>
      </c>
      <c r="O23" s="40">
        <v>9.0309999999999996E-13</v>
      </c>
      <c r="P23" s="47" t="s">
        <v>875</v>
      </c>
      <c r="Q23" s="36">
        <v>-8.2403100000000007E-2</v>
      </c>
      <c r="R23" s="36">
        <v>1.15338E-2</v>
      </c>
      <c r="S23" s="109">
        <v>9.03134E-13</v>
      </c>
      <c r="T23" s="40">
        <v>1.5341899999999999E-12</v>
      </c>
      <c r="U23" s="35">
        <v>51.0441</v>
      </c>
      <c r="V23" s="32">
        <v>0</v>
      </c>
      <c r="W23" s="37">
        <v>6.3877899999999998E-12</v>
      </c>
      <c r="X23" s="31">
        <v>0</v>
      </c>
      <c r="Y23" s="38">
        <v>0.18909200000000001</v>
      </c>
      <c r="Z23" s="42">
        <v>0.90978599999999998</v>
      </c>
      <c r="AA23" s="23">
        <v>10398</v>
      </c>
      <c r="AB23" s="23">
        <v>62708</v>
      </c>
      <c r="AC23" s="43">
        <v>0.80266899999999997</v>
      </c>
      <c r="AD23" s="36">
        <v>-8.2630126646950394E-2</v>
      </c>
      <c r="AE23" s="36">
        <v>1.92938E-2</v>
      </c>
      <c r="AF23" s="33" t="s">
        <v>378</v>
      </c>
      <c r="AG23" s="86">
        <v>1.84817E-5</v>
      </c>
      <c r="AH23" s="93">
        <v>2438</v>
      </c>
      <c r="AI23" s="22">
        <v>62112</v>
      </c>
      <c r="AJ23" s="43">
        <v>0.50626499999999997</v>
      </c>
      <c r="AK23" s="36">
        <v>-9.4688999999999995E-2</v>
      </c>
      <c r="AL23" s="36">
        <v>3.1978699999999999E-2</v>
      </c>
      <c r="AM23" s="33" t="s">
        <v>933</v>
      </c>
      <c r="AN23" s="86">
        <v>3.0663378228345198E-3</v>
      </c>
      <c r="AO23" s="108">
        <v>29266</v>
      </c>
      <c r="AP23" s="108">
        <v>56450</v>
      </c>
      <c r="AQ23" s="43">
        <v>0.80282399999999998</v>
      </c>
      <c r="AR23" s="36">
        <v>-7.9127211811978404E-2</v>
      </c>
      <c r="AS23" s="36">
        <v>1.6109999999999999E-2</v>
      </c>
      <c r="AT23" s="33" t="s">
        <v>379</v>
      </c>
      <c r="AU23" s="46">
        <v>9.0272522999999999E-7</v>
      </c>
      <c r="AV23" s="43">
        <v>0.50921620749999996</v>
      </c>
      <c r="AW23" s="33">
        <v>0</v>
      </c>
      <c r="AX23" s="33">
        <v>10</v>
      </c>
      <c r="AY23" s="47" t="s">
        <v>380</v>
      </c>
    </row>
    <row r="24" spans="1:51" ht="15.75" customHeight="1" x14ac:dyDescent="0.2">
      <c r="A24" s="53">
        <v>22</v>
      </c>
      <c r="B24" s="54">
        <v>29121087</v>
      </c>
      <c r="C24" s="54" t="s">
        <v>383</v>
      </c>
      <c r="D24" s="54" t="s">
        <v>384</v>
      </c>
      <c r="E24" s="55">
        <v>0</v>
      </c>
      <c r="F24" s="55">
        <v>0</v>
      </c>
      <c r="G24" s="55" t="s">
        <v>151</v>
      </c>
      <c r="H24" s="55" t="s">
        <v>175</v>
      </c>
      <c r="I24" s="97">
        <v>41118</v>
      </c>
      <c r="J24" s="98">
        <v>221418</v>
      </c>
      <c r="K24" s="58">
        <v>0.99490000000000001</v>
      </c>
      <c r="L24" s="61">
        <v>0.45710000000000001</v>
      </c>
      <c r="M24" s="61">
        <v>7.1199999999999999E-2</v>
      </c>
      <c r="N24" s="54" t="s">
        <v>934</v>
      </c>
      <c r="O24" s="63">
        <v>1.3639999999999999E-10</v>
      </c>
      <c r="P24" s="72" t="s">
        <v>935</v>
      </c>
      <c r="Q24" s="59">
        <v>0.41596300000000003</v>
      </c>
      <c r="R24" s="59">
        <v>0.123706</v>
      </c>
      <c r="S24" s="110">
        <v>7.7235699999999999E-4</v>
      </c>
      <c r="T24" s="63">
        <v>2.11359E-10</v>
      </c>
      <c r="U24" s="58">
        <v>41.214300000000001</v>
      </c>
      <c r="V24" s="54">
        <v>0</v>
      </c>
      <c r="W24" s="60">
        <v>1.602E-10</v>
      </c>
      <c r="X24" s="53">
        <v>51.155999999999999</v>
      </c>
      <c r="Y24" s="61">
        <v>2.0473300000000001</v>
      </c>
      <c r="Z24" s="65">
        <v>0.152473</v>
      </c>
      <c r="AA24" s="56">
        <v>10398</v>
      </c>
      <c r="AB24" s="57">
        <v>62708</v>
      </c>
      <c r="AC24" s="66">
        <v>0.99715200000000004</v>
      </c>
      <c r="AD24" s="59">
        <v>0.24689335848531699</v>
      </c>
      <c r="AE24" s="59">
        <v>0.16325600000000001</v>
      </c>
      <c r="AF24" s="55" t="s">
        <v>387</v>
      </c>
      <c r="AG24" s="111">
        <v>0.13045399999999999</v>
      </c>
      <c r="AH24" s="59" t="s">
        <v>161</v>
      </c>
      <c r="AI24" s="55" t="s">
        <v>161</v>
      </c>
      <c r="AJ24" s="55" t="s">
        <v>161</v>
      </c>
      <c r="AK24" s="55" t="s">
        <v>161</v>
      </c>
      <c r="AL24" s="55" t="s">
        <v>161</v>
      </c>
      <c r="AM24" s="55" t="s">
        <v>161</v>
      </c>
      <c r="AN24" s="72" t="s">
        <v>161</v>
      </c>
      <c r="AO24" s="112">
        <v>28282</v>
      </c>
      <c r="AP24" s="112">
        <v>55480</v>
      </c>
      <c r="AQ24" s="66">
        <v>0.99441299999999999</v>
      </c>
      <c r="AR24" s="59">
        <v>0.50647676046165502</v>
      </c>
      <c r="AS24" s="59">
        <v>7.9122999999999999E-2</v>
      </c>
      <c r="AT24" s="55" t="s">
        <v>388</v>
      </c>
      <c r="AU24" s="67">
        <v>1.5419470000000001E-10</v>
      </c>
      <c r="AV24" s="66">
        <v>0.14701109670000001</v>
      </c>
      <c r="AW24" s="66">
        <v>33.857491363000001</v>
      </c>
      <c r="AX24" s="55">
        <v>9</v>
      </c>
      <c r="AY24" s="72" t="s">
        <v>389</v>
      </c>
    </row>
    <row r="25" spans="1:51" ht="15.75" customHeight="1" x14ac:dyDescent="0.2"/>
    <row r="26" spans="1:51" ht="15.75" customHeight="1" x14ac:dyDescent="0.2"/>
    <row r="27" spans="1:51" ht="15.75" customHeight="1" x14ac:dyDescent="0.2"/>
    <row r="28" spans="1:51" ht="15.75" customHeight="1" x14ac:dyDescent="0.2"/>
    <row r="29" spans="1:51" ht="15.75" customHeight="1" x14ac:dyDescent="0.2"/>
    <row r="30" spans="1:51" ht="15.75" customHeight="1" x14ac:dyDescent="0.2"/>
    <row r="31" spans="1:51" ht="15.75" customHeight="1" x14ac:dyDescent="0.2"/>
    <row r="32" spans="1:5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sheetData>
  <mergeCells count="8">
    <mergeCell ref="AH2:AN2"/>
    <mergeCell ref="AO2:AY2"/>
    <mergeCell ref="A1:AG1"/>
    <mergeCell ref="A2:H2"/>
    <mergeCell ref="I2:P2"/>
    <mergeCell ref="Q2:W2"/>
    <mergeCell ref="X2:Z2"/>
    <mergeCell ref="AA2:AG2"/>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982"/>
  <sheetViews>
    <sheetView workbookViewId="0">
      <selection sqref="A1:AG1"/>
    </sheetView>
  </sheetViews>
  <sheetFormatPr baseColWidth="10" defaultColWidth="14.5" defaultRowHeight="15" customHeight="1" x14ac:dyDescent="0.2"/>
  <cols>
    <col min="1" max="1" width="4.33203125" customWidth="1"/>
    <col min="2" max="2" width="11.5" customWidth="1"/>
    <col min="3" max="3" width="8.6640625" customWidth="1"/>
    <col min="4" max="5" width="11.5" customWidth="1"/>
    <col min="6" max="6" width="15.1640625" customWidth="1"/>
    <col min="7" max="7" width="3.1640625" customWidth="1"/>
    <col min="8" max="8" width="4.33203125" customWidth="1"/>
    <col min="9" max="9" width="8.5" customWidth="1"/>
    <col min="10" max="10" width="12" customWidth="1"/>
    <col min="11" max="11" width="7.6640625" customWidth="1"/>
    <col min="12" max="12" width="7.1640625" customWidth="1"/>
    <col min="13" max="13" width="6.6640625" customWidth="1"/>
    <col min="14" max="14" width="17.83203125" customWidth="1"/>
    <col min="15" max="15" width="8" customWidth="1"/>
    <col min="16" max="23" width="8.5" customWidth="1"/>
    <col min="24" max="24" width="10.6640625" customWidth="1"/>
    <col min="25" max="25" width="8.5" customWidth="1"/>
    <col min="26" max="26" width="8.33203125" customWidth="1"/>
    <col min="27" max="27" width="7.33203125" customWidth="1"/>
    <col min="28" max="28" width="10" customWidth="1"/>
    <col min="29" max="29" width="10.33203125" customWidth="1"/>
    <col min="30" max="30" width="10.6640625" customWidth="1"/>
    <col min="31" max="31" width="8" customWidth="1"/>
    <col min="32" max="32" width="21.1640625" customWidth="1"/>
    <col min="33" max="33" width="12" customWidth="1"/>
    <col min="34" max="34" width="9.1640625" customWidth="1"/>
    <col min="35" max="35" width="13.6640625" customWidth="1"/>
    <col min="36" max="36" width="12.5" customWidth="1"/>
    <col min="37" max="37" width="10" customWidth="1"/>
    <col min="38" max="38" width="14.33203125" customWidth="1"/>
    <col min="39" max="39" width="18.5" customWidth="1"/>
    <col min="40" max="40" width="10" customWidth="1"/>
    <col min="41" max="41" width="11.6640625" customWidth="1"/>
    <col min="42" max="42" width="11.33203125" customWidth="1"/>
    <col min="43" max="43" width="10.83203125" customWidth="1"/>
    <col min="44" max="44" width="10.33203125" customWidth="1"/>
    <col min="45" max="45" width="6.5" customWidth="1"/>
    <col min="46" max="46" width="21.6640625" customWidth="1"/>
    <col min="47" max="48" width="9.6640625" customWidth="1"/>
    <col min="49" max="51" width="11.5" customWidth="1"/>
  </cols>
  <sheetData>
    <row r="1" spans="1:51" ht="153" customHeight="1" x14ac:dyDescent="0.2">
      <c r="A1" s="292" t="s">
        <v>3619</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4"/>
      <c r="AH1" s="113"/>
      <c r="AI1" s="113"/>
      <c r="AJ1" s="113"/>
      <c r="AK1" s="113"/>
      <c r="AL1" s="113"/>
      <c r="AM1" s="113"/>
      <c r="AN1" s="113"/>
      <c r="AO1" s="114"/>
      <c r="AP1" s="114"/>
      <c r="AQ1" s="114"/>
      <c r="AR1" s="114"/>
      <c r="AS1" s="114"/>
      <c r="AT1" s="114"/>
      <c r="AU1" s="114"/>
      <c r="AV1" s="1"/>
      <c r="AW1" s="32"/>
      <c r="AX1" s="32"/>
      <c r="AY1" s="32"/>
    </row>
    <row r="2" spans="1:51" ht="42.75" customHeight="1" x14ac:dyDescent="0.2">
      <c r="A2" s="323"/>
      <c r="B2" s="304"/>
      <c r="C2" s="304"/>
      <c r="D2" s="304"/>
      <c r="E2" s="304"/>
      <c r="F2" s="304"/>
      <c r="G2" s="304"/>
      <c r="H2" s="304"/>
      <c r="I2" s="313" t="s">
        <v>832</v>
      </c>
      <c r="J2" s="301"/>
      <c r="K2" s="301"/>
      <c r="L2" s="301"/>
      <c r="M2" s="301"/>
      <c r="N2" s="301"/>
      <c r="O2" s="301"/>
      <c r="P2" s="302"/>
      <c r="Q2" s="311" t="s">
        <v>833</v>
      </c>
      <c r="R2" s="293"/>
      <c r="S2" s="293"/>
      <c r="T2" s="293"/>
      <c r="U2" s="293"/>
      <c r="V2" s="293"/>
      <c r="W2" s="294"/>
      <c r="X2" s="311" t="s">
        <v>834</v>
      </c>
      <c r="Y2" s="293"/>
      <c r="Z2" s="294"/>
      <c r="AA2" s="316" t="s">
        <v>835</v>
      </c>
      <c r="AB2" s="293"/>
      <c r="AC2" s="293"/>
      <c r="AD2" s="293"/>
      <c r="AE2" s="293"/>
      <c r="AF2" s="293"/>
      <c r="AG2" s="294"/>
      <c r="AH2" s="316" t="s">
        <v>786</v>
      </c>
      <c r="AI2" s="293"/>
      <c r="AJ2" s="293"/>
      <c r="AK2" s="293"/>
      <c r="AL2" s="293"/>
      <c r="AM2" s="293"/>
      <c r="AN2" s="294"/>
      <c r="AO2" s="316" t="s">
        <v>83</v>
      </c>
      <c r="AP2" s="293"/>
      <c r="AQ2" s="293"/>
      <c r="AR2" s="293"/>
      <c r="AS2" s="293"/>
      <c r="AT2" s="293"/>
      <c r="AU2" s="293"/>
      <c r="AV2" s="293"/>
      <c r="AW2" s="293"/>
      <c r="AX2" s="293"/>
      <c r="AY2" s="294"/>
    </row>
    <row r="3" spans="1:51" ht="80" x14ac:dyDescent="0.2">
      <c r="A3" s="26" t="s">
        <v>87</v>
      </c>
      <c r="B3" s="26" t="s">
        <v>88</v>
      </c>
      <c r="C3" s="26" t="s">
        <v>89</v>
      </c>
      <c r="D3" s="26" t="s">
        <v>90</v>
      </c>
      <c r="E3" s="26" t="s">
        <v>91</v>
      </c>
      <c r="F3" s="103" t="s">
        <v>836</v>
      </c>
      <c r="G3" s="26" t="s">
        <v>93</v>
      </c>
      <c r="H3" s="28" t="s">
        <v>94</v>
      </c>
      <c r="I3" s="29" t="s">
        <v>837</v>
      </c>
      <c r="J3" s="29" t="s">
        <v>838</v>
      </c>
      <c r="K3" s="29" t="s">
        <v>839</v>
      </c>
      <c r="L3" s="26" t="s">
        <v>98</v>
      </c>
      <c r="M3" s="26" t="s">
        <v>99</v>
      </c>
      <c r="N3" s="26" t="s">
        <v>100</v>
      </c>
      <c r="O3" s="29" t="s">
        <v>101</v>
      </c>
      <c r="P3" s="26" t="s">
        <v>840</v>
      </c>
      <c r="Q3" s="26" t="s">
        <v>102</v>
      </c>
      <c r="R3" s="26" t="s">
        <v>103</v>
      </c>
      <c r="S3" s="30" t="s">
        <v>104</v>
      </c>
      <c r="T3" s="26" t="s">
        <v>105</v>
      </c>
      <c r="U3" s="26" t="s">
        <v>106</v>
      </c>
      <c r="V3" s="26" t="s">
        <v>107</v>
      </c>
      <c r="W3" s="26" t="s">
        <v>108</v>
      </c>
      <c r="X3" s="104" t="s">
        <v>936</v>
      </c>
      <c r="Y3" s="26" t="s">
        <v>110</v>
      </c>
      <c r="Z3" s="26" t="s">
        <v>111</v>
      </c>
      <c r="AA3" s="26" t="s">
        <v>842</v>
      </c>
      <c r="AB3" s="26" t="s">
        <v>843</v>
      </c>
      <c r="AC3" s="29" t="s">
        <v>844</v>
      </c>
      <c r="AD3" s="26" t="s">
        <v>845</v>
      </c>
      <c r="AE3" s="26" t="s">
        <v>846</v>
      </c>
      <c r="AF3" s="26" t="s">
        <v>847</v>
      </c>
      <c r="AG3" s="29" t="s">
        <v>848</v>
      </c>
      <c r="AH3" s="29" t="s">
        <v>849</v>
      </c>
      <c r="AI3" s="26" t="s">
        <v>850</v>
      </c>
      <c r="AJ3" s="29" t="s">
        <v>851</v>
      </c>
      <c r="AK3" s="115" t="s">
        <v>852</v>
      </c>
      <c r="AL3" s="103" t="s">
        <v>853</v>
      </c>
      <c r="AM3" s="103" t="s">
        <v>854</v>
      </c>
      <c r="AN3" s="116" t="s">
        <v>855</v>
      </c>
      <c r="AO3" s="26" t="s">
        <v>119</v>
      </c>
      <c r="AP3" s="26" t="s">
        <v>120</v>
      </c>
      <c r="AQ3" s="26" t="s">
        <v>121</v>
      </c>
      <c r="AR3" s="26" t="s">
        <v>122</v>
      </c>
      <c r="AS3" s="26" t="s">
        <v>123</v>
      </c>
      <c r="AT3" s="26" t="s">
        <v>124</v>
      </c>
      <c r="AU3" s="26" t="s">
        <v>125</v>
      </c>
      <c r="AV3" s="26" t="s">
        <v>126</v>
      </c>
      <c r="AW3" s="26" t="s">
        <v>937</v>
      </c>
      <c r="AX3" s="26" t="s">
        <v>128</v>
      </c>
      <c r="AY3" s="26" t="s">
        <v>129</v>
      </c>
    </row>
    <row r="4" spans="1:51" x14ac:dyDescent="0.2">
      <c r="A4" s="31">
        <v>1</v>
      </c>
      <c r="B4" s="32">
        <v>77967507</v>
      </c>
      <c r="C4" s="32" t="s">
        <v>148</v>
      </c>
      <c r="D4" s="32" t="s">
        <v>149</v>
      </c>
      <c r="E4" s="33">
        <v>0</v>
      </c>
      <c r="F4" s="33">
        <v>0</v>
      </c>
      <c r="G4" s="33" t="s">
        <v>151</v>
      </c>
      <c r="H4" s="33" t="s">
        <v>152</v>
      </c>
      <c r="I4" s="117">
        <v>13887</v>
      </c>
      <c r="J4" s="118">
        <v>143595</v>
      </c>
      <c r="K4" s="43">
        <v>0.1037</v>
      </c>
      <c r="L4" s="36">
        <v>0.15939999999999999</v>
      </c>
      <c r="M4" s="36">
        <v>2.3900000000000001E-2</v>
      </c>
      <c r="N4" s="33" t="s">
        <v>938</v>
      </c>
      <c r="O4" s="40">
        <v>2.3789999999999999E-11</v>
      </c>
      <c r="P4" s="47" t="s">
        <v>861</v>
      </c>
      <c r="Q4" s="36">
        <v>0.159417</v>
      </c>
      <c r="R4" s="36">
        <v>2.38628E-2</v>
      </c>
      <c r="S4" s="119">
        <v>2.3801500000000001E-11</v>
      </c>
      <c r="T4" s="46">
        <v>3.8153700000000002E-11</v>
      </c>
      <c r="U4" s="33">
        <v>44.63</v>
      </c>
      <c r="V4" s="33">
        <v>0</v>
      </c>
      <c r="W4" s="86">
        <v>7.5955799999999994E-11</v>
      </c>
      <c r="X4" s="120">
        <v>0</v>
      </c>
      <c r="Y4" s="33">
        <v>1.3733200000000001</v>
      </c>
      <c r="Z4" s="107">
        <v>0.50325500000000001</v>
      </c>
      <c r="AA4" s="34">
        <v>2019</v>
      </c>
      <c r="AB4" s="23">
        <v>12113</v>
      </c>
      <c r="AC4" s="43">
        <v>0.11335199999999999</v>
      </c>
      <c r="AD4" s="36">
        <v>0.111800732867698</v>
      </c>
      <c r="AE4" s="36">
        <v>5.3210399999999998E-2</v>
      </c>
      <c r="AF4" s="33" t="s">
        <v>395</v>
      </c>
      <c r="AG4" s="107">
        <v>3.5628100000000003E-2</v>
      </c>
      <c r="AH4" s="33">
        <v>595</v>
      </c>
      <c r="AI4" s="22">
        <v>62112</v>
      </c>
      <c r="AJ4" s="43">
        <v>1.9725699999999999E-2</v>
      </c>
      <c r="AK4" s="36">
        <v>0.29990499999999998</v>
      </c>
      <c r="AL4" s="36">
        <v>0.212673</v>
      </c>
      <c r="AM4" s="33" t="s">
        <v>939</v>
      </c>
      <c r="AN4" s="43">
        <v>0.15848858937750401</v>
      </c>
      <c r="AO4" s="44">
        <v>11273</v>
      </c>
      <c r="AP4" s="45">
        <v>55483</v>
      </c>
      <c r="AQ4" s="121">
        <v>0.102617</v>
      </c>
      <c r="AR4" s="36">
        <v>0.169346915654568</v>
      </c>
      <c r="AS4" s="36">
        <v>2.6911000000000001E-2</v>
      </c>
      <c r="AT4" s="33" t="s">
        <v>396</v>
      </c>
      <c r="AU4" s="46">
        <v>3.119309E-10</v>
      </c>
      <c r="AV4" s="43">
        <v>0.96016677910000003</v>
      </c>
      <c r="AW4" s="76">
        <v>0</v>
      </c>
      <c r="AX4" s="33">
        <v>10</v>
      </c>
      <c r="AY4" s="77" t="s">
        <v>156</v>
      </c>
    </row>
    <row r="5" spans="1:51" x14ac:dyDescent="0.2">
      <c r="A5" s="31">
        <v>3</v>
      </c>
      <c r="B5" s="32">
        <v>169488691</v>
      </c>
      <c r="C5" s="32" t="s">
        <v>398</v>
      </c>
      <c r="D5" s="32" t="s">
        <v>940</v>
      </c>
      <c r="E5" s="33">
        <v>0</v>
      </c>
      <c r="F5" s="33">
        <v>0</v>
      </c>
      <c r="G5" s="33" t="s">
        <v>151</v>
      </c>
      <c r="H5" s="33" t="s">
        <v>152</v>
      </c>
      <c r="I5" s="117">
        <v>13887</v>
      </c>
      <c r="J5" s="118">
        <v>143595</v>
      </c>
      <c r="K5" s="43">
        <v>0.84299999999999997</v>
      </c>
      <c r="L5" s="36">
        <v>0.11600000000000001</v>
      </c>
      <c r="M5" s="36">
        <v>1.9800000000000002E-2</v>
      </c>
      <c r="N5" s="33" t="s">
        <v>941</v>
      </c>
      <c r="O5" s="40">
        <v>4.8170000000000002E-9</v>
      </c>
      <c r="P5" s="47" t="s">
        <v>861</v>
      </c>
      <c r="Q5" s="36">
        <v>0.11597399999999999</v>
      </c>
      <c r="R5" s="36">
        <v>1.9813399999999998E-2</v>
      </c>
      <c r="S5" s="119">
        <v>4.8179000000000001E-9</v>
      </c>
      <c r="T5" s="46">
        <v>6.9035800000000003E-9</v>
      </c>
      <c r="U5" s="33">
        <v>34.261600000000001</v>
      </c>
      <c r="V5" s="33">
        <v>0</v>
      </c>
      <c r="W5" s="86">
        <v>2.4207200000000001E-8</v>
      </c>
      <c r="X5" s="120">
        <v>0</v>
      </c>
      <c r="Y5" s="33">
        <v>1.0040800000000001</v>
      </c>
      <c r="Z5" s="107">
        <v>0.60529599999999995</v>
      </c>
      <c r="AA5" s="34">
        <v>2019</v>
      </c>
      <c r="AB5" s="23">
        <v>12113</v>
      </c>
      <c r="AC5" s="43">
        <v>0.75999700000000003</v>
      </c>
      <c r="AD5" s="36">
        <v>0.147418227065506</v>
      </c>
      <c r="AE5" s="36">
        <v>4.1754699999999999E-2</v>
      </c>
      <c r="AF5" s="33" t="s">
        <v>942</v>
      </c>
      <c r="AG5" s="86">
        <v>4.1467000000000001E-4</v>
      </c>
      <c r="AH5" s="33">
        <v>595</v>
      </c>
      <c r="AI5" s="22">
        <v>62112</v>
      </c>
      <c r="AJ5" s="43">
        <v>0.90142560000000005</v>
      </c>
      <c r="AK5" s="36">
        <v>0.16012399999999999</v>
      </c>
      <c r="AL5" s="36">
        <v>0.104586</v>
      </c>
      <c r="AM5" s="33" t="s">
        <v>943</v>
      </c>
      <c r="AN5" s="43">
        <v>0.12576303224472199</v>
      </c>
      <c r="AO5" s="44">
        <v>11273</v>
      </c>
      <c r="AP5" s="45">
        <v>55483</v>
      </c>
      <c r="AQ5" s="121">
        <v>0.86539299999999997</v>
      </c>
      <c r="AR5" s="36">
        <v>0.10424891149650201</v>
      </c>
      <c r="AS5" s="36">
        <v>2.3049E-2</v>
      </c>
      <c r="AT5" s="33" t="s">
        <v>944</v>
      </c>
      <c r="AU5" s="46">
        <v>6.0969888000000003E-6</v>
      </c>
      <c r="AV5" s="43">
        <v>0.57013990169999995</v>
      </c>
      <c r="AW5" s="76">
        <v>0</v>
      </c>
      <c r="AX5" s="33">
        <v>10</v>
      </c>
      <c r="AY5" s="77" t="s">
        <v>945</v>
      </c>
    </row>
    <row r="6" spans="1:51" x14ac:dyDescent="0.2">
      <c r="A6" s="31">
        <v>3</v>
      </c>
      <c r="B6" s="32">
        <v>189357602</v>
      </c>
      <c r="C6" s="32" t="s">
        <v>407</v>
      </c>
      <c r="D6" s="32" t="s">
        <v>946</v>
      </c>
      <c r="E6" s="33">
        <v>0</v>
      </c>
      <c r="F6" s="33">
        <v>0</v>
      </c>
      <c r="G6" s="33" t="s">
        <v>152</v>
      </c>
      <c r="H6" s="33" t="s">
        <v>165</v>
      </c>
      <c r="I6" s="117">
        <v>13887</v>
      </c>
      <c r="J6" s="118">
        <v>143595</v>
      </c>
      <c r="K6" s="43">
        <v>0.51649999999999996</v>
      </c>
      <c r="L6" s="36">
        <v>0.1026</v>
      </c>
      <c r="M6" s="36">
        <v>1.43E-2</v>
      </c>
      <c r="N6" s="33" t="s">
        <v>947</v>
      </c>
      <c r="O6" s="40">
        <v>7.488E-13</v>
      </c>
      <c r="P6" s="47" t="s">
        <v>861</v>
      </c>
      <c r="Q6" s="36">
        <v>0.102622</v>
      </c>
      <c r="R6" s="36">
        <v>1.43123E-2</v>
      </c>
      <c r="S6" s="119">
        <v>7.4880900000000005E-13</v>
      </c>
      <c r="T6" s="46">
        <v>1.2760099999999999E-12</v>
      </c>
      <c r="U6" s="33">
        <v>51.411999999999999</v>
      </c>
      <c r="V6" s="33">
        <v>0</v>
      </c>
      <c r="W6" s="86">
        <v>1.63274E-12</v>
      </c>
      <c r="X6" s="120">
        <v>0</v>
      </c>
      <c r="Y6" s="33">
        <v>1.91476</v>
      </c>
      <c r="Z6" s="107">
        <v>0.38389699999999999</v>
      </c>
      <c r="AA6" s="34">
        <v>2019</v>
      </c>
      <c r="AB6" s="23">
        <v>12113</v>
      </c>
      <c r="AC6" s="43">
        <v>0.51815699999999998</v>
      </c>
      <c r="AD6" s="36">
        <v>8.7703980420385602E-2</v>
      </c>
      <c r="AE6" s="36">
        <v>3.4947300000000001E-2</v>
      </c>
      <c r="AF6" s="33" t="s">
        <v>948</v>
      </c>
      <c r="AG6" s="107">
        <v>1.2087000000000001E-2</v>
      </c>
      <c r="AH6" s="33">
        <v>595</v>
      </c>
      <c r="AI6" s="22">
        <v>62112</v>
      </c>
      <c r="AJ6" s="43">
        <v>0.66896199999999995</v>
      </c>
      <c r="AK6" s="36">
        <v>2.3812400000000001E-2</v>
      </c>
      <c r="AL6" s="36">
        <v>6.4757099999999998E-2</v>
      </c>
      <c r="AM6" s="33" t="s">
        <v>949</v>
      </c>
      <c r="AN6" s="43">
        <v>0.71308286383583896</v>
      </c>
      <c r="AO6" s="44">
        <v>11273</v>
      </c>
      <c r="AP6" s="45">
        <v>55483</v>
      </c>
      <c r="AQ6" s="121">
        <v>0.50663599999999998</v>
      </c>
      <c r="AR6" s="36">
        <v>0.110730463610223</v>
      </c>
      <c r="AS6" s="36">
        <v>1.617E-2</v>
      </c>
      <c r="AT6" s="33" t="s">
        <v>950</v>
      </c>
      <c r="AU6" s="46">
        <v>7.4916470000000006E-12</v>
      </c>
      <c r="AV6" s="43">
        <v>0.66347407749999998</v>
      </c>
      <c r="AW6" s="76">
        <v>0</v>
      </c>
      <c r="AX6" s="33">
        <v>10</v>
      </c>
      <c r="AY6" s="77" t="s">
        <v>222</v>
      </c>
    </row>
    <row r="7" spans="1:51" x14ac:dyDescent="0.2">
      <c r="A7" s="31">
        <v>4</v>
      </c>
      <c r="B7" s="32">
        <v>164018983</v>
      </c>
      <c r="C7" s="32" t="s">
        <v>417</v>
      </c>
      <c r="D7" s="32" t="s">
        <v>951</v>
      </c>
      <c r="E7" s="33">
        <v>1</v>
      </c>
      <c r="F7" s="33">
        <v>0</v>
      </c>
      <c r="G7" s="33" t="s">
        <v>151</v>
      </c>
      <c r="H7" s="33" t="s">
        <v>175</v>
      </c>
      <c r="I7" s="117">
        <v>13887</v>
      </c>
      <c r="J7" s="118">
        <v>143595</v>
      </c>
      <c r="K7" s="43">
        <v>0.64219999999999999</v>
      </c>
      <c r="L7" s="36">
        <v>8.5300000000000001E-2</v>
      </c>
      <c r="M7" s="36">
        <v>1.54E-2</v>
      </c>
      <c r="N7" s="33" t="s">
        <v>952</v>
      </c>
      <c r="O7" s="40">
        <v>3.3780000000000002E-8</v>
      </c>
      <c r="P7" s="47" t="s">
        <v>861</v>
      </c>
      <c r="Q7" s="36">
        <v>8.5291800000000001E-2</v>
      </c>
      <c r="R7" s="36">
        <v>1.5449600000000001E-2</v>
      </c>
      <c r="S7" s="119">
        <v>3.3776100000000003E-8</v>
      </c>
      <c r="T7" s="46">
        <v>4.5915800000000001E-8</v>
      </c>
      <c r="U7" s="33">
        <v>30.477499999999999</v>
      </c>
      <c r="V7" s="33">
        <v>0</v>
      </c>
      <c r="W7" s="86">
        <v>1.3869000000000001E-7</v>
      </c>
      <c r="X7" s="120">
        <v>0</v>
      </c>
      <c r="Y7" s="33">
        <v>3.9987399999999999E-2</v>
      </c>
      <c r="Z7" s="107">
        <v>0.98020499999999999</v>
      </c>
      <c r="AA7" s="34">
        <v>2019</v>
      </c>
      <c r="AB7" s="23">
        <v>12113</v>
      </c>
      <c r="AC7" s="43">
        <v>0.61498399999999998</v>
      </c>
      <c r="AD7" s="36">
        <v>7.7879382682675302E-2</v>
      </c>
      <c r="AE7" s="36">
        <v>4.0566900000000003E-2</v>
      </c>
      <c r="AF7" s="33" t="s">
        <v>953</v>
      </c>
      <c r="AG7" s="107">
        <v>5.4887600000000002E-2</v>
      </c>
      <c r="AH7" s="33">
        <v>595</v>
      </c>
      <c r="AI7" s="22">
        <v>62112</v>
      </c>
      <c r="AJ7" s="43">
        <v>0.44434400000000002</v>
      </c>
      <c r="AK7" s="36">
        <v>8.4373100000000006E-2</v>
      </c>
      <c r="AL7" s="36">
        <v>7.3188699999999995E-2</v>
      </c>
      <c r="AM7" s="33" t="s">
        <v>954</v>
      </c>
      <c r="AN7" s="43">
        <v>0.24898546782672701</v>
      </c>
      <c r="AO7" s="44">
        <v>11273</v>
      </c>
      <c r="AP7" s="45">
        <v>55483</v>
      </c>
      <c r="AQ7" s="121">
        <v>0.657999</v>
      </c>
      <c r="AR7" s="36">
        <v>8.6668526678605903E-2</v>
      </c>
      <c r="AS7" s="36">
        <v>1.7162E-2</v>
      </c>
      <c r="AT7" s="33" t="s">
        <v>955</v>
      </c>
      <c r="AU7" s="46">
        <v>4.4207288000000001E-7</v>
      </c>
      <c r="AV7" s="43">
        <v>0.92679104479999996</v>
      </c>
      <c r="AW7" s="76">
        <v>0</v>
      </c>
      <c r="AX7" s="33">
        <v>10</v>
      </c>
      <c r="AY7" s="77" t="s">
        <v>423</v>
      </c>
    </row>
    <row r="8" spans="1:51" x14ac:dyDescent="0.2">
      <c r="A8" s="31">
        <v>5</v>
      </c>
      <c r="B8" s="32">
        <v>1285974</v>
      </c>
      <c r="C8" s="32" t="s">
        <v>193</v>
      </c>
      <c r="D8" s="32" t="s">
        <v>194</v>
      </c>
      <c r="E8" s="33">
        <v>0</v>
      </c>
      <c r="F8" s="33">
        <v>0</v>
      </c>
      <c r="G8" s="33" t="s">
        <v>151</v>
      </c>
      <c r="H8" s="33" t="s">
        <v>165</v>
      </c>
      <c r="I8" s="117">
        <v>13887</v>
      </c>
      <c r="J8" s="118">
        <v>143595</v>
      </c>
      <c r="K8" s="43">
        <v>0.33489999999999998</v>
      </c>
      <c r="L8" s="36">
        <v>0.2205</v>
      </c>
      <c r="M8" s="36">
        <v>1.5800000000000002E-2</v>
      </c>
      <c r="N8" s="33" t="s">
        <v>956</v>
      </c>
      <c r="O8" s="40">
        <v>3.4650000000000002E-44</v>
      </c>
      <c r="P8" s="47" t="s">
        <v>861</v>
      </c>
      <c r="Q8" s="36">
        <v>0.21594099999999999</v>
      </c>
      <c r="R8" s="36">
        <v>2.5497200000000001E-2</v>
      </c>
      <c r="S8" s="119">
        <v>2.4706100000000001E-17</v>
      </c>
      <c r="T8" s="46">
        <v>1.07803E-43</v>
      </c>
      <c r="U8" s="33">
        <v>194.41300000000001</v>
      </c>
      <c r="V8" s="33">
        <v>0</v>
      </c>
      <c r="W8" s="86">
        <v>5.0218900000000001E-44</v>
      </c>
      <c r="X8" s="120">
        <v>35.662199999999999</v>
      </c>
      <c r="Y8" s="33">
        <v>3.10859</v>
      </c>
      <c r="Z8" s="107">
        <v>0.211338</v>
      </c>
      <c r="AA8" s="34">
        <v>2019</v>
      </c>
      <c r="AB8" s="23">
        <v>12113</v>
      </c>
      <c r="AC8" s="43">
        <v>0.33724799999999999</v>
      </c>
      <c r="AD8" s="36">
        <v>0.242318530700251</v>
      </c>
      <c r="AE8" s="36">
        <v>3.6887799999999998E-2</v>
      </c>
      <c r="AF8" s="33" t="s">
        <v>433</v>
      </c>
      <c r="AG8" s="86">
        <v>5.0647699999999998E-11</v>
      </c>
      <c r="AH8" s="33">
        <v>595</v>
      </c>
      <c r="AI8" s="22">
        <v>62112</v>
      </c>
      <c r="AJ8" s="43">
        <v>0.18776300000000001</v>
      </c>
      <c r="AK8" s="36">
        <v>9.1027700000000003E-2</v>
      </c>
      <c r="AL8" s="36">
        <v>7.8081300000000006E-2</v>
      </c>
      <c r="AM8" s="33" t="s">
        <v>957</v>
      </c>
      <c r="AN8" s="43">
        <v>0.243692408351706</v>
      </c>
      <c r="AO8" s="44">
        <v>11273</v>
      </c>
      <c r="AP8" s="45">
        <v>55483</v>
      </c>
      <c r="AQ8" s="121">
        <v>0.342169</v>
      </c>
      <c r="AR8" s="36">
        <v>0.22222232711747</v>
      </c>
      <c r="AS8" s="36">
        <v>1.7964999999999998E-2</v>
      </c>
      <c r="AT8" s="33" t="s">
        <v>434</v>
      </c>
      <c r="AU8" s="46">
        <v>3.7964570000000002E-35</v>
      </c>
      <c r="AV8" s="43">
        <v>0.60527836349999997</v>
      </c>
      <c r="AW8" s="76">
        <v>0</v>
      </c>
      <c r="AX8" s="33">
        <v>10</v>
      </c>
      <c r="AY8" s="77" t="s">
        <v>295</v>
      </c>
    </row>
    <row r="9" spans="1:51" x14ac:dyDescent="0.2">
      <c r="A9" s="31">
        <v>6</v>
      </c>
      <c r="B9" s="32">
        <v>29781049</v>
      </c>
      <c r="C9" s="32" t="s">
        <v>225</v>
      </c>
      <c r="D9" s="32" t="s">
        <v>448</v>
      </c>
      <c r="E9" s="33">
        <v>0</v>
      </c>
      <c r="F9" s="33">
        <v>0</v>
      </c>
      <c r="G9" s="33" t="s">
        <v>152</v>
      </c>
      <c r="H9" s="33" t="s">
        <v>175</v>
      </c>
      <c r="I9" s="117">
        <v>13887</v>
      </c>
      <c r="J9" s="118">
        <v>143595</v>
      </c>
      <c r="K9" s="43">
        <v>0.46200000000000002</v>
      </c>
      <c r="L9" s="36">
        <v>7.9600000000000004E-2</v>
      </c>
      <c r="M9" s="36">
        <v>1.43E-2</v>
      </c>
      <c r="N9" s="33" t="s">
        <v>958</v>
      </c>
      <c r="O9" s="40">
        <v>2.62E-8</v>
      </c>
      <c r="P9" s="47" t="s">
        <v>861</v>
      </c>
      <c r="Q9" s="36">
        <v>6.1825900000000003E-2</v>
      </c>
      <c r="R9" s="36">
        <v>2.8828099999999999E-2</v>
      </c>
      <c r="S9" s="120">
        <v>3.1981599999999999E-2</v>
      </c>
      <c r="T9" s="46">
        <v>3.3373800000000001E-8</v>
      </c>
      <c r="U9" s="33">
        <v>30.9709</v>
      </c>
      <c r="V9" s="33">
        <v>0.14499899999999999</v>
      </c>
      <c r="W9" s="86">
        <v>1.3064499999999999E-8</v>
      </c>
      <c r="X9" s="120">
        <v>52.996099999999998</v>
      </c>
      <c r="Y9" s="33">
        <v>4.2549700000000001</v>
      </c>
      <c r="Z9" s="107">
        <v>0.11913700000000001</v>
      </c>
      <c r="AA9" s="34">
        <v>2019</v>
      </c>
      <c r="AB9" s="23">
        <v>12113</v>
      </c>
      <c r="AC9" s="43">
        <v>0.463453</v>
      </c>
      <c r="AD9" s="36">
        <v>2.3345363994991101E-2</v>
      </c>
      <c r="AE9" s="36">
        <v>3.3899100000000001E-2</v>
      </c>
      <c r="AF9" s="33" t="s">
        <v>451</v>
      </c>
      <c r="AG9" s="107">
        <v>0.49110999999999999</v>
      </c>
      <c r="AH9" s="33">
        <v>595</v>
      </c>
      <c r="AI9" s="22">
        <v>62112</v>
      </c>
      <c r="AJ9" s="43">
        <v>0.29392000000000001</v>
      </c>
      <c r="AK9" s="36">
        <v>2.53374E-2</v>
      </c>
      <c r="AL9" s="36">
        <v>7.1786799999999998E-2</v>
      </c>
      <c r="AM9" s="33" t="s">
        <v>959</v>
      </c>
      <c r="AN9" s="43">
        <v>0.72412409711356995</v>
      </c>
      <c r="AO9" s="44">
        <v>11273</v>
      </c>
      <c r="AP9" s="45">
        <v>55483</v>
      </c>
      <c r="AQ9" s="121">
        <v>0.47029399999999999</v>
      </c>
      <c r="AR9" s="36">
        <v>9.5199264562547695E-2</v>
      </c>
      <c r="AS9" s="36">
        <v>1.6178000000000001E-2</v>
      </c>
      <c r="AT9" s="33" t="s">
        <v>452</v>
      </c>
      <c r="AU9" s="46">
        <v>3.9921023999999998E-9</v>
      </c>
      <c r="AV9" s="43">
        <v>0.30344781520000003</v>
      </c>
      <c r="AW9" s="95">
        <v>15.168179882</v>
      </c>
      <c r="AX9" s="33">
        <v>10</v>
      </c>
      <c r="AY9" s="77" t="s">
        <v>453</v>
      </c>
    </row>
    <row r="10" spans="1:51" x14ac:dyDescent="0.2">
      <c r="A10" s="31">
        <v>6</v>
      </c>
      <c r="B10" s="32">
        <v>117792612</v>
      </c>
      <c r="C10" s="32" t="s">
        <v>457</v>
      </c>
      <c r="D10" s="32" t="s">
        <v>960</v>
      </c>
      <c r="E10" s="33">
        <v>0</v>
      </c>
      <c r="F10" s="33">
        <v>0</v>
      </c>
      <c r="G10" s="33" t="s">
        <v>152</v>
      </c>
      <c r="H10" s="33" t="s">
        <v>165</v>
      </c>
      <c r="I10" s="117">
        <v>13887</v>
      </c>
      <c r="J10" s="118">
        <v>143595</v>
      </c>
      <c r="K10" s="43">
        <v>0.49959999999999999</v>
      </c>
      <c r="L10" s="36">
        <v>9.6699999999999994E-2</v>
      </c>
      <c r="M10" s="36">
        <v>1.46E-2</v>
      </c>
      <c r="N10" s="33" t="s">
        <v>961</v>
      </c>
      <c r="O10" s="40">
        <v>3.5770000000000003E-11</v>
      </c>
      <c r="P10" s="47" t="s">
        <v>861</v>
      </c>
      <c r="Q10" s="36">
        <v>9.7641099999999995E-2</v>
      </c>
      <c r="R10" s="36">
        <v>1.5658399999999999E-2</v>
      </c>
      <c r="S10" s="119">
        <v>4.4978699999999998E-10</v>
      </c>
      <c r="T10" s="46">
        <v>5.6883000000000001E-11</v>
      </c>
      <c r="U10" s="33">
        <v>43.833100000000002</v>
      </c>
      <c r="V10" s="33">
        <v>0</v>
      </c>
      <c r="W10" s="86">
        <v>1.43705E-10</v>
      </c>
      <c r="X10" s="120">
        <v>3.4766900000000001</v>
      </c>
      <c r="Y10" s="33">
        <v>2.0720399999999999</v>
      </c>
      <c r="Z10" s="107">
        <v>0.35486499999999999</v>
      </c>
      <c r="AA10" s="34">
        <v>2019</v>
      </c>
      <c r="AB10" s="23">
        <v>12113</v>
      </c>
      <c r="AC10" s="43">
        <v>0.51215500000000003</v>
      </c>
      <c r="AD10" s="36">
        <v>0.14264248716359301</v>
      </c>
      <c r="AE10" s="36">
        <v>3.5436200000000001E-2</v>
      </c>
      <c r="AF10" s="33" t="s">
        <v>962</v>
      </c>
      <c r="AG10" s="86">
        <v>5.6893099999999999E-5</v>
      </c>
      <c r="AH10" s="33">
        <v>595</v>
      </c>
      <c r="AI10" s="22">
        <v>62112</v>
      </c>
      <c r="AJ10" s="43">
        <v>0.144094</v>
      </c>
      <c r="AK10" s="36">
        <v>6.6952800000000007E-2</v>
      </c>
      <c r="AL10" s="36">
        <v>9.3410999999999994E-2</v>
      </c>
      <c r="AM10" s="33" t="s">
        <v>963</v>
      </c>
      <c r="AN10" s="43">
        <v>0.47352509513267999</v>
      </c>
      <c r="AO10" s="44">
        <v>11273</v>
      </c>
      <c r="AP10" s="45">
        <v>55483</v>
      </c>
      <c r="AQ10" s="121">
        <v>0.50780400000000003</v>
      </c>
      <c r="AR10" s="36">
        <v>8.7937624005803003E-2</v>
      </c>
      <c r="AS10" s="36">
        <v>1.6277E-2</v>
      </c>
      <c r="AT10" s="33" t="s">
        <v>964</v>
      </c>
      <c r="AU10" s="46">
        <v>6.5683583000000004E-8</v>
      </c>
      <c r="AV10" s="43">
        <v>0.18549685739999999</v>
      </c>
      <c r="AW10" s="95">
        <v>28.121663196</v>
      </c>
      <c r="AX10" s="33">
        <v>10</v>
      </c>
      <c r="AY10" s="77" t="s">
        <v>463</v>
      </c>
    </row>
    <row r="11" spans="1:51" x14ac:dyDescent="0.2">
      <c r="A11" s="31">
        <v>8</v>
      </c>
      <c r="B11" s="32">
        <v>32403573</v>
      </c>
      <c r="C11" s="32" t="s">
        <v>468</v>
      </c>
      <c r="D11" s="32" t="s">
        <v>965</v>
      </c>
      <c r="E11" s="33">
        <v>0</v>
      </c>
      <c r="F11" s="33">
        <v>0</v>
      </c>
      <c r="G11" s="33" t="s">
        <v>152</v>
      </c>
      <c r="H11" s="33" t="s">
        <v>165</v>
      </c>
      <c r="I11" s="117">
        <v>13887</v>
      </c>
      <c r="J11" s="118">
        <v>143595</v>
      </c>
      <c r="K11" s="43">
        <v>0.77739999999999998</v>
      </c>
      <c r="L11" s="36">
        <v>-0.1099</v>
      </c>
      <c r="M11" s="36">
        <v>1.7000000000000001E-2</v>
      </c>
      <c r="N11" s="33" t="s">
        <v>966</v>
      </c>
      <c r="O11" s="40">
        <v>9.7069999999999994E-11</v>
      </c>
      <c r="P11" s="47" t="s">
        <v>875</v>
      </c>
      <c r="Q11" s="36">
        <v>-0.107018</v>
      </c>
      <c r="R11" s="36">
        <v>5.2124299999999998E-2</v>
      </c>
      <c r="S11" s="120">
        <v>4.0059400000000002E-2</v>
      </c>
      <c r="T11" s="46">
        <v>4.7640100000000003E-11</v>
      </c>
      <c r="U11" s="33">
        <v>41.879199999999997</v>
      </c>
      <c r="V11" s="33">
        <v>2.30776</v>
      </c>
      <c r="W11" s="86">
        <v>8.5720400000000007E-12</v>
      </c>
      <c r="X11" s="120">
        <v>80.338200000000001</v>
      </c>
      <c r="Y11" s="33">
        <v>10.172000000000001</v>
      </c>
      <c r="Z11" s="107">
        <v>6.18273E-3</v>
      </c>
      <c r="AA11" s="34">
        <v>2019</v>
      </c>
      <c r="AB11" s="23">
        <v>12113</v>
      </c>
      <c r="AC11" s="43">
        <v>0.77359699999999998</v>
      </c>
      <c r="AD11" s="36">
        <v>-1.1992805754821899E-3</v>
      </c>
      <c r="AE11" s="36">
        <v>4.1526E-2</v>
      </c>
      <c r="AF11" s="33" t="s">
        <v>967</v>
      </c>
      <c r="AG11" s="107">
        <v>0.97695799999999999</v>
      </c>
      <c r="AH11" s="33">
        <v>595</v>
      </c>
      <c r="AI11" s="22">
        <v>62112</v>
      </c>
      <c r="AJ11" s="43">
        <v>0.72415700000000005</v>
      </c>
      <c r="AK11" s="36">
        <v>-0.22214400000000001</v>
      </c>
      <c r="AL11" s="36">
        <v>6.7480200000000004E-2</v>
      </c>
      <c r="AM11" s="33" t="s">
        <v>968</v>
      </c>
      <c r="AN11" s="46">
        <v>9.9480967422109793E-4</v>
      </c>
      <c r="AO11" s="44">
        <v>11273</v>
      </c>
      <c r="AP11" s="45">
        <v>55483</v>
      </c>
      <c r="AQ11" s="121">
        <v>0.78264</v>
      </c>
      <c r="AR11" s="36">
        <v>-0.12429865174207499</v>
      </c>
      <c r="AS11" s="36">
        <v>1.9362000000000001E-2</v>
      </c>
      <c r="AT11" s="33" t="s">
        <v>473</v>
      </c>
      <c r="AU11" s="46">
        <v>1.3639170000000001E-10</v>
      </c>
      <c r="AV11" s="43">
        <v>0.74886879490000002</v>
      </c>
      <c r="AW11" s="76">
        <v>0</v>
      </c>
      <c r="AX11" s="33">
        <v>10</v>
      </c>
      <c r="AY11" s="77" t="s">
        <v>156</v>
      </c>
    </row>
    <row r="12" spans="1:51" x14ac:dyDescent="0.2">
      <c r="A12" s="31">
        <v>8</v>
      </c>
      <c r="B12" s="32">
        <v>129535264</v>
      </c>
      <c r="C12" s="32" t="s">
        <v>478</v>
      </c>
      <c r="D12" s="32" t="s">
        <v>479</v>
      </c>
      <c r="E12" s="33">
        <v>1</v>
      </c>
      <c r="F12" s="33">
        <v>0</v>
      </c>
      <c r="G12" s="33" t="s">
        <v>152</v>
      </c>
      <c r="H12" s="33" t="s">
        <v>165</v>
      </c>
      <c r="I12" s="117">
        <v>13887</v>
      </c>
      <c r="J12" s="118">
        <v>143595</v>
      </c>
      <c r="K12" s="43">
        <v>0.75290000000000001</v>
      </c>
      <c r="L12" s="36">
        <v>9.8400000000000001E-2</v>
      </c>
      <c r="M12" s="36">
        <v>1.6899999999999998E-2</v>
      </c>
      <c r="N12" s="33" t="s">
        <v>969</v>
      </c>
      <c r="O12" s="40">
        <v>5.6910000000000003E-9</v>
      </c>
      <c r="P12" s="47" t="s">
        <v>861</v>
      </c>
      <c r="Q12" s="36">
        <v>9.8428600000000005E-2</v>
      </c>
      <c r="R12" s="36">
        <v>1.6896000000000001E-2</v>
      </c>
      <c r="S12" s="119">
        <v>5.6927800000000003E-9</v>
      </c>
      <c r="T12" s="46">
        <v>8.1247499999999997E-9</v>
      </c>
      <c r="U12" s="33">
        <v>33.936900000000001</v>
      </c>
      <c r="V12" s="33">
        <v>0</v>
      </c>
      <c r="W12" s="86">
        <v>2.29793E-8</v>
      </c>
      <c r="X12" s="120">
        <v>0</v>
      </c>
      <c r="Y12" s="33">
        <v>0.34466799999999997</v>
      </c>
      <c r="Z12" s="107">
        <v>0.84169799999999995</v>
      </c>
      <c r="AA12" s="34">
        <v>2019</v>
      </c>
      <c r="AB12" s="23">
        <v>12113</v>
      </c>
      <c r="AC12" s="43">
        <v>0.74975499999999995</v>
      </c>
      <c r="AD12" s="36">
        <v>7.6931801563608807E-2</v>
      </c>
      <c r="AE12" s="36">
        <v>4.0489900000000002E-2</v>
      </c>
      <c r="AF12" s="33" t="s">
        <v>482</v>
      </c>
      <c r="AG12" s="107">
        <v>5.7430799999999997E-2</v>
      </c>
      <c r="AH12" s="33">
        <v>595</v>
      </c>
      <c r="AI12" s="22">
        <v>62112</v>
      </c>
      <c r="AJ12" s="43">
        <v>0.76176900000000003</v>
      </c>
      <c r="AK12" s="36">
        <v>0.106949</v>
      </c>
      <c r="AL12" s="36">
        <v>7.1169099999999999E-2</v>
      </c>
      <c r="AM12" s="33" t="s">
        <v>970</v>
      </c>
      <c r="AN12" s="43">
        <v>0.132905820216842</v>
      </c>
      <c r="AO12" s="44">
        <v>11273</v>
      </c>
      <c r="AP12" s="45">
        <v>55483</v>
      </c>
      <c r="AQ12" s="121">
        <v>0.75292099999999995</v>
      </c>
      <c r="AR12" s="36">
        <v>0.102668586596664</v>
      </c>
      <c r="AS12" s="36">
        <v>1.9261E-2</v>
      </c>
      <c r="AT12" s="33" t="s">
        <v>483</v>
      </c>
      <c r="AU12" s="46">
        <v>9.8036207000000002E-8</v>
      </c>
      <c r="AV12" s="43">
        <v>0.91980746010000003</v>
      </c>
      <c r="AW12" s="76">
        <v>0</v>
      </c>
      <c r="AX12" s="33">
        <v>10</v>
      </c>
      <c r="AY12" s="77" t="s">
        <v>169</v>
      </c>
    </row>
    <row r="13" spans="1:51" x14ac:dyDescent="0.2">
      <c r="A13" s="31">
        <v>9</v>
      </c>
      <c r="B13" s="32">
        <v>21811441</v>
      </c>
      <c r="C13" s="32" t="s">
        <v>486</v>
      </c>
      <c r="D13" s="32" t="s">
        <v>971</v>
      </c>
      <c r="E13" s="33">
        <v>0</v>
      </c>
      <c r="F13" s="33">
        <v>0</v>
      </c>
      <c r="G13" s="33" t="s">
        <v>151</v>
      </c>
      <c r="H13" s="33" t="s">
        <v>175</v>
      </c>
      <c r="I13" s="117">
        <v>13887</v>
      </c>
      <c r="J13" s="118">
        <v>143595</v>
      </c>
      <c r="K13" s="43">
        <v>0.84689999999999999</v>
      </c>
      <c r="L13" s="36">
        <v>-0.14319999999999999</v>
      </c>
      <c r="M13" s="36">
        <v>2.1499999999999998E-2</v>
      </c>
      <c r="N13" s="33" t="s">
        <v>972</v>
      </c>
      <c r="O13" s="40">
        <v>2.9460000000000001E-11</v>
      </c>
      <c r="P13" s="47" t="s">
        <v>875</v>
      </c>
      <c r="Q13" s="36">
        <v>-0.14316899999999999</v>
      </c>
      <c r="R13" s="36">
        <v>3.1919200000000002E-2</v>
      </c>
      <c r="S13" s="119">
        <v>7.2793300000000003E-6</v>
      </c>
      <c r="T13" s="46">
        <v>4.7056499999999999E-11</v>
      </c>
      <c r="U13" s="33">
        <v>44.211500000000001</v>
      </c>
      <c r="V13" s="33">
        <v>0</v>
      </c>
      <c r="W13" s="86">
        <v>6.5881000000000005E-11</v>
      </c>
      <c r="X13" s="120">
        <v>35.253999999999998</v>
      </c>
      <c r="Y13" s="33">
        <v>3.089</v>
      </c>
      <c r="Z13" s="107">
        <v>0.213419</v>
      </c>
      <c r="AA13" s="34">
        <v>2019</v>
      </c>
      <c r="AB13" s="23">
        <v>12113</v>
      </c>
      <c r="AC13" s="43">
        <v>0.89333499999999999</v>
      </c>
      <c r="AD13" s="36">
        <v>-7.4318664242299201E-2</v>
      </c>
      <c r="AE13" s="36">
        <v>5.55719E-2</v>
      </c>
      <c r="AF13" s="33" t="s">
        <v>973</v>
      </c>
      <c r="AG13" s="107">
        <v>0.18110100000000001</v>
      </c>
      <c r="AH13" s="33">
        <v>595</v>
      </c>
      <c r="AI13" s="22">
        <v>62112</v>
      </c>
      <c r="AJ13" s="43">
        <v>0.46769100000000002</v>
      </c>
      <c r="AK13" s="36">
        <v>-0.22120400000000001</v>
      </c>
      <c r="AL13" s="36">
        <v>6.2673699999999999E-2</v>
      </c>
      <c r="AM13" s="33" t="s">
        <v>974</v>
      </c>
      <c r="AN13" s="46">
        <v>4.1640889692199197E-4</v>
      </c>
      <c r="AO13" s="44">
        <v>11273</v>
      </c>
      <c r="AP13" s="45">
        <v>55483</v>
      </c>
      <c r="AQ13" s="121">
        <v>0.89849699999999999</v>
      </c>
      <c r="AR13" s="36">
        <v>-0.14471746952991901</v>
      </c>
      <c r="AS13" s="36">
        <v>2.5170999999999999E-2</v>
      </c>
      <c r="AT13" s="33" t="s">
        <v>975</v>
      </c>
      <c r="AU13" s="46">
        <v>8.9532214000000003E-9</v>
      </c>
      <c r="AV13" s="43">
        <v>0.80632600580000002</v>
      </c>
      <c r="AW13" s="76">
        <v>0</v>
      </c>
      <c r="AX13" s="33">
        <v>10</v>
      </c>
      <c r="AY13" s="77" t="s">
        <v>231</v>
      </c>
    </row>
    <row r="14" spans="1:51" x14ac:dyDescent="0.2">
      <c r="A14" s="31">
        <v>9</v>
      </c>
      <c r="B14" s="32">
        <v>33421420</v>
      </c>
      <c r="C14" s="32" t="s">
        <v>501</v>
      </c>
      <c r="D14" s="32" t="s">
        <v>502</v>
      </c>
      <c r="E14" s="33">
        <v>0</v>
      </c>
      <c r="F14" s="33">
        <v>0</v>
      </c>
      <c r="G14" s="33" t="s">
        <v>151</v>
      </c>
      <c r="H14" s="33" t="s">
        <v>175</v>
      </c>
      <c r="I14" s="117">
        <v>13887</v>
      </c>
      <c r="J14" s="118">
        <v>143595</v>
      </c>
      <c r="K14" s="43">
        <v>0.314</v>
      </c>
      <c r="L14" s="36">
        <v>-8.7999999999999995E-2</v>
      </c>
      <c r="M14" s="36">
        <v>1.5699999999999999E-2</v>
      </c>
      <c r="N14" s="33" t="s">
        <v>976</v>
      </c>
      <c r="O14" s="40">
        <v>2.0520000000000001E-8</v>
      </c>
      <c r="P14" s="47" t="s">
        <v>875</v>
      </c>
      <c r="Q14" s="36">
        <v>-8.8026499999999994E-2</v>
      </c>
      <c r="R14" s="36">
        <v>1.5697800000000001E-2</v>
      </c>
      <c r="S14" s="119">
        <v>2.05179E-8</v>
      </c>
      <c r="T14" s="46">
        <v>2.94168E-8</v>
      </c>
      <c r="U14" s="33">
        <v>31.444900000000001</v>
      </c>
      <c r="V14" s="33">
        <v>0</v>
      </c>
      <c r="W14" s="86">
        <v>5.7915099999999998E-8</v>
      </c>
      <c r="X14" s="120">
        <v>0</v>
      </c>
      <c r="Y14" s="33">
        <v>1.08901</v>
      </c>
      <c r="Z14" s="107">
        <v>0.58012799999999998</v>
      </c>
      <c r="AA14" s="34">
        <v>2019</v>
      </c>
      <c r="AB14" s="23">
        <v>12113</v>
      </c>
      <c r="AC14" s="43">
        <v>0.30230699999999999</v>
      </c>
      <c r="AD14" s="36">
        <v>-0.109582750091047</v>
      </c>
      <c r="AE14" s="36">
        <v>3.8251599999999997E-2</v>
      </c>
      <c r="AF14" s="33" t="s">
        <v>505</v>
      </c>
      <c r="AG14" s="107">
        <v>4.1729799999999997E-3</v>
      </c>
      <c r="AH14" s="33">
        <v>595</v>
      </c>
      <c r="AI14" s="22">
        <v>62112</v>
      </c>
      <c r="AJ14" s="43">
        <v>0.23208000000000001</v>
      </c>
      <c r="AK14" s="36">
        <v>-2.5147300000000001E-2</v>
      </c>
      <c r="AL14" s="36">
        <v>7.1681999999999996E-2</v>
      </c>
      <c r="AM14" s="33" t="s">
        <v>977</v>
      </c>
      <c r="AN14" s="43">
        <v>0.72572485954828003</v>
      </c>
      <c r="AO14" s="44">
        <v>11273</v>
      </c>
      <c r="AP14" s="45">
        <v>55483</v>
      </c>
      <c r="AQ14" s="121">
        <v>0.32150499999999999</v>
      </c>
      <c r="AR14" s="36">
        <v>-8.7242312744147593E-2</v>
      </c>
      <c r="AS14" s="36">
        <v>1.7732999999999999E-2</v>
      </c>
      <c r="AT14" s="33" t="s">
        <v>506</v>
      </c>
      <c r="AU14" s="46">
        <v>8.6675483999999998E-7</v>
      </c>
      <c r="AV14" s="43">
        <v>0.38067025850000002</v>
      </c>
      <c r="AW14" s="95">
        <v>6.6091187453</v>
      </c>
      <c r="AX14" s="33">
        <v>10</v>
      </c>
      <c r="AY14" s="77" t="s">
        <v>423</v>
      </c>
    </row>
    <row r="15" spans="1:51" x14ac:dyDescent="0.2">
      <c r="A15" s="31">
        <v>10</v>
      </c>
      <c r="B15" s="32">
        <v>105682296</v>
      </c>
      <c r="C15" s="32" t="s">
        <v>511</v>
      </c>
      <c r="D15" s="32" t="s">
        <v>978</v>
      </c>
      <c r="E15" s="33">
        <v>0</v>
      </c>
      <c r="F15" s="33">
        <v>0</v>
      </c>
      <c r="G15" s="33" t="s">
        <v>152</v>
      </c>
      <c r="H15" s="33" t="s">
        <v>165</v>
      </c>
      <c r="I15" s="117">
        <v>13887</v>
      </c>
      <c r="J15" s="118">
        <v>143595</v>
      </c>
      <c r="K15" s="43">
        <v>0.2051</v>
      </c>
      <c r="L15" s="36">
        <v>0.13089999999999999</v>
      </c>
      <c r="M15" s="36">
        <v>1.8499999999999999E-2</v>
      </c>
      <c r="N15" s="33" t="s">
        <v>979</v>
      </c>
      <c r="O15" s="40">
        <v>1.554E-12</v>
      </c>
      <c r="P15" s="47" t="s">
        <v>861</v>
      </c>
      <c r="Q15" s="36">
        <v>0.130913</v>
      </c>
      <c r="R15" s="36">
        <v>1.8517599999999999E-2</v>
      </c>
      <c r="S15" s="119">
        <v>1.5534200000000001E-12</v>
      </c>
      <c r="T15" s="46">
        <v>2.6148400000000002E-12</v>
      </c>
      <c r="U15" s="33">
        <v>49.979700000000001</v>
      </c>
      <c r="V15" s="33">
        <v>0</v>
      </c>
      <c r="W15" s="86">
        <v>6.9721700000000002E-12</v>
      </c>
      <c r="X15" s="120">
        <v>0</v>
      </c>
      <c r="Y15" s="33">
        <v>0.48923</v>
      </c>
      <c r="Z15" s="107">
        <v>0.78300599999999998</v>
      </c>
      <c r="AA15" s="34">
        <v>2019</v>
      </c>
      <c r="AB15" s="23">
        <v>12113</v>
      </c>
      <c r="AC15" s="43">
        <v>0.16511000000000001</v>
      </c>
      <c r="AD15" s="36">
        <v>0.10345870836823</v>
      </c>
      <c r="AE15" s="36">
        <v>4.5251600000000003E-2</v>
      </c>
      <c r="AF15" s="33" t="s">
        <v>980</v>
      </c>
      <c r="AG15" s="107">
        <v>2.22375E-2</v>
      </c>
      <c r="AH15" s="33">
        <v>595</v>
      </c>
      <c r="AI15" s="22">
        <v>62112</v>
      </c>
      <c r="AJ15" s="43">
        <v>0.63008399999999998</v>
      </c>
      <c r="AK15" s="36">
        <v>0.122543</v>
      </c>
      <c r="AL15" s="36">
        <v>6.7124699999999995E-2</v>
      </c>
      <c r="AM15" s="33" t="s">
        <v>981</v>
      </c>
      <c r="AN15" s="43">
        <v>6.7909416674815801E-2</v>
      </c>
      <c r="AO15" s="44">
        <v>11273</v>
      </c>
      <c r="AP15" s="45">
        <v>55483</v>
      </c>
      <c r="AQ15" s="121">
        <v>0.171158</v>
      </c>
      <c r="AR15" s="36">
        <v>0.137832255639769</v>
      </c>
      <c r="AS15" s="36">
        <v>2.1291000000000001E-2</v>
      </c>
      <c r="AT15" s="33" t="s">
        <v>982</v>
      </c>
      <c r="AU15" s="46">
        <v>9.5558019999999998E-11</v>
      </c>
      <c r="AV15" s="43">
        <v>6.9621383699999997E-2</v>
      </c>
      <c r="AW15" s="95">
        <v>43.293362643999998</v>
      </c>
      <c r="AX15" s="33">
        <v>10</v>
      </c>
      <c r="AY15" s="77" t="s">
        <v>983</v>
      </c>
    </row>
    <row r="16" spans="1:51" x14ac:dyDescent="0.2">
      <c r="A16" s="31">
        <v>11</v>
      </c>
      <c r="B16" s="32">
        <v>118104577</v>
      </c>
      <c r="C16" s="32" t="s">
        <v>290</v>
      </c>
      <c r="D16" s="32" t="s">
        <v>984</v>
      </c>
      <c r="E16" s="33">
        <v>0</v>
      </c>
      <c r="F16" s="33">
        <v>0</v>
      </c>
      <c r="G16" s="33" t="s">
        <v>152</v>
      </c>
      <c r="H16" s="33" t="s">
        <v>165</v>
      </c>
      <c r="I16" s="117">
        <v>13887</v>
      </c>
      <c r="J16" s="118">
        <v>143595</v>
      </c>
      <c r="K16" s="43">
        <v>0.77400000000000002</v>
      </c>
      <c r="L16" s="36">
        <v>-0.12590000000000001</v>
      </c>
      <c r="M16" s="36">
        <v>1.72E-2</v>
      </c>
      <c r="N16" s="33" t="s">
        <v>985</v>
      </c>
      <c r="O16" s="40">
        <v>2.2070000000000001E-13</v>
      </c>
      <c r="P16" s="47" t="s">
        <v>875</v>
      </c>
      <c r="Q16" s="36">
        <v>-0.13262099999999999</v>
      </c>
      <c r="R16" s="36">
        <v>2.3222300000000001E-2</v>
      </c>
      <c r="S16" s="119">
        <v>1.1236E-8</v>
      </c>
      <c r="T16" s="46">
        <v>3.84252E-13</v>
      </c>
      <c r="U16" s="33">
        <v>53.808100000000003</v>
      </c>
      <c r="V16" s="33">
        <v>0</v>
      </c>
      <c r="W16" s="86">
        <v>1.3447800000000001E-12</v>
      </c>
      <c r="X16" s="120">
        <v>23.631900000000002</v>
      </c>
      <c r="Y16" s="33">
        <v>2.6188899999999999</v>
      </c>
      <c r="Z16" s="107">
        <v>0.26996900000000001</v>
      </c>
      <c r="AA16" s="34">
        <v>2019</v>
      </c>
      <c r="AB16" s="23">
        <v>12113</v>
      </c>
      <c r="AC16" s="43">
        <v>0.801894</v>
      </c>
      <c r="AD16" s="36">
        <v>-0.18576561919651</v>
      </c>
      <c r="AE16" s="36">
        <v>4.1695599999999999E-2</v>
      </c>
      <c r="AF16" s="33" t="s">
        <v>986</v>
      </c>
      <c r="AG16" s="86">
        <v>8.3807400000000003E-6</v>
      </c>
      <c r="AH16" s="33">
        <v>595</v>
      </c>
      <c r="AI16" s="22">
        <v>62112</v>
      </c>
      <c r="AJ16" s="43">
        <v>0.43977100000000002</v>
      </c>
      <c r="AK16" s="36">
        <v>-0.135572</v>
      </c>
      <c r="AL16" s="36">
        <v>6.2923099999999996E-2</v>
      </c>
      <c r="AM16" s="33" t="s">
        <v>987</v>
      </c>
      <c r="AN16" s="43">
        <v>3.1195359868491802E-2</v>
      </c>
      <c r="AO16" s="44">
        <v>11273</v>
      </c>
      <c r="AP16" s="45">
        <v>55483</v>
      </c>
      <c r="AQ16" s="121">
        <v>0.80055500000000002</v>
      </c>
      <c r="AR16" s="36">
        <v>-0.111485917023422</v>
      </c>
      <c r="AS16" s="36">
        <v>1.9727999999999999E-2</v>
      </c>
      <c r="AT16" s="33" t="s">
        <v>988</v>
      </c>
      <c r="AU16" s="46">
        <v>1.5934135999999999E-8</v>
      </c>
      <c r="AV16" s="43">
        <v>0.97060436890000001</v>
      </c>
      <c r="AW16" s="76">
        <v>0</v>
      </c>
      <c r="AX16" s="33">
        <v>10</v>
      </c>
      <c r="AY16" s="77" t="s">
        <v>295</v>
      </c>
    </row>
    <row r="17" spans="1:51" x14ac:dyDescent="0.2">
      <c r="A17" s="31">
        <v>15</v>
      </c>
      <c r="B17" s="32">
        <v>49376624</v>
      </c>
      <c r="C17" s="32" t="s">
        <v>328</v>
      </c>
      <c r="D17" s="32" t="s">
        <v>329</v>
      </c>
      <c r="E17" s="33">
        <v>0</v>
      </c>
      <c r="F17" s="33">
        <v>0</v>
      </c>
      <c r="G17" s="33" t="s">
        <v>152</v>
      </c>
      <c r="H17" s="33" t="s">
        <v>175</v>
      </c>
      <c r="I17" s="117">
        <v>13887</v>
      </c>
      <c r="J17" s="118">
        <v>143595</v>
      </c>
      <c r="K17" s="43">
        <v>0.75180000000000002</v>
      </c>
      <c r="L17" s="36">
        <v>0.1585</v>
      </c>
      <c r="M17" s="36">
        <v>1.72E-2</v>
      </c>
      <c r="N17" s="33" t="s">
        <v>989</v>
      </c>
      <c r="O17" s="40">
        <v>2.5260000000000001E-20</v>
      </c>
      <c r="P17" s="47" t="s">
        <v>861</v>
      </c>
      <c r="Q17" s="36">
        <v>0.16952700000000001</v>
      </c>
      <c r="R17" s="36">
        <v>3.5090099999999999E-2</v>
      </c>
      <c r="S17" s="119">
        <v>1.3571699999999999E-6</v>
      </c>
      <c r="T17" s="46">
        <v>5.39505E-20</v>
      </c>
      <c r="U17" s="33">
        <v>85.326400000000007</v>
      </c>
      <c r="V17" s="33">
        <v>0</v>
      </c>
      <c r="W17" s="86">
        <v>1.30729E-19</v>
      </c>
      <c r="X17" s="120">
        <v>45.2258</v>
      </c>
      <c r="Y17" s="33">
        <v>3.6513499999999999</v>
      </c>
      <c r="Z17" s="107">
        <v>0.161109</v>
      </c>
      <c r="AA17" s="34">
        <v>2019</v>
      </c>
      <c r="AB17" s="23">
        <v>12113</v>
      </c>
      <c r="AC17" s="43">
        <v>0.75612199999999996</v>
      </c>
      <c r="AD17" s="36">
        <v>0.14912201146708101</v>
      </c>
      <c r="AE17" s="36">
        <v>4.4198099999999997E-2</v>
      </c>
      <c r="AF17" s="33" t="s">
        <v>529</v>
      </c>
      <c r="AG17" s="86">
        <v>7.4097799999999999E-4</v>
      </c>
      <c r="AH17" s="33">
        <v>595</v>
      </c>
      <c r="AI17" s="22">
        <v>62112</v>
      </c>
      <c r="AJ17" s="43">
        <v>0.92468070000000002</v>
      </c>
      <c r="AK17" s="36">
        <v>0.40462599999999999</v>
      </c>
      <c r="AL17" s="36">
        <v>0.13021199999999999</v>
      </c>
      <c r="AM17" s="33" t="s">
        <v>990</v>
      </c>
      <c r="AN17" s="46">
        <v>1.8871655502094599E-3</v>
      </c>
      <c r="AO17" s="44">
        <v>11273</v>
      </c>
      <c r="AP17" s="45">
        <v>55483</v>
      </c>
      <c r="AQ17" s="121">
        <v>0.74737500000000001</v>
      </c>
      <c r="AR17" s="36">
        <v>0.15505742412898199</v>
      </c>
      <c r="AS17" s="36">
        <v>1.8811999999999999E-2</v>
      </c>
      <c r="AT17" s="33" t="s">
        <v>530</v>
      </c>
      <c r="AU17" s="46">
        <v>1.6863819999999999E-16</v>
      </c>
      <c r="AV17" s="43">
        <v>0.87050411449999998</v>
      </c>
      <c r="AW17" s="76">
        <v>0</v>
      </c>
      <c r="AX17" s="33">
        <v>10</v>
      </c>
      <c r="AY17" s="77" t="s">
        <v>169</v>
      </c>
    </row>
    <row r="18" spans="1:51" x14ac:dyDescent="0.2">
      <c r="A18" s="31">
        <v>15</v>
      </c>
      <c r="B18" s="32">
        <v>78851615</v>
      </c>
      <c r="C18" s="32" t="s">
        <v>338</v>
      </c>
      <c r="D18" s="32" t="s">
        <v>925</v>
      </c>
      <c r="E18" s="33">
        <v>0</v>
      </c>
      <c r="F18" s="33">
        <v>0</v>
      </c>
      <c r="G18" s="33" t="s">
        <v>151</v>
      </c>
      <c r="H18" s="33" t="s">
        <v>175</v>
      </c>
      <c r="I18" s="117">
        <v>13887</v>
      </c>
      <c r="J18" s="118">
        <v>143595</v>
      </c>
      <c r="K18" s="43">
        <v>0.34770000000000001</v>
      </c>
      <c r="L18" s="36">
        <v>0.24329999999999999</v>
      </c>
      <c r="M18" s="36">
        <v>1.4800000000000001E-2</v>
      </c>
      <c r="N18" s="33" t="s">
        <v>991</v>
      </c>
      <c r="O18" s="40">
        <v>1.2839999999999999E-60</v>
      </c>
      <c r="P18" s="47" t="s">
        <v>861</v>
      </c>
      <c r="Q18" s="36">
        <v>0.24334700000000001</v>
      </c>
      <c r="R18" s="36">
        <v>1.5029600000000001E-2</v>
      </c>
      <c r="S18" s="119">
        <v>5.8202099999999999E-59</v>
      </c>
      <c r="T18" s="46">
        <v>4.6513699999999999E-60</v>
      </c>
      <c r="U18" s="33">
        <v>269.76</v>
      </c>
      <c r="V18" s="33">
        <v>0</v>
      </c>
      <c r="W18" s="86">
        <v>7.15037E-60</v>
      </c>
      <c r="X18" s="120">
        <v>0.80676999999999999</v>
      </c>
      <c r="Y18" s="33">
        <v>2.01627</v>
      </c>
      <c r="Z18" s="107">
        <v>0.36489899999999997</v>
      </c>
      <c r="AA18" s="34">
        <v>2019</v>
      </c>
      <c r="AB18" s="23">
        <v>12113</v>
      </c>
      <c r="AC18" s="43">
        <v>0.33500000000000002</v>
      </c>
      <c r="AD18" s="36">
        <v>0.228839299698992</v>
      </c>
      <c r="AE18" s="36">
        <v>3.5730600000000001E-2</v>
      </c>
      <c r="AF18" s="33" t="s">
        <v>992</v>
      </c>
      <c r="AG18" s="86">
        <v>1.5069100000000001E-10</v>
      </c>
      <c r="AH18" s="33">
        <v>595</v>
      </c>
      <c r="AI18" s="22">
        <v>62112</v>
      </c>
      <c r="AJ18" s="43">
        <v>0.21474599999999999</v>
      </c>
      <c r="AK18" s="36">
        <v>0.33920499999999998</v>
      </c>
      <c r="AL18" s="36">
        <v>7.0800000000000002E-2</v>
      </c>
      <c r="AM18" s="33" t="s">
        <v>993</v>
      </c>
      <c r="AN18" s="46">
        <v>1.6592430224642699E-6</v>
      </c>
      <c r="AO18" s="44">
        <v>11273</v>
      </c>
      <c r="AP18" s="45">
        <v>55483</v>
      </c>
      <c r="AQ18" s="121">
        <v>0.35795199999999999</v>
      </c>
      <c r="AR18" s="36">
        <v>0.24108405377472999</v>
      </c>
      <c r="AS18" s="36">
        <v>1.6723999999999999E-2</v>
      </c>
      <c r="AT18" s="33" t="s">
        <v>994</v>
      </c>
      <c r="AU18" s="46">
        <v>4.1251589999999999E-47</v>
      </c>
      <c r="AV18" s="43">
        <v>0.61528943889999999</v>
      </c>
      <c r="AW18" s="76">
        <v>0</v>
      </c>
      <c r="AX18" s="33">
        <v>10</v>
      </c>
      <c r="AY18" s="77" t="s">
        <v>156</v>
      </c>
    </row>
    <row r="19" spans="1:51" x14ac:dyDescent="0.2">
      <c r="A19" s="31">
        <v>19</v>
      </c>
      <c r="B19" s="32">
        <v>41353107</v>
      </c>
      <c r="C19" s="32" t="s">
        <v>364</v>
      </c>
      <c r="D19" s="32" t="s">
        <v>365</v>
      </c>
      <c r="E19" s="33">
        <v>0</v>
      </c>
      <c r="F19" s="33">
        <v>0</v>
      </c>
      <c r="G19" s="33" t="s">
        <v>152</v>
      </c>
      <c r="H19" s="33" t="s">
        <v>165</v>
      </c>
      <c r="I19" s="117">
        <v>12751</v>
      </c>
      <c r="J19" s="118">
        <v>138501</v>
      </c>
      <c r="K19" s="43">
        <v>0.45200000000000001</v>
      </c>
      <c r="L19" s="36">
        <v>-0.13400000000000001</v>
      </c>
      <c r="M19" s="36">
        <v>1.6199999999999999E-2</v>
      </c>
      <c r="N19" s="33" t="s">
        <v>995</v>
      </c>
      <c r="O19" s="40">
        <v>1.11E-16</v>
      </c>
      <c r="P19" s="47" t="s">
        <v>875</v>
      </c>
      <c r="Q19" s="36">
        <v>-0.15589500000000001</v>
      </c>
      <c r="R19" s="36">
        <v>3.2637600000000003E-2</v>
      </c>
      <c r="S19" s="119">
        <v>1.78334E-6</v>
      </c>
      <c r="T19" s="46">
        <v>1.9389499999999999E-16</v>
      </c>
      <c r="U19" s="33">
        <v>68.764799999999994</v>
      </c>
      <c r="V19" s="33">
        <v>0.204704</v>
      </c>
      <c r="W19" s="86">
        <v>6.2136399999999997E-16</v>
      </c>
      <c r="X19" s="120">
        <v>57.452100000000002</v>
      </c>
      <c r="Y19" s="33">
        <v>4.70059</v>
      </c>
      <c r="Z19" s="107">
        <v>9.5341200000000001E-2</v>
      </c>
      <c r="AA19" s="34">
        <v>2019</v>
      </c>
      <c r="AB19" s="23">
        <v>12113</v>
      </c>
      <c r="AC19" s="43">
        <v>0.43642900000000001</v>
      </c>
      <c r="AD19" s="36">
        <v>-0.187274602899967</v>
      </c>
      <c r="AE19" s="36">
        <v>3.6877399999999998E-2</v>
      </c>
      <c r="AF19" s="33" t="s">
        <v>555</v>
      </c>
      <c r="AG19" s="86">
        <v>3.80824E-7</v>
      </c>
      <c r="AH19" s="33">
        <v>595</v>
      </c>
      <c r="AI19" s="22">
        <v>62112</v>
      </c>
      <c r="AJ19" s="43">
        <v>0.60595100000000002</v>
      </c>
      <c r="AK19" s="36">
        <v>-0.217781</v>
      </c>
      <c r="AL19" s="36">
        <v>6.8640699999999999E-2</v>
      </c>
      <c r="AM19" s="33" t="s">
        <v>996</v>
      </c>
      <c r="AN19" s="46">
        <v>1.5099410770469E-3</v>
      </c>
      <c r="AO19" s="44">
        <v>10137</v>
      </c>
      <c r="AP19" s="45">
        <v>51525</v>
      </c>
      <c r="AQ19" s="121">
        <v>0.44458799999999998</v>
      </c>
      <c r="AR19" s="36">
        <v>-0.114251030536618</v>
      </c>
      <c r="AS19" s="36">
        <v>1.8630000000000001E-2</v>
      </c>
      <c r="AT19" s="33" t="s">
        <v>556</v>
      </c>
      <c r="AU19" s="46">
        <v>8.6443899999999996E-10</v>
      </c>
      <c r="AV19" s="43">
        <v>0.10208186430000001</v>
      </c>
      <c r="AW19" s="95">
        <v>41.442183815999996</v>
      </c>
      <c r="AX19" s="33">
        <v>8</v>
      </c>
      <c r="AY19" s="77" t="s">
        <v>557</v>
      </c>
    </row>
    <row r="20" spans="1:51" x14ac:dyDescent="0.2">
      <c r="A20" s="53">
        <v>20</v>
      </c>
      <c r="B20" s="54">
        <v>62326579</v>
      </c>
      <c r="C20" s="54" t="s">
        <v>374</v>
      </c>
      <c r="D20" s="54" t="s">
        <v>567</v>
      </c>
      <c r="E20" s="55">
        <v>0</v>
      </c>
      <c r="F20" s="55">
        <v>0</v>
      </c>
      <c r="G20" s="55" t="s">
        <v>152</v>
      </c>
      <c r="H20" s="55" t="s">
        <v>175</v>
      </c>
      <c r="I20" s="122">
        <v>13887</v>
      </c>
      <c r="J20" s="123">
        <v>143595</v>
      </c>
      <c r="K20" s="66">
        <v>0.11600000000000001</v>
      </c>
      <c r="L20" s="59">
        <v>0.15809999999999999</v>
      </c>
      <c r="M20" s="59">
        <v>2.29E-2</v>
      </c>
      <c r="N20" s="55" t="s">
        <v>997</v>
      </c>
      <c r="O20" s="63">
        <v>5.6290000000000003E-12</v>
      </c>
      <c r="P20" s="72" t="s">
        <v>858</v>
      </c>
      <c r="Q20" s="59">
        <v>0.15751499999999999</v>
      </c>
      <c r="R20" s="59">
        <v>2.7976999999999998E-2</v>
      </c>
      <c r="S20" s="124">
        <v>1.80054E-8</v>
      </c>
      <c r="T20" s="67">
        <v>9.2601900000000003E-12</v>
      </c>
      <c r="U20" s="55">
        <v>47.4557</v>
      </c>
      <c r="V20" s="55">
        <v>0</v>
      </c>
      <c r="W20" s="88">
        <v>1.09496E-11</v>
      </c>
      <c r="X20" s="125">
        <v>12.051</v>
      </c>
      <c r="Y20" s="55">
        <v>2.2740399999999998</v>
      </c>
      <c r="Z20" s="126">
        <v>0.32077299999999997</v>
      </c>
      <c r="AA20" s="56">
        <v>2019</v>
      </c>
      <c r="AB20" s="57">
        <v>12113</v>
      </c>
      <c r="AC20" s="66">
        <v>0.118594</v>
      </c>
      <c r="AD20" s="59">
        <v>0.180252751624843</v>
      </c>
      <c r="AE20" s="59">
        <v>5.0890199999999997E-2</v>
      </c>
      <c r="AF20" s="55" t="s">
        <v>570</v>
      </c>
      <c r="AG20" s="88">
        <v>3.9709599999999999E-4</v>
      </c>
      <c r="AH20" s="125">
        <v>595</v>
      </c>
      <c r="AI20" s="98">
        <v>62112</v>
      </c>
      <c r="AJ20" s="66">
        <v>2.6613100000000001E-2</v>
      </c>
      <c r="AK20" s="59">
        <v>-0.117519</v>
      </c>
      <c r="AL20" s="59">
        <v>0.19093199999999999</v>
      </c>
      <c r="AM20" s="55" t="s">
        <v>998</v>
      </c>
      <c r="AN20" s="66">
        <v>0.53822268692157405</v>
      </c>
      <c r="AO20" s="73">
        <v>11273</v>
      </c>
      <c r="AP20" s="74">
        <v>55483</v>
      </c>
      <c r="AQ20" s="127">
        <v>0.117004</v>
      </c>
      <c r="AR20" s="59">
        <v>0.157401105750374</v>
      </c>
      <c r="AS20" s="59">
        <v>2.5944999999999999E-2</v>
      </c>
      <c r="AT20" s="55" t="s">
        <v>571</v>
      </c>
      <c r="AU20" s="67">
        <v>1.3052528999999999E-9</v>
      </c>
      <c r="AV20" s="66">
        <v>0.4224128218</v>
      </c>
      <c r="AW20" s="100">
        <v>1.7733605653</v>
      </c>
      <c r="AX20" s="55">
        <v>10</v>
      </c>
      <c r="AY20" s="82" t="s">
        <v>270</v>
      </c>
    </row>
    <row r="21" spans="1:51" ht="15.75" customHeight="1" x14ac:dyDescent="0.2"/>
    <row r="22" spans="1:51" ht="15.75" customHeight="1" x14ac:dyDescent="0.2"/>
    <row r="23" spans="1:51" ht="15.75" customHeight="1" x14ac:dyDescent="0.2"/>
    <row r="24" spans="1:51" ht="15.75" customHeight="1" x14ac:dyDescent="0.2"/>
    <row r="25" spans="1:51" ht="15.75" customHeight="1" x14ac:dyDescent="0.2"/>
    <row r="26" spans="1:51" ht="15.75" customHeight="1" x14ac:dyDescent="0.2"/>
    <row r="27" spans="1:51" ht="15.75" customHeight="1" x14ac:dyDescent="0.2"/>
    <row r="28" spans="1:51" ht="15.75" customHeight="1" x14ac:dyDescent="0.2"/>
    <row r="29" spans="1:51" ht="15.75" customHeight="1" x14ac:dyDescent="0.2"/>
    <row r="30" spans="1:51" ht="15.75" customHeight="1" x14ac:dyDescent="0.2"/>
    <row r="31" spans="1:51" ht="15.75" customHeight="1" x14ac:dyDescent="0.2"/>
    <row r="32" spans="1:5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sheetData>
  <mergeCells count="8">
    <mergeCell ref="AH2:AN2"/>
    <mergeCell ref="AO2:AY2"/>
    <mergeCell ref="A1:AG1"/>
    <mergeCell ref="A2:H2"/>
    <mergeCell ref="I2:P2"/>
    <mergeCell ref="Q2:W2"/>
    <mergeCell ref="X2:Z2"/>
    <mergeCell ref="AA2:AG2"/>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962"/>
  <sheetViews>
    <sheetView workbookViewId="0">
      <selection sqref="A1:AG1"/>
    </sheetView>
  </sheetViews>
  <sheetFormatPr baseColWidth="10" defaultColWidth="14.5" defaultRowHeight="15" customHeight="1" x14ac:dyDescent="0.2"/>
  <cols>
    <col min="1" max="1" width="4.33203125" customWidth="1"/>
    <col min="2" max="2" width="10.1640625" customWidth="1"/>
    <col min="3" max="3" width="8.6640625" customWidth="1"/>
    <col min="4" max="5" width="10.5" customWidth="1"/>
    <col min="6" max="6" width="14.6640625" customWidth="1"/>
    <col min="7" max="7" width="3.1640625" customWidth="1"/>
    <col min="8" max="8" width="4.33203125" customWidth="1"/>
    <col min="9" max="9" width="9.33203125" customWidth="1"/>
    <col min="10" max="10" width="10.6640625" customWidth="1"/>
    <col min="11" max="11" width="7.6640625" customWidth="1"/>
    <col min="12" max="12" width="7.1640625" customWidth="1"/>
    <col min="13" max="13" width="6.6640625" customWidth="1"/>
    <col min="14" max="14" width="17" customWidth="1"/>
    <col min="15" max="15" width="8" customWidth="1"/>
    <col min="16" max="16" width="8.5" customWidth="1"/>
    <col min="17" max="17" width="10" customWidth="1"/>
    <col min="18" max="23" width="8.5" customWidth="1"/>
    <col min="24" max="24" width="10.6640625" customWidth="1"/>
    <col min="25" max="25" width="6.6640625" customWidth="1"/>
    <col min="26" max="26" width="8.1640625" customWidth="1"/>
    <col min="27" max="27" width="7.33203125" customWidth="1"/>
    <col min="28" max="28" width="9.6640625" customWidth="1"/>
    <col min="29" max="29" width="10" customWidth="1"/>
    <col min="30" max="30" width="13.5" customWidth="1"/>
    <col min="31" max="31" width="8" customWidth="1"/>
    <col min="32" max="32" width="18" customWidth="1"/>
    <col min="33" max="33" width="10.33203125" customWidth="1"/>
    <col min="34" max="34" width="8.5" customWidth="1"/>
    <col min="35" max="35" width="11.83203125" customWidth="1"/>
    <col min="36" max="36" width="17" customWidth="1"/>
    <col min="37" max="37" width="8.33203125" customWidth="1"/>
    <col min="38" max="38" width="12.83203125" customWidth="1"/>
    <col min="39" max="39" width="17" customWidth="1"/>
    <col min="40" max="40" width="9.6640625" customWidth="1"/>
    <col min="41" max="41" width="11.6640625" customWidth="1"/>
    <col min="42" max="42" width="11" customWidth="1"/>
    <col min="43" max="43" width="12.1640625" customWidth="1"/>
    <col min="44" max="44" width="13.1640625" customWidth="1"/>
    <col min="45" max="45" width="7.33203125" customWidth="1"/>
    <col min="46" max="46" width="7.6640625" customWidth="1"/>
    <col min="47" max="48" width="9.6640625" customWidth="1"/>
    <col min="49" max="51" width="11.5" customWidth="1"/>
  </cols>
  <sheetData>
    <row r="1" spans="1:51" ht="162.75" customHeight="1" x14ac:dyDescent="0.2">
      <c r="A1" s="324" t="s">
        <v>3620</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4"/>
      <c r="AH1" s="128"/>
      <c r="AI1" s="128"/>
      <c r="AJ1" s="128"/>
      <c r="AK1" s="128"/>
      <c r="AL1" s="128"/>
      <c r="AM1" s="128"/>
      <c r="AN1" s="128"/>
      <c r="AO1" s="128"/>
      <c r="AP1" s="128"/>
      <c r="AQ1" s="128"/>
      <c r="AR1" s="128"/>
      <c r="AS1" s="128"/>
      <c r="AT1" s="128"/>
      <c r="AU1" s="128"/>
      <c r="AV1" s="128"/>
    </row>
    <row r="2" spans="1:51" ht="54" customHeight="1" x14ac:dyDescent="0.2">
      <c r="A2" s="323"/>
      <c r="B2" s="304"/>
      <c r="C2" s="304"/>
      <c r="D2" s="304"/>
      <c r="E2" s="304"/>
      <c r="F2" s="304"/>
      <c r="G2" s="304"/>
      <c r="H2" s="305"/>
      <c r="I2" s="313" t="s">
        <v>832</v>
      </c>
      <c r="J2" s="301"/>
      <c r="K2" s="301"/>
      <c r="L2" s="301"/>
      <c r="M2" s="301"/>
      <c r="N2" s="301"/>
      <c r="O2" s="301"/>
      <c r="P2" s="302"/>
      <c r="Q2" s="311" t="s">
        <v>833</v>
      </c>
      <c r="R2" s="293"/>
      <c r="S2" s="293"/>
      <c r="T2" s="293"/>
      <c r="U2" s="293"/>
      <c r="V2" s="293"/>
      <c r="W2" s="294"/>
      <c r="X2" s="311" t="s">
        <v>834</v>
      </c>
      <c r="Y2" s="293"/>
      <c r="Z2" s="294"/>
      <c r="AA2" s="316" t="s">
        <v>835</v>
      </c>
      <c r="AB2" s="293"/>
      <c r="AC2" s="293"/>
      <c r="AD2" s="293"/>
      <c r="AE2" s="293"/>
      <c r="AF2" s="293"/>
      <c r="AG2" s="294"/>
      <c r="AH2" s="316" t="s">
        <v>786</v>
      </c>
      <c r="AI2" s="293"/>
      <c r="AJ2" s="293"/>
      <c r="AK2" s="293"/>
      <c r="AL2" s="293"/>
      <c r="AM2" s="293"/>
      <c r="AN2" s="294"/>
      <c r="AO2" s="316" t="s">
        <v>83</v>
      </c>
      <c r="AP2" s="293"/>
      <c r="AQ2" s="293"/>
      <c r="AR2" s="293"/>
      <c r="AS2" s="293"/>
      <c r="AT2" s="293"/>
      <c r="AU2" s="293"/>
      <c r="AV2" s="293"/>
      <c r="AW2" s="293"/>
      <c r="AX2" s="293"/>
      <c r="AY2" s="294"/>
    </row>
    <row r="3" spans="1:51" ht="80" x14ac:dyDescent="0.2">
      <c r="A3" s="26" t="s">
        <v>87</v>
      </c>
      <c r="B3" s="26" t="s">
        <v>88</v>
      </c>
      <c r="C3" s="26" t="s">
        <v>89</v>
      </c>
      <c r="D3" s="26" t="s">
        <v>90</v>
      </c>
      <c r="E3" s="26" t="s">
        <v>91</v>
      </c>
      <c r="F3" s="103" t="s">
        <v>836</v>
      </c>
      <c r="G3" s="26" t="s">
        <v>93</v>
      </c>
      <c r="H3" s="26" t="s">
        <v>94</v>
      </c>
      <c r="I3" s="29" t="s">
        <v>837</v>
      </c>
      <c r="J3" s="29" t="s">
        <v>838</v>
      </c>
      <c r="K3" s="29" t="s">
        <v>839</v>
      </c>
      <c r="L3" s="26" t="s">
        <v>98</v>
      </c>
      <c r="M3" s="26" t="s">
        <v>99</v>
      </c>
      <c r="N3" s="26" t="s">
        <v>100</v>
      </c>
      <c r="O3" s="29" t="s">
        <v>101</v>
      </c>
      <c r="P3" s="28" t="s">
        <v>840</v>
      </c>
      <c r="Q3" s="26" t="s">
        <v>102</v>
      </c>
      <c r="R3" s="26" t="s">
        <v>103</v>
      </c>
      <c r="S3" s="26" t="s">
        <v>104</v>
      </c>
      <c r="T3" s="26" t="s">
        <v>105</v>
      </c>
      <c r="U3" s="26" t="s">
        <v>106</v>
      </c>
      <c r="V3" s="26" t="s">
        <v>107</v>
      </c>
      <c r="W3" s="28" t="s">
        <v>108</v>
      </c>
      <c r="X3" s="104" t="s">
        <v>999</v>
      </c>
      <c r="Y3" s="103" t="s">
        <v>110</v>
      </c>
      <c r="Z3" s="103" t="s">
        <v>111</v>
      </c>
      <c r="AA3" s="26" t="s">
        <v>842</v>
      </c>
      <c r="AB3" s="26" t="s">
        <v>843</v>
      </c>
      <c r="AC3" s="29" t="s">
        <v>844</v>
      </c>
      <c r="AD3" s="26" t="s">
        <v>845</v>
      </c>
      <c r="AE3" s="26" t="s">
        <v>846</v>
      </c>
      <c r="AF3" s="26" t="s">
        <v>847</v>
      </c>
      <c r="AG3" s="29" t="s">
        <v>848</v>
      </c>
      <c r="AH3" s="29" t="s">
        <v>849</v>
      </c>
      <c r="AI3" s="26" t="s">
        <v>850</v>
      </c>
      <c r="AJ3" s="29" t="s">
        <v>851</v>
      </c>
      <c r="AK3" s="115" t="s">
        <v>852</v>
      </c>
      <c r="AL3" s="103" t="s">
        <v>853</v>
      </c>
      <c r="AM3" s="103" t="s">
        <v>854</v>
      </c>
      <c r="AN3" s="116" t="s">
        <v>855</v>
      </c>
      <c r="AO3" s="26" t="s">
        <v>119</v>
      </c>
      <c r="AP3" s="26" t="s">
        <v>120</v>
      </c>
      <c r="AQ3" s="26" t="s">
        <v>121</v>
      </c>
      <c r="AR3" s="26" t="s">
        <v>122</v>
      </c>
      <c r="AS3" s="26" t="s">
        <v>123</v>
      </c>
      <c r="AT3" s="26" t="s">
        <v>124</v>
      </c>
      <c r="AU3" s="26" t="s">
        <v>125</v>
      </c>
      <c r="AV3" s="26" t="s">
        <v>126</v>
      </c>
      <c r="AW3" s="26" t="s">
        <v>1000</v>
      </c>
      <c r="AX3" s="26" t="s">
        <v>128</v>
      </c>
      <c r="AY3" s="26" t="s">
        <v>129</v>
      </c>
    </row>
    <row r="4" spans="1:51" x14ac:dyDescent="0.2">
      <c r="A4" s="129">
        <v>5</v>
      </c>
      <c r="B4" s="102">
        <v>1337106</v>
      </c>
      <c r="C4" s="102" t="s">
        <v>193</v>
      </c>
      <c r="D4" s="102" t="s">
        <v>1001</v>
      </c>
      <c r="E4" s="130">
        <v>0</v>
      </c>
      <c r="F4" s="130">
        <v>0</v>
      </c>
      <c r="G4" s="130" t="s">
        <v>151</v>
      </c>
      <c r="H4" s="130" t="s">
        <v>152</v>
      </c>
      <c r="I4" s="131">
        <v>9201</v>
      </c>
      <c r="J4" s="132">
        <v>135790</v>
      </c>
      <c r="K4" s="133">
        <v>0.4365</v>
      </c>
      <c r="L4" s="134">
        <v>-0.16930000000000001</v>
      </c>
      <c r="M4" s="134">
        <v>1.6899999999999998E-2</v>
      </c>
      <c r="N4" s="130" t="s">
        <v>1002</v>
      </c>
      <c r="O4" s="135">
        <v>1.4710000000000001E-23</v>
      </c>
      <c r="P4" s="130" t="s">
        <v>875</v>
      </c>
      <c r="Q4" s="94">
        <v>-0.16925699999999999</v>
      </c>
      <c r="R4" s="36">
        <v>1.6919400000000001E-2</v>
      </c>
      <c r="S4" s="46">
        <v>1.46813E-23</v>
      </c>
      <c r="T4" s="46">
        <v>3.3653799999999997E-23</v>
      </c>
      <c r="U4" s="33">
        <v>100.074</v>
      </c>
      <c r="V4" s="33">
        <v>0</v>
      </c>
      <c r="W4" s="46">
        <v>8.1169000000000005E-23</v>
      </c>
      <c r="X4" s="120">
        <v>0</v>
      </c>
      <c r="Y4" s="36">
        <v>1.23349</v>
      </c>
      <c r="Z4" s="107">
        <v>0.53969900000000004</v>
      </c>
      <c r="AA4" s="34">
        <v>1475</v>
      </c>
      <c r="AB4" s="23">
        <v>8850</v>
      </c>
      <c r="AC4" s="43">
        <v>0.43382500000000002</v>
      </c>
      <c r="AD4" s="36">
        <v>-0.12764134449370701</v>
      </c>
      <c r="AE4" s="36">
        <v>4.1137899999999998E-2</v>
      </c>
      <c r="AF4" s="33" t="s">
        <v>1003</v>
      </c>
      <c r="AG4" s="86">
        <v>1.9172099999999999E-3</v>
      </c>
      <c r="AH4" s="33">
        <v>300</v>
      </c>
      <c r="AI4" s="45">
        <v>62112</v>
      </c>
      <c r="AJ4" s="121">
        <v>0.58447800000000005</v>
      </c>
      <c r="AK4" s="36">
        <v>-0.181174</v>
      </c>
      <c r="AL4" s="36">
        <v>8.4221500000000005E-2</v>
      </c>
      <c r="AM4" s="33" t="s">
        <v>1004</v>
      </c>
      <c r="AN4" s="107">
        <v>3.1463715032091201E-2</v>
      </c>
      <c r="AO4" s="108">
        <v>7426</v>
      </c>
      <c r="AP4" s="108">
        <v>55627</v>
      </c>
      <c r="AQ4" s="121">
        <v>0.42957200000000001</v>
      </c>
      <c r="AR4" s="36">
        <v>-0.17755374091336101</v>
      </c>
      <c r="AS4" s="36">
        <v>1.9029999999999998E-2</v>
      </c>
      <c r="AT4" s="33" t="s">
        <v>1005</v>
      </c>
      <c r="AU4" s="46">
        <v>1.055388E-20</v>
      </c>
      <c r="AV4" s="43">
        <v>0.43464701839999997</v>
      </c>
      <c r="AW4" s="33">
        <v>0.31573165419999999</v>
      </c>
      <c r="AX4" s="33">
        <v>10</v>
      </c>
      <c r="AY4" s="47" t="s">
        <v>169</v>
      </c>
    </row>
    <row r="5" spans="1:51" x14ac:dyDescent="0.2">
      <c r="A5" s="31">
        <v>6</v>
      </c>
      <c r="B5" s="32">
        <v>29607101</v>
      </c>
      <c r="C5" s="32" t="s">
        <v>225</v>
      </c>
      <c r="D5" s="32" t="s">
        <v>881</v>
      </c>
      <c r="E5" s="33">
        <v>0</v>
      </c>
      <c r="F5" s="33">
        <v>0</v>
      </c>
      <c r="G5" s="33" t="s">
        <v>152</v>
      </c>
      <c r="H5" s="33" t="s">
        <v>165</v>
      </c>
      <c r="I5" s="44">
        <v>9201</v>
      </c>
      <c r="J5" s="118">
        <v>135790</v>
      </c>
      <c r="K5" s="43">
        <v>0.91139999999999999</v>
      </c>
      <c r="L5" s="36">
        <v>-0.22869999999999999</v>
      </c>
      <c r="M5" s="36">
        <v>2.9000000000000001E-2</v>
      </c>
      <c r="N5" s="33" t="s">
        <v>1006</v>
      </c>
      <c r="O5" s="46">
        <v>3.0090000000000002E-15</v>
      </c>
      <c r="P5" s="33" t="s">
        <v>875</v>
      </c>
      <c r="Q5" s="94">
        <v>-0.22872100000000001</v>
      </c>
      <c r="R5" s="36">
        <v>2.8986999999999999E-2</v>
      </c>
      <c r="S5" s="46">
        <v>3.0101099999999999E-15</v>
      </c>
      <c r="T5" s="46">
        <v>5.5780599999999998E-15</v>
      </c>
      <c r="U5" s="33">
        <v>62.259799999999998</v>
      </c>
      <c r="V5" s="33">
        <v>0</v>
      </c>
      <c r="W5" s="46">
        <v>9.0255500000000001E-15</v>
      </c>
      <c r="X5" s="120">
        <v>0</v>
      </c>
      <c r="Y5" s="36">
        <v>1.0456099999999999</v>
      </c>
      <c r="Z5" s="107">
        <v>0.59285399999999999</v>
      </c>
      <c r="AA5" s="34">
        <v>1475</v>
      </c>
      <c r="AB5" s="23">
        <v>8850</v>
      </c>
      <c r="AC5" s="43">
        <v>0.90237140000000005</v>
      </c>
      <c r="AD5" s="36">
        <v>-0.17851431845100099</v>
      </c>
      <c r="AE5" s="36">
        <v>6.3694500000000001E-2</v>
      </c>
      <c r="AF5" s="33" t="s">
        <v>1007</v>
      </c>
      <c r="AG5" s="86">
        <v>5.0675800000000003E-3</v>
      </c>
      <c r="AH5" s="33">
        <v>300</v>
      </c>
      <c r="AI5" s="45">
        <v>62112</v>
      </c>
      <c r="AJ5" s="121">
        <v>0.98192840000000003</v>
      </c>
      <c r="AK5" s="36">
        <v>-7.3789499999999994E-2</v>
      </c>
      <c r="AL5" s="36">
        <v>0.329926</v>
      </c>
      <c r="AM5" s="33" t="s">
        <v>1008</v>
      </c>
      <c r="AN5" s="107">
        <v>0.82302627457387101</v>
      </c>
      <c r="AO5" s="108">
        <v>7426</v>
      </c>
      <c r="AP5" s="108">
        <v>55627</v>
      </c>
      <c r="AQ5" s="121">
        <v>0.91313</v>
      </c>
      <c r="AR5" s="36">
        <v>-0.24348799258699799</v>
      </c>
      <c r="AS5" s="36">
        <v>3.2712999999999999E-2</v>
      </c>
      <c r="AT5" s="33" t="s">
        <v>1009</v>
      </c>
      <c r="AU5" s="46">
        <v>9.8263249999999998E-14</v>
      </c>
      <c r="AV5" s="43">
        <v>0.57527911210000005</v>
      </c>
      <c r="AW5" s="33">
        <v>0</v>
      </c>
      <c r="AX5" s="33">
        <v>10</v>
      </c>
      <c r="AY5" s="47" t="s">
        <v>156</v>
      </c>
    </row>
    <row r="6" spans="1:51" x14ac:dyDescent="0.2">
      <c r="A6" s="31">
        <v>10</v>
      </c>
      <c r="B6" s="32">
        <v>101991135</v>
      </c>
      <c r="C6" s="32" t="s">
        <v>619</v>
      </c>
      <c r="D6" s="32" t="s">
        <v>620</v>
      </c>
      <c r="E6" s="33">
        <v>1</v>
      </c>
      <c r="F6" s="33">
        <v>0</v>
      </c>
      <c r="G6" s="33" t="s">
        <v>151</v>
      </c>
      <c r="H6" s="33" t="s">
        <v>152</v>
      </c>
      <c r="I6" s="44">
        <v>9201</v>
      </c>
      <c r="J6" s="118">
        <v>135790</v>
      </c>
      <c r="K6" s="43">
        <v>3.8300000000000001E-2</v>
      </c>
      <c r="L6" s="36">
        <v>0.23530000000000001</v>
      </c>
      <c r="M6" s="36">
        <v>4.2599999999999999E-2</v>
      </c>
      <c r="N6" s="33" t="s">
        <v>1010</v>
      </c>
      <c r="O6" s="46">
        <v>3.3479999999999999E-8</v>
      </c>
      <c r="P6" s="33" t="s">
        <v>861</v>
      </c>
      <c r="Q6" s="94">
        <v>0.23533799999999999</v>
      </c>
      <c r="R6" s="36">
        <v>4.2616099999999997E-2</v>
      </c>
      <c r="S6" s="46">
        <v>3.3464400000000003E-8</v>
      </c>
      <c r="T6" s="46">
        <v>4.5422899999999997E-8</v>
      </c>
      <c r="U6" s="33">
        <v>30.4955</v>
      </c>
      <c r="V6" s="33">
        <v>0</v>
      </c>
      <c r="W6" s="46">
        <v>1.2225700000000001E-7</v>
      </c>
      <c r="X6" s="120">
        <v>0</v>
      </c>
      <c r="Y6" s="36">
        <v>7.7810099999999993E-2</v>
      </c>
      <c r="Z6" s="107">
        <v>0.96184199999999997</v>
      </c>
      <c r="AA6" s="34">
        <v>1475</v>
      </c>
      <c r="AB6" s="23">
        <v>8850</v>
      </c>
      <c r="AC6" s="43">
        <v>3.91402E-2</v>
      </c>
      <c r="AD6" s="36">
        <v>0.23593341124260001</v>
      </c>
      <c r="AE6" s="36">
        <v>0.100842</v>
      </c>
      <c r="AF6" s="33" t="s">
        <v>623</v>
      </c>
      <c r="AG6" s="107">
        <v>1.9300999999999999E-2</v>
      </c>
      <c r="AH6" s="33">
        <v>300</v>
      </c>
      <c r="AI6" s="45">
        <v>62112</v>
      </c>
      <c r="AJ6" s="121">
        <v>3.5103500000000003E-2</v>
      </c>
      <c r="AK6" s="36">
        <v>0.16658200000000001</v>
      </c>
      <c r="AL6" s="36">
        <v>0.25054100000000001</v>
      </c>
      <c r="AM6" s="33" t="s">
        <v>1011</v>
      </c>
      <c r="AN6" s="107">
        <v>0.50612291420617395</v>
      </c>
      <c r="AO6" s="108">
        <v>7426</v>
      </c>
      <c r="AP6" s="108">
        <v>55627</v>
      </c>
      <c r="AQ6" s="121">
        <v>3.8240999999999997E-2</v>
      </c>
      <c r="AR6" s="36">
        <v>0.23771368945506699</v>
      </c>
      <c r="AS6" s="36">
        <v>4.7871999999999998E-2</v>
      </c>
      <c r="AT6" s="33" t="s">
        <v>624</v>
      </c>
      <c r="AU6" s="46">
        <v>6.8478787000000004E-7</v>
      </c>
      <c r="AV6" s="43">
        <v>0.2142703339</v>
      </c>
      <c r="AW6" s="33">
        <v>24.893493781</v>
      </c>
      <c r="AX6" s="33">
        <v>10</v>
      </c>
      <c r="AY6" s="47" t="s">
        <v>625</v>
      </c>
    </row>
    <row r="7" spans="1:51" x14ac:dyDescent="0.2">
      <c r="A7" s="31">
        <v>12</v>
      </c>
      <c r="B7" s="32">
        <v>998819</v>
      </c>
      <c r="C7" s="32" t="s">
        <v>300</v>
      </c>
      <c r="D7" s="32" t="s">
        <v>301</v>
      </c>
      <c r="E7" s="33">
        <v>0</v>
      </c>
      <c r="F7" s="33">
        <v>0</v>
      </c>
      <c r="G7" s="33" t="s">
        <v>165</v>
      </c>
      <c r="H7" s="33" t="s">
        <v>175</v>
      </c>
      <c r="I7" s="44">
        <v>9201</v>
      </c>
      <c r="J7" s="118">
        <v>135790</v>
      </c>
      <c r="K7" s="43">
        <v>0.30990000000000001</v>
      </c>
      <c r="L7" s="36">
        <v>-0.13300000000000001</v>
      </c>
      <c r="M7" s="36">
        <v>1.8200000000000001E-2</v>
      </c>
      <c r="N7" s="33" t="s">
        <v>1012</v>
      </c>
      <c r="O7" s="46">
        <v>2.9280000000000002E-13</v>
      </c>
      <c r="P7" s="33" t="s">
        <v>1013</v>
      </c>
      <c r="Q7" s="94">
        <v>-9.8076800000000006E-2</v>
      </c>
      <c r="R7" s="36">
        <v>4.6506800000000001E-2</v>
      </c>
      <c r="S7" s="43">
        <v>3.4955899999999998E-2</v>
      </c>
      <c r="T7" s="46">
        <v>5.0631600000000002E-13</v>
      </c>
      <c r="U7" s="33">
        <v>53.257300000000001</v>
      </c>
      <c r="V7" s="33">
        <v>0</v>
      </c>
      <c r="W7" s="46">
        <v>1.5107700000000001E-13</v>
      </c>
      <c r="X7" s="120">
        <v>65.672399999999996</v>
      </c>
      <c r="Y7" s="36">
        <v>5.8262200000000002</v>
      </c>
      <c r="Z7" s="107">
        <v>5.4306599999999997E-2</v>
      </c>
      <c r="AA7" s="34">
        <v>1475</v>
      </c>
      <c r="AB7" s="23">
        <v>8850</v>
      </c>
      <c r="AC7" s="43">
        <v>0.30162299999999997</v>
      </c>
      <c r="AD7" s="36">
        <v>-0.115460235446744</v>
      </c>
      <c r="AE7" s="36">
        <v>4.5150200000000001E-2</v>
      </c>
      <c r="AF7" s="33" t="s">
        <v>631</v>
      </c>
      <c r="AG7" s="107">
        <v>1.0550199999999999E-2</v>
      </c>
      <c r="AH7" s="33">
        <v>300</v>
      </c>
      <c r="AI7" s="45">
        <v>62112</v>
      </c>
      <c r="AJ7" s="121">
        <v>0.20964099999999999</v>
      </c>
      <c r="AK7" s="36">
        <v>0.10881300000000001</v>
      </c>
      <c r="AL7" s="36">
        <v>0.105145</v>
      </c>
      <c r="AM7" s="33" t="s">
        <v>1014</v>
      </c>
      <c r="AN7" s="107">
        <v>0.30072532298631699</v>
      </c>
      <c r="AO7" s="108">
        <v>7426</v>
      </c>
      <c r="AP7" s="108">
        <v>55627</v>
      </c>
      <c r="AQ7" s="121">
        <v>0.31526799999999999</v>
      </c>
      <c r="AR7" s="36">
        <v>-0.14561322780559999</v>
      </c>
      <c r="AS7" s="36">
        <v>2.0296000000000002E-2</v>
      </c>
      <c r="AT7" s="33" t="s">
        <v>632</v>
      </c>
      <c r="AU7" s="46">
        <v>7.2562180000000002E-13</v>
      </c>
      <c r="AV7" s="43">
        <v>0.73046561080000005</v>
      </c>
      <c r="AW7" s="43">
        <v>0</v>
      </c>
      <c r="AX7" s="33">
        <v>10</v>
      </c>
      <c r="AY7" s="47" t="s">
        <v>169</v>
      </c>
    </row>
    <row r="8" spans="1:51" x14ac:dyDescent="0.2">
      <c r="A8" s="31">
        <v>13</v>
      </c>
      <c r="B8" s="32">
        <v>32968810</v>
      </c>
      <c r="C8" s="32" t="s">
        <v>320</v>
      </c>
      <c r="D8" s="32" t="s">
        <v>1015</v>
      </c>
      <c r="E8" s="33">
        <v>0</v>
      </c>
      <c r="F8" s="33">
        <v>0</v>
      </c>
      <c r="G8" s="33" t="s">
        <v>152</v>
      </c>
      <c r="H8" s="33" t="s">
        <v>165</v>
      </c>
      <c r="I8" s="44">
        <v>9201</v>
      </c>
      <c r="J8" s="118">
        <v>135790</v>
      </c>
      <c r="K8" s="43">
        <v>0.98970000000000002</v>
      </c>
      <c r="L8" s="36">
        <v>-0.6986</v>
      </c>
      <c r="M8" s="36">
        <v>8.3599999999999994E-2</v>
      </c>
      <c r="N8" s="33" t="s">
        <v>1016</v>
      </c>
      <c r="O8" s="46">
        <v>6.6039999999999997E-17</v>
      </c>
      <c r="P8" s="33" t="s">
        <v>875</v>
      </c>
      <c r="Q8" s="94">
        <v>-0.69856099999999999</v>
      </c>
      <c r="R8" s="36">
        <v>8.3621299999999996E-2</v>
      </c>
      <c r="S8" s="46">
        <v>6.6064499999999998E-17</v>
      </c>
      <c r="T8" s="46">
        <v>1.28773E-16</v>
      </c>
      <c r="U8" s="33">
        <v>69.787099999999995</v>
      </c>
      <c r="V8" s="33">
        <v>0</v>
      </c>
      <c r="W8" s="46">
        <v>1.8247599999999999E-16</v>
      </c>
      <c r="X8" s="120">
        <v>0</v>
      </c>
      <c r="Y8" s="36">
        <v>1.67998</v>
      </c>
      <c r="Z8" s="107">
        <v>0.43171500000000002</v>
      </c>
      <c r="AA8" s="34">
        <v>1475</v>
      </c>
      <c r="AB8" s="23">
        <v>8850</v>
      </c>
      <c r="AC8" s="43">
        <v>0.99120427</v>
      </c>
      <c r="AD8" s="36">
        <v>-0.48631979373067202</v>
      </c>
      <c r="AE8" s="36">
        <v>0.18604299999999999</v>
      </c>
      <c r="AF8" s="33" t="s">
        <v>1017</v>
      </c>
      <c r="AG8" s="86">
        <v>8.9478500000000002E-3</v>
      </c>
      <c r="AH8" s="33">
        <v>300</v>
      </c>
      <c r="AI8" s="45">
        <v>62112</v>
      </c>
      <c r="AJ8" s="121">
        <v>0.99830308999999995</v>
      </c>
      <c r="AK8" s="36">
        <v>-0.48402800000000001</v>
      </c>
      <c r="AL8" s="36">
        <v>1.21523</v>
      </c>
      <c r="AM8" s="33" t="s">
        <v>1018</v>
      </c>
      <c r="AN8" s="107">
        <v>0.69040829400503001</v>
      </c>
      <c r="AO8" s="108">
        <v>7426</v>
      </c>
      <c r="AP8" s="108">
        <v>55627</v>
      </c>
      <c r="AQ8" s="121">
        <v>0.98926800000000004</v>
      </c>
      <c r="AR8" s="36">
        <v>-0.75389555942404296</v>
      </c>
      <c r="AS8" s="36">
        <v>9.3889E-2</v>
      </c>
      <c r="AT8" s="33" t="s">
        <v>1019</v>
      </c>
      <c r="AU8" s="46">
        <v>9.7722250000000007E-16</v>
      </c>
      <c r="AV8" s="43">
        <v>0.93930293620000005</v>
      </c>
      <c r="AW8" s="43">
        <v>0</v>
      </c>
      <c r="AX8" s="33">
        <v>10</v>
      </c>
      <c r="AY8" s="47" t="s">
        <v>156</v>
      </c>
    </row>
    <row r="9" spans="1:51" x14ac:dyDescent="0.2">
      <c r="A9" s="31">
        <v>15</v>
      </c>
      <c r="B9" s="32">
        <v>78857986</v>
      </c>
      <c r="C9" s="32" t="s">
        <v>338</v>
      </c>
      <c r="D9" s="32" t="s">
        <v>339</v>
      </c>
      <c r="E9" s="33">
        <v>0</v>
      </c>
      <c r="F9" s="33">
        <v>0</v>
      </c>
      <c r="G9" s="33" t="s">
        <v>165</v>
      </c>
      <c r="H9" s="33" t="s">
        <v>175</v>
      </c>
      <c r="I9" s="44">
        <v>9201</v>
      </c>
      <c r="J9" s="118">
        <v>135790</v>
      </c>
      <c r="K9" s="43">
        <v>0.6502</v>
      </c>
      <c r="L9" s="36">
        <v>-0.2666</v>
      </c>
      <c r="M9" s="36">
        <v>1.7299999999999999E-2</v>
      </c>
      <c r="N9" s="33" t="s">
        <v>1020</v>
      </c>
      <c r="O9" s="46">
        <v>1.6849999999999999E-53</v>
      </c>
      <c r="P9" s="33" t="s">
        <v>875</v>
      </c>
      <c r="Q9" s="94">
        <v>-0.26663799999999999</v>
      </c>
      <c r="R9" s="36">
        <v>1.7316100000000001E-2</v>
      </c>
      <c r="S9" s="46">
        <v>1.6819400000000001E-53</v>
      </c>
      <c r="T9" s="46">
        <v>5.7518E-53</v>
      </c>
      <c r="U9" s="33">
        <v>237.10599999999999</v>
      </c>
      <c r="V9" s="33">
        <v>0</v>
      </c>
      <c r="W9" s="46">
        <v>6.3916699999999998E-53</v>
      </c>
      <c r="X9" s="120">
        <v>0</v>
      </c>
      <c r="Y9" s="36">
        <v>1.7783199999999999</v>
      </c>
      <c r="Z9" s="107">
        <v>0.41099999999999998</v>
      </c>
      <c r="AA9" s="34">
        <v>1475</v>
      </c>
      <c r="AB9" s="23">
        <v>8850</v>
      </c>
      <c r="AC9" s="43">
        <v>0.66319899999999998</v>
      </c>
      <c r="AD9" s="36">
        <v>-0.30829319635589097</v>
      </c>
      <c r="AE9" s="36">
        <v>4.1516999999999998E-2</v>
      </c>
      <c r="AF9" s="33" t="s">
        <v>652</v>
      </c>
      <c r="AG9" s="86">
        <v>1.12167E-13</v>
      </c>
      <c r="AH9" s="33">
        <v>300</v>
      </c>
      <c r="AI9" s="45">
        <v>62112</v>
      </c>
      <c r="AJ9" s="121">
        <v>0.737371</v>
      </c>
      <c r="AK9" s="36">
        <v>-0.18623799999999999</v>
      </c>
      <c r="AL9" s="36">
        <v>9.7622200000000006E-2</v>
      </c>
      <c r="AM9" s="33" t="s">
        <v>1021</v>
      </c>
      <c r="AN9" s="107">
        <v>5.6424796313040003E-2</v>
      </c>
      <c r="AO9" s="108">
        <v>7426</v>
      </c>
      <c r="AP9" s="108">
        <v>55627</v>
      </c>
      <c r="AQ9" s="121">
        <v>0.64396399999999998</v>
      </c>
      <c r="AR9" s="36">
        <v>-0.26070211463071302</v>
      </c>
      <c r="AS9" s="36">
        <v>1.9425999999999999E-2</v>
      </c>
      <c r="AT9" s="33" t="s">
        <v>653</v>
      </c>
      <c r="AU9" s="46">
        <v>4.609549E-41</v>
      </c>
      <c r="AV9" s="43">
        <v>0.21245135509999999</v>
      </c>
      <c r="AW9" s="33">
        <v>25.095146372999999</v>
      </c>
      <c r="AX9" s="33">
        <v>10</v>
      </c>
      <c r="AY9" s="47" t="s">
        <v>156</v>
      </c>
    </row>
    <row r="10" spans="1:51" x14ac:dyDescent="0.2">
      <c r="A10" s="31">
        <v>19</v>
      </c>
      <c r="B10" s="32">
        <v>41353107</v>
      </c>
      <c r="C10" s="32" t="s">
        <v>364</v>
      </c>
      <c r="D10" s="32" t="s">
        <v>365</v>
      </c>
      <c r="E10" s="33">
        <v>0</v>
      </c>
      <c r="F10" s="33">
        <v>0</v>
      </c>
      <c r="G10" s="33" t="s">
        <v>152</v>
      </c>
      <c r="H10" s="33" t="s">
        <v>165</v>
      </c>
      <c r="I10" s="44">
        <v>7984</v>
      </c>
      <c r="J10" s="118">
        <v>130471</v>
      </c>
      <c r="K10" s="43">
        <v>0.44919999999999999</v>
      </c>
      <c r="L10" s="36">
        <v>-0.14979999999999999</v>
      </c>
      <c r="M10" s="36">
        <v>1.9300000000000001E-2</v>
      </c>
      <c r="N10" s="33" t="s">
        <v>1022</v>
      </c>
      <c r="O10" s="46">
        <v>9.224E-15</v>
      </c>
      <c r="P10" s="33" t="s">
        <v>875</v>
      </c>
      <c r="Q10" s="94">
        <v>-0.14979700000000001</v>
      </c>
      <c r="R10" s="36">
        <v>1.9329699999999998E-2</v>
      </c>
      <c r="S10" s="46">
        <v>9.2209099999999994E-15</v>
      </c>
      <c r="T10" s="46">
        <v>1.6818099999999999E-14</v>
      </c>
      <c r="U10" s="33">
        <v>60.055700000000002</v>
      </c>
      <c r="V10" s="33">
        <v>0</v>
      </c>
      <c r="W10" s="46">
        <v>5.2709900000000002E-14</v>
      </c>
      <c r="X10" s="120">
        <v>0</v>
      </c>
      <c r="Y10" s="36">
        <v>0.23406399999999999</v>
      </c>
      <c r="Z10" s="107">
        <v>0.88955700000000004</v>
      </c>
      <c r="AA10" s="34">
        <v>1475</v>
      </c>
      <c r="AB10" s="23">
        <v>8850</v>
      </c>
      <c r="AC10" s="43">
        <v>0.43642900000000001</v>
      </c>
      <c r="AD10" s="36">
        <v>-0.16704681196234</v>
      </c>
      <c r="AE10" s="36">
        <v>4.2972200000000002E-2</v>
      </c>
      <c r="AF10" s="33" t="s">
        <v>656</v>
      </c>
      <c r="AG10" s="86">
        <v>1.01362E-4</v>
      </c>
      <c r="AH10" s="33">
        <v>300</v>
      </c>
      <c r="AI10" s="45">
        <v>62112</v>
      </c>
      <c r="AJ10" s="121">
        <v>0.60621400000000003</v>
      </c>
      <c r="AK10" s="36">
        <v>-0.16269</v>
      </c>
      <c r="AL10" s="36">
        <v>9.8863999999999994E-2</v>
      </c>
      <c r="AM10" s="33" t="s">
        <v>1023</v>
      </c>
      <c r="AN10" s="107">
        <v>9.9848144800729205E-2</v>
      </c>
      <c r="AO10" s="108">
        <v>6209</v>
      </c>
      <c r="AP10" s="108">
        <v>51525</v>
      </c>
      <c r="AQ10" s="121">
        <v>0.44470799999999999</v>
      </c>
      <c r="AR10" s="36">
        <v>-0.144551895907988</v>
      </c>
      <c r="AS10" s="36">
        <v>2.2180999999999999E-2</v>
      </c>
      <c r="AT10" s="33" t="s">
        <v>657</v>
      </c>
      <c r="AU10" s="46">
        <v>7.1832720000000005E-11</v>
      </c>
      <c r="AV10" s="43">
        <v>0.79822778959999996</v>
      </c>
      <c r="AW10" s="33">
        <v>0</v>
      </c>
      <c r="AX10" s="33">
        <v>8</v>
      </c>
      <c r="AY10" s="47" t="s">
        <v>658</v>
      </c>
    </row>
    <row r="11" spans="1:51" x14ac:dyDescent="0.2">
      <c r="A11" s="31">
        <v>20</v>
      </c>
      <c r="B11" s="32">
        <v>61992005</v>
      </c>
      <c r="C11" s="32" t="s">
        <v>374</v>
      </c>
      <c r="D11" s="32" t="s">
        <v>1024</v>
      </c>
      <c r="E11" s="33">
        <v>0</v>
      </c>
      <c r="F11" s="33">
        <v>0</v>
      </c>
      <c r="G11" s="33" t="s">
        <v>152</v>
      </c>
      <c r="H11" s="33" t="s">
        <v>165</v>
      </c>
      <c r="I11" s="44">
        <v>9201</v>
      </c>
      <c r="J11" s="118">
        <v>135790</v>
      </c>
      <c r="K11" s="43">
        <v>0.78469999999999995</v>
      </c>
      <c r="L11" s="36">
        <v>-0.1255</v>
      </c>
      <c r="M11" s="36">
        <v>2.18E-2</v>
      </c>
      <c r="N11" s="33" t="s">
        <v>1025</v>
      </c>
      <c r="O11" s="46">
        <v>9.0720000000000001E-9</v>
      </c>
      <c r="P11" s="33" t="s">
        <v>875</v>
      </c>
      <c r="Q11" s="94">
        <v>-0.125467</v>
      </c>
      <c r="R11" s="36">
        <v>2.18303E-2</v>
      </c>
      <c r="S11" s="46">
        <v>9.06476E-9</v>
      </c>
      <c r="T11" s="46">
        <v>1.2792E-8</v>
      </c>
      <c r="U11" s="33">
        <v>33.0321</v>
      </c>
      <c r="V11" s="33">
        <v>0</v>
      </c>
      <c r="W11" s="46">
        <v>5.0661199999999997E-8</v>
      </c>
      <c r="X11" s="120">
        <v>0</v>
      </c>
      <c r="Y11" s="36">
        <v>0.90987200000000001</v>
      </c>
      <c r="Z11" s="107">
        <v>0.63448800000000005</v>
      </c>
      <c r="AA11" s="34">
        <v>1475</v>
      </c>
      <c r="AB11" s="23">
        <v>8850</v>
      </c>
      <c r="AC11" s="43">
        <v>0.79857199999999995</v>
      </c>
      <c r="AD11" s="36">
        <v>-0.159044400306112</v>
      </c>
      <c r="AE11" s="36">
        <v>5.1415700000000002E-2</v>
      </c>
      <c r="AF11" s="33" t="s">
        <v>1026</v>
      </c>
      <c r="AG11" s="86">
        <v>1.9798699999999999E-3</v>
      </c>
      <c r="AH11" s="33">
        <v>300</v>
      </c>
      <c r="AI11" s="45">
        <v>62112</v>
      </c>
      <c r="AJ11" s="121">
        <v>0.458588</v>
      </c>
      <c r="AK11" s="36">
        <v>-0.17150799999999999</v>
      </c>
      <c r="AL11" s="36">
        <v>8.8922799999999996E-2</v>
      </c>
      <c r="AM11" s="33" t="s">
        <v>1027</v>
      </c>
      <c r="AN11" s="107">
        <v>5.3765043312225397E-2</v>
      </c>
      <c r="AO11" s="108">
        <v>7426</v>
      </c>
      <c r="AP11" s="108">
        <v>55627</v>
      </c>
      <c r="AQ11" s="121">
        <v>0.80723500000000004</v>
      </c>
      <c r="AR11" s="36">
        <v>-0.113842838821715</v>
      </c>
      <c r="AS11" s="36">
        <v>2.5049999999999999E-2</v>
      </c>
      <c r="AT11" s="33" t="s">
        <v>1028</v>
      </c>
      <c r="AU11" s="46">
        <v>5.5020401000000002E-6</v>
      </c>
      <c r="AV11" s="43">
        <v>5.4567323700000003E-2</v>
      </c>
      <c r="AW11" s="33">
        <v>45.931011568999999</v>
      </c>
      <c r="AX11" s="33">
        <v>10</v>
      </c>
      <c r="AY11" s="47" t="s">
        <v>1029</v>
      </c>
    </row>
    <row r="12" spans="1:51" x14ac:dyDescent="0.2">
      <c r="A12" s="53">
        <v>22</v>
      </c>
      <c r="B12" s="54">
        <v>29121087</v>
      </c>
      <c r="C12" s="54" t="s">
        <v>383</v>
      </c>
      <c r="D12" s="54" t="s">
        <v>384</v>
      </c>
      <c r="E12" s="55">
        <v>0</v>
      </c>
      <c r="F12" s="55">
        <v>0</v>
      </c>
      <c r="G12" s="55" t="s">
        <v>151</v>
      </c>
      <c r="H12" s="55" t="s">
        <v>175</v>
      </c>
      <c r="I12" s="73">
        <v>8985</v>
      </c>
      <c r="J12" s="123">
        <v>134604</v>
      </c>
      <c r="K12" s="66">
        <v>0.99509999999999998</v>
      </c>
      <c r="L12" s="59">
        <v>0.90300000000000002</v>
      </c>
      <c r="M12" s="59">
        <v>0.122</v>
      </c>
      <c r="N12" s="55" t="s">
        <v>1030</v>
      </c>
      <c r="O12" s="67">
        <v>1.3209999999999999E-13</v>
      </c>
      <c r="P12" s="55" t="s">
        <v>935</v>
      </c>
      <c r="Q12" s="99">
        <v>0.90301299999999995</v>
      </c>
      <c r="R12" s="59">
        <v>0.12196700000000001</v>
      </c>
      <c r="S12" s="67">
        <v>1.32392E-13</v>
      </c>
      <c r="T12" s="67">
        <v>2.3199500000000001E-13</v>
      </c>
      <c r="U12" s="55">
        <v>54.8155</v>
      </c>
      <c r="V12" s="55">
        <v>0</v>
      </c>
      <c r="W12" s="67">
        <v>3.7742700000000002E-13</v>
      </c>
      <c r="X12" s="125">
        <v>0</v>
      </c>
      <c r="Y12" s="59">
        <v>0.24824299999999999</v>
      </c>
      <c r="Z12" s="126">
        <v>0.61831499999999995</v>
      </c>
      <c r="AA12" s="56">
        <v>1475</v>
      </c>
      <c r="AB12" s="57">
        <v>8850</v>
      </c>
      <c r="AC12" s="66">
        <v>0.99715200000000004</v>
      </c>
      <c r="AD12" s="59">
        <v>1.25078143303415</v>
      </c>
      <c r="AE12" s="59">
        <v>0.70857000000000003</v>
      </c>
      <c r="AF12" s="55" t="s">
        <v>661</v>
      </c>
      <c r="AG12" s="126">
        <v>7.7526499999999998E-2</v>
      </c>
      <c r="AH12" s="74" t="s">
        <v>161</v>
      </c>
      <c r="AI12" s="74" t="s">
        <v>161</v>
      </c>
      <c r="AJ12" s="127" t="s">
        <v>161</v>
      </c>
      <c r="AK12" s="59" t="s">
        <v>161</v>
      </c>
      <c r="AL12" s="59" t="s">
        <v>161</v>
      </c>
      <c r="AM12" s="55" t="s">
        <v>161</v>
      </c>
      <c r="AN12" s="126" t="s">
        <v>161</v>
      </c>
      <c r="AO12" s="112">
        <v>7210</v>
      </c>
      <c r="AP12" s="112">
        <v>54657</v>
      </c>
      <c r="AQ12" s="127">
        <v>0.99502800000000002</v>
      </c>
      <c r="AR12" s="59">
        <v>0.89239355751212501</v>
      </c>
      <c r="AS12" s="59">
        <v>0.12381499999999999</v>
      </c>
      <c r="AT12" s="55" t="s">
        <v>662</v>
      </c>
      <c r="AU12" s="67">
        <v>5.7001289999999997E-13</v>
      </c>
      <c r="AV12" s="66">
        <v>0.1097882924</v>
      </c>
      <c r="AW12" s="55">
        <v>38.746129832999998</v>
      </c>
      <c r="AX12" s="55">
        <v>9</v>
      </c>
      <c r="AY12" s="72" t="s">
        <v>663</v>
      </c>
    </row>
    <row r="13" spans="1:51" ht="15.75" customHeight="1" x14ac:dyDescent="0.2"/>
    <row r="14" spans="1:51" ht="15.75" customHeight="1" x14ac:dyDescent="0.2"/>
    <row r="15" spans="1:51" ht="15.75" customHeight="1" x14ac:dyDescent="0.2"/>
    <row r="16" spans="1:51"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sheetData>
  <mergeCells count="8">
    <mergeCell ref="AH2:AN2"/>
    <mergeCell ref="AO2:AY2"/>
    <mergeCell ref="A1:AG1"/>
    <mergeCell ref="A2:H2"/>
    <mergeCell ref="I2:P2"/>
    <mergeCell ref="Q2:W2"/>
    <mergeCell ref="X2:Z2"/>
    <mergeCell ref="AA2:AG2"/>
  </mergeCells>
  <pageMargins left="0.7" right="0.7" top="0.75" bottom="0.75" header="0" footer="0"/>
  <pageSetup orientation="landscape"/>
</worksheet>
</file>

<file path=docMetadata/LabelInfo.xml><?xml version="1.0" encoding="utf-8"?>
<clbl:labelList xmlns:clbl="http://schemas.microsoft.com/office/2020/mipLabelMetadata">
  <clbl:label id="{3de9faa6-9fe1-49b3-9a08-227a296b54a6}" enabled="1" method="Privileged" siteId="{d5fe813e-0caa-432a-b2ac-d555aa91bd1c}"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S1 Participant characteristics</vt:lpstr>
      <vt:lpstr>S2 EA overall LC</vt:lpstr>
      <vt:lpstr>S3 EA LUAD</vt:lpstr>
      <vt:lpstr>S4 EA LUSC</vt:lpstr>
      <vt:lpstr>S5 EA fine mapping</vt:lpstr>
      <vt:lpstr>S6 AA 95% credible set</vt:lpstr>
      <vt:lpstr>S7 Multi OverallLC</vt:lpstr>
      <vt:lpstr>S8 Multi LUAD</vt:lpstr>
      <vt:lpstr>S9 Multi LUSC</vt:lpstr>
      <vt:lpstr>S10 Genet correlation</vt:lpstr>
      <vt:lpstr>S11 Heritability</vt:lpstr>
      <vt:lpstr>S12 EA conditional LC</vt:lpstr>
      <vt:lpstr>S13 EA conditional LUAD</vt:lpstr>
      <vt:lpstr>S14 EA conditional LUSC</vt:lpstr>
      <vt:lpstr>S15 PRS ORs</vt:lpstr>
      <vt:lpstr>S16 Replication summary</vt:lpstr>
      <vt:lpstr>S17 Replication multi-ancestry</vt:lpstr>
      <vt:lpstr>S18 Combined meta-analysis</vt:lpstr>
      <vt:lpstr>S19 Lung cancer GWAS Catalog</vt:lpstr>
      <vt:lpstr>S20 coloc-SuSiE</vt:lpstr>
      <vt:lpstr>S21 PRS PheWAS</vt:lpstr>
      <vt:lpstr>S22 PRS PheWAS Conditional</vt:lpstr>
      <vt:lpstr>S23 HWE sig SNPs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Partan, Elizabeth S.</dc:creator>
  <cp:lastModifiedBy>Francis, Michael [USA]</cp:lastModifiedBy>
  <dcterms:created xsi:type="dcterms:W3CDTF">2022-05-23T14:48:30Z</dcterms:created>
  <dcterms:modified xsi:type="dcterms:W3CDTF">2024-04-01T16:57:42Z</dcterms:modified>
</cp:coreProperties>
</file>