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entbe-my.sharepoint.com/personal/griet_declercq_ugent_be/Documents/PhD_Griet/LRS/data/papers/positive_cases/word/EuropeanJournalOfHumanGenetics/supp_data/02_suppTables/"/>
    </mc:Choice>
  </mc:AlternateContent>
  <xr:revisionPtr revIDLastSave="423" documentId="8_{A7B81918-75D6-AE4B-AE08-4EB71DC3373D}" xr6:coauthVersionLast="47" xr6:coauthVersionMax="47" xr10:uidLastSave="{673304F9-BF1D-674D-B1B6-16F43DD2B801}"/>
  <bookViews>
    <workbookView xWindow="0" yWindow="500" windowWidth="38400" windowHeight="21100" activeTab="1" xr2:uid="{1E695C4B-5F0E-B646-B815-F7CFB4915E99}"/>
  </bookViews>
  <sheets>
    <sheet name="S1_t(9,10)" sheetId="1" r:id="rId1"/>
    <sheet name="S2_MYT1L" sheetId="2" r:id="rId2"/>
    <sheet name="S3_ZEB2" sheetId="3" r:id="rId3"/>
    <sheet name="S4_TRIP" sheetId="4" r:id="rId4"/>
    <sheet name="S5_t(2,7)" sheetId="8" r:id="rId5"/>
    <sheet name="S6_infertility" sheetId="5" r:id="rId6"/>
  </sheets>
  <definedNames>
    <definedName name="_xlnm._FilterDatabase" localSheetId="0" hidden="1">'S1_t(9,10)'!$E$1:$E$25</definedName>
    <definedName name="_xlnm._FilterDatabase" localSheetId="1" hidden="1">S2_MYT1L!$E$1:$E$31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8" l="1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2" i="8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" i="5"/>
  <c r="D3" i="4"/>
  <c r="D4" i="4"/>
  <c r="D5" i="4"/>
  <c r="D6" i="4"/>
  <c r="D2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</calcChain>
</file>

<file path=xl/sharedStrings.xml><?xml version="1.0" encoding="utf-8"?>
<sst xmlns="http://schemas.openxmlformats.org/spreadsheetml/2006/main" count="311" uniqueCount="40">
  <si>
    <t>chr</t>
  </si>
  <si>
    <t>start</t>
  </si>
  <si>
    <t>end</t>
  </si>
  <si>
    <t>ratio</t>
  </si>
  <si>
    <t>zscore</t>
  </si>
  <si>
    <t>type</t>
  </si>
  <si>
    <t>loss</t>
  </si>
  <si>
    <t>X</t>
  </si>
  <si>
    <t>Y</t>
  </si>
  <si>
    <t>length</t>
  </si>
  <si>
    <t>gain</t>
  </si>
  <si>
    <t>4</t>
  </si>
  <si>
    <t>7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</si>
  <si>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</si>
  <si>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</si>
  <si>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</si>
  <si>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</si>
  <si>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</si>
  <si>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</si>
  <si>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</si>
  <si>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</si>
  <si>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</si>
  <si>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22</t>
  </si>
  <si>
    <t>no</t>
  </si>
  <si>
    <t>8</t>
  </si>
  <si>
    <t>13</t>
  </si>
  <si>
    <t>21</t>
  </si>
  <si>
    <t>ratio too low/high</t>
  </si>
  <si>
    <t>centromere</t>
  </si>
  <si>
    <t>array/sWGS</t>
  </si>
  <si>
    <t>no datapoints</t>
  </si>
  <si>
    <t>partly</t>
  </si>
  <si>
    <t>2</t>
  </si>
  <si>
    <t>5</t>
  </si>
  <si>
    <t>20</t>
  </si>
  <si>
    <t>9</t>
  </si>
  <si>
    <t>n.a.</t>
  </si>
  <si>
    <t>6</t>
  </si>
  <si>
    <t>3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</si>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</sst>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0" fillId="0" borderId="0" xfId="0" applyNumberFormat="1"/>
    <xf numFmtId="0" fontId="0" fillId="2" borderId="0" xfId="0" applyFill="1"/>
    <xf numFmtId="49" fontId="1" fillId="0" borderId="1" xfId="0" applyNumberFormat="1" applyFont="1" applyBorder="1" applyAlignment="1">
      <alignment horizontal="center"/>
    </xf>
    <xf numFmtId="49" fontId="0" fillId="2" borderId="0" xfId="0" applyNumberFormat="1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49" fontId="0" fillId="3" borderId="0" xfId="0" applyNumberFormat="1" applyFill="1" applyAlignment="1">
      <alignment horizontal="center"/>
    </xf>
    <xf numFmtId="3" fontId="0" fillId="2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7B157-3F38-3C47-82F6-99ABAACDCF04}">
  <sheetPr>
    <pageSetUpPr fitToPage="1"/>
  </sheetPr>
  <dimension ref="A1:CH26"/>
  <sheetViews>
    <sheetView workbookViewId="0">
      <selection activeCell="K29" sqref="K29:K30"/>
    </sheetView>
  </sheetViews>
  <sheetFormatPr baseColWidth="10" defaultRowHeight="16" x14ac:dyDescent="0.2"/>
  <cols>
    <col min="1" max="1" width="16" style="8" customWidth="1"/>
    <col min="2" max="3" width="10.1640625" style="8" bestFit="1" customWidth="1"/>
    <col min="4" max="4" width="11.1640625" style="8" bestFit="1" customWidth="1"/>
    <col min="5" max="5" width="7.83203125" style="8" bestFit="1" customWidth="1"/>
    <col min="6" max="6" width="12.83203125" style="8" bestFit="1" customWidth="1"/>
    <col min="7" max="7" width="4.83203125" style="8" bestFit="1" customWidth="1"/>
    <col min="8" max="8" width="11.33203125" style="8" bestFit="1" customWidth="1"/>
  </cols>
  <sheetData>
    <row r="1" spans="1:86" x14ac:dyDescent="0.2">
      <c r="A1" s="3" t="s">
        <v>0</v>
      </c>
      <c r="B1" s="9" t="s">
        <v>1</v>
      </c>
      <c r="C1" s="9" t="s">
        <v>2</v>
      </c>
      <c r="D1" s="9" t="s">
        <v>9</v>
      </c>
      <c r="E1" s="9" t="s">
        <v>3</v>
      </c>
      <c r="F1" s="9" t="s">
        <v>4</v>
      </c>
      <c r="G1" s="9" t="s">
        <v>5</v>
      </c>
      <c r="H1" s="9" t="s">
        <v>29</v>
      </c>
    </row>
    <row r="2" spans="1:86" s="2" customFormat="1" x14ac:dyDescent="0.2">
      <c r="A2" s="4" t="s">
        <v>32</v>
      </c>
      <c r="B2" s="6">
        <v>1</v>
      </c>
      <c r="C2" s="6">
        <v>242190000</v>
      </c>
      <c r="D2" s="6">
        <f>(C2-B2)/1000</f>
        <v>242189.99900000001</v>
      </c>
      <c r="E2" s="6">
        <v>-7.7799999999999994E-2</v>
      </c>
      <c r="F2" s="6">
        <v>-5.0251427355204603</v>
      </c>
      <c r="G2" s="6" t="s">
        <v>6</v>
      </c>
      <c r="H2" s="6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</row>
    <row r="3" spans="1:86" s="2" customFormat="1" x14ac:dyDescent="0.2">
      <c r="A3" s="4" t="s">
        <v>33</v>
      </c>
      <c r="B3" s="6">
        <v>1</v>
      </c>
      <c r="C3" s="6">
        <v>47220000</v>
      </c>
      <c r="D3" s="6">
        <f t="shared" ref="D3:D21" si="0">(C3-B3)/1000</f>
        <v>47219.999000000003</v>
      </c>
      <c r="E3" s="6">
        <v>-0.1132</v>
      </c>
      <c r="F3" s="6">
        <v>-5.3528627282179597</v>
      </c>
      <c r="G3" s="6" t="s">
        <v>6</v>
      </c>
      <c r="H3" s="6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</row>
    <row r="4" spans="1:86" s="2" customFormat="1" x14ac:dyDescent="0.2">
      <c r="A4" s="4" t="s">
        <v>12</v>
      </c>
      <c r="B4" s="6">
        <v>15001</v>
      </c>
      <c r="C4" s="6">
        <v>159330000</v>
      </c>
      <c r="D4" s="6">
        <f t="shared" si="0"/>
        <v>159314.99900000001</v>
      </c>
      <c r="E4" s="6">
        <v>-8.0299999999999996E-2</v>
      </c>
      <c r="F4" s="6">
        <v>-7.8030091805048603</v>
      </c>
      <c r="G4" s="6" t="s">
        <v>6</v>
      </c>
      <c r="H4" s="6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</row>
    <row r="5" spans="1:86" s="2" customFormat="1" x14ac:dyDescent="0.2">
      <c r="A5" s="4" t="s">
        <v>24</v>
      </c>
      <c r="B5" s="6">
        <v>150001</v>
      </c>
      <c r="C5" s="6">
        <v>145080000</v>
      </c>
      <c r="D5" s="6">
        <f t="shared" si="0"/>
        <v>144929.99900000001</v>
      </c>
      <c r="E5" s="6">
        <v>-7.9600000000000004E-2</v>
      </c>
      <c r="F5" s="6">
        <v>-5.47389007208064</v>
      </c>
      <c r="G5" s="6" t="s">
        <v>6</v>
      </c>
      <c r="H5" s="6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</row>
    <row r="6" spans="1:86" s="2" customFormat="1" x14ac:dyDescent="0.2">
      <c r="A6" s="4" t="s">
        <v>35</v>
      </c>
      <c r="B6" s="6">
        <v>60495001</v>
      </c>
      <c r="C6" s="6">
        <v>138315000</v>
      </c>
      <c r="D6" s="6">
        <f t="shared" si="0"/>
        <v>77819.998999999996</v>
      </c>
      <c r="E6" s="6">
        <v>-0.1061</v>
      </c>
      <c r="F6" s="6">
        <v>-7.2963000935737101</v>
      </c>
      <c r="G6" s="6" t="s">
        <v>6</v>
      </c>
      <c r="H6" s="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</row>
    <row r="7" spans="1:86" s="2" customFormat="1" x14ac:dyDescent="0.2">
      <c r="A7" s="4" t="s">
        <v>13</v>
      </c>
      <c r="B7" s="6">
        <v>1</v>
      </c>
      <c r="C7" s="6">
        <v>133785000</v>
      </c>
      <c r="D7" s="6">
        <f t="shared" si="0"/>
        <v>133784.99900000001</v>
      </c>
      <c r="E7" s="6">
        <v>-7.7100000000000002E-2</v>
      </c>
      <c r="F7" s="6">
        <v>-10.593956019944899</v>
      </c>
      <c r="G7" s="6" t="s">
        <v>6</v>
      </c>
      <c r="H7" s="6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</row>
    <row r="8" spans="1:86" s="2" customFormat="1" x14ac:dyDescent="0.2">
      <c r="A8" s="4" t="s">
        <v>14</v>
      </c>
      <c r="B8" s="6">
        <v>60001</v>
      </c>
      <c r="C8" s="6">
        <v>50805000</v>
      </c>
      <c r="D8" s="6">
        <f t="shared" si="0"/>
        <v>50744.999000000003</v>
      </c>
      <c r="E8" s="6">
        <v>-0.1119</v>
      </c>
      <c r="F8" s="6">
        <v>-8.2790777667376894</v>
      </c>
      <c r="G8" s="6" t="s">
        <v>6</v>
      </c>
      <c r="H8" s="6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</row>
    <row r="9" spans="1:86" s="2" customFormat="1" x14ac:dyDescent="0.2">
      <c r="A9" s="4" t="s">
        <v>14</v>
      </c>
      <c r="B9" s="6">
        <v>54300001</v>
      </c>
      <c r="C9" s="6">
        <v>135075000</v>
      </c>
      <c r="D9" s="6">
        <f t="shared" si="0"/>
        <v>80774.998999999996</v>
      </c>
      <c r="E9" s="6">
        <v>-8.7099999999999997E-2</v>
      </c>
      <c r="F9" s="6">
        <v>-8.2465204593752208</v>
      </c>
      <c r="G9" s="6" t="s">
        <v>6</v>
      </c>
      <c r="H9" s="6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</row>
    <row r="10" spans="1:86" s="2" customFormat="1" x14ac:dyDescent="0.2">
      <c r="A10" s="5" t="s">
        <v>16</v>
      </c>
      <c r="B10" s="8">
        <v>105780001</v>
      </c>
      <c r="C10" s="8">
        <v>106485000</v>
      </c>
      <c r="D10" s="8">
        <f t="shared" si="0"/>
        <v>704.99900000000002</v>
      </c>
      <c r="E10" s="8">
        <v>-1.8646</v>
      </c>
      <c r="F10" s="8">
        <v>-31.152687462109999</v>
      </c>
      <c r="G10" s="8" t="s">
        <v>6</v>
      </c>
      <c r="H10" s="8" t="s">
        <v>36</v>
      </c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</row>
    <row r="11" spans="1:86" s="2" customFormat="1" x14ac:dyDescent="0.2">
      <c r="A11" s="4" t="s">
        <v>17</v>
      </c>
      <c r="B11" s="6">
        <v>16995001</v>
      </c>
      <c r="C11" s="6">
        <v>30705000</v>
      </c>
      <c r="D11" s="6">
        <f t="shared" si="0"/>
        <v>13709.999</v>
      </c>
      <c r="E11" s="6">
        <v>-0.22739999999999999</v>
      </c>
      <c r="F11" s="6">
        <v>-10.601783188488101</v>
      </c>
      <c r="G11" s="6" t="s">
        <v>6</v>
      </c>
      <c r="H11" s="6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</row>
    <row r="12" spans="1:86" s="2" customFormat="1" x14ac:dyDescent="0.2">
      <c r="A12" s="4" t="s">
        <v>17</v>
      </c>
      <c r="B12" s="6">
        <v>94500001</v>
      </c>
      <c r="C12" s="6">
        <v>101970000</v>
      </c>
      <c r="D12" s="6">
        <f t="shared" si="0"/>
        <v>7469.9989999999998</v>
      </c>
      <c r="E12" s="6">
        <v>-0.17599999999999999</v>
      </c>
      <c r="F12" s="6">
        <v>-13.788454199506299</v>
      </c>
      <c r="G12" s="6" t="s">
        <v>6</v>
      </c>
      <c r="H12" s="6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</row>
    <row r="13" spans="1:86" s="2" customFormat="1" x14ac:dyDescent="0.2">
      <c r="A13" s="4" t="s">
        <v>18</v>
      </c>
      <c r="B13" s="6">
        <v>46380001</v>
      </c>
      <c r="C13" s="6">
        <v>90210000</v>
      </c>
      <c r="D13" s="6">
        <f t="shared" si="0"/>
        <v>43829.999000000003</v>
      </c>
      <c r="E13" s="6">
        <v>-0.1076</v>
      </c>
      <c r="F13" s="6">
        <v>-7.4654812695917103</v>
      </c>
      <c r="G13" s="6" t="s">
        <v>6</v>
      </c>
      <c r="H13" s="6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</row>
    <row r="14" spans="1:86" s="2" customFormat="1" x14ac:dyDescent="0.2">
      <c r="A14" s="4" t="s">
        <v>19</v>
      </c>
      <c r="B14" s="6">
        <v>26550001</v>
      </c>
      <c r="C14" s="6">
        <v>83235000</v>
      </c>
      <c r="D14" s="6">
        <f t="shared" si="0"/>
        <v>56684.999000000003</v>
      </c>
      <c r="E14" s="6">
        <v>-9.7900000000000001E-2</v>
      </c>
      <c r="F14" s="6">
        <v>-6.8386558257510099</v>
      </c>
      <c r="G14" s="6" t="s">
        <v>6</v>
      </c>
      <c r="H14" s="6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</row>
    <row r="15" spans="1:86" s="2" customFormat="1" x14ac:dyDescent="0.2">
      <c r="A15" s="4" t="s">
        <v>20</v>
      </c>
      <c r="B15" s="6">
        <v>1</v>
      </c>
      <c r="C15" s="6">
        <v>80265000</v>
      </c>
      <c r="D15" s="6">
        <f t="shared" si="0"/>
        <v>80264.998999999996</v>
      </c>
      <c r="E15" s="6">
        <v>-9.2299999999999993E-2</v>
      </c>
      <c r="F15" s="6">
        <v>-7.0398401834002096</v>
      </c>
      <c r="G15" s="6" t="s">
        <v>6</v>
      </c>
      <c r="H15" s="6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</row>
    <row r="16" spans="1:86" s="2" customFormat="1" x14ac:dyDescent="0.2">
      <c r="A16" s="4" t="s">
        <v>21</v>
      </c>
      <c r="B16" s="6">
        <v>27225001</v>
      </c>
      <c r="C16" s="6">
        <v>58590000</v>
      </c>
      <c r="D16" s="6">
        <f t="shared" si="0"/>
        <v>31364.999</v>
      </c>
      <c r="E16" s="6">
        <v>-0.1133</v>
      </c>
      <c r="F16" s="6">
        <v>-5.5945380682766404</v>
      </c>
      <c r="G16" s="6" t="s">
        <v>6</v>
      </c>
      <c r="H16" s="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</row>
    <row r="17" spans="1:86" s="2" customFormat="1" x14ac:dyDescent="0.2">
      <c r="A17" s="4" t="s">
        <v>34</v>
      </c>
      <c r="B17" s="6">
        <v>60001</v>
      </c>
      <c r="C17" s="6">
        <v>64320000</v>
      </c>
      <c r="D17" s="6">
        <f t="shared" si="0"/>
        <v>64259.999000000003</v>
      </c>
      <c r="E17" s="6">
        <v>-0.1061</v>
      </c>
      <c r="F17" s="6">
        <v>-7.77655253767169</v>
      </c>
      <c r="G17" s="6" t="s">
        <v>6</v>
      </c>
      <c r="H17" s="6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</row>
    <row r="18" spans="1:86" s="2" customFormat="1" x14ac:dyDescent="0.2">
      <c r="A18" s="4" t="s">
        <v>26</v>
      </c>
      <c r="B18" s="6">
        <v>12945001</v>
      </c>
      <c r="C18" s="6">
        <v>46710000</v>
      </c>
      <c r="D18" s="6">
        <f t="shared" si="0"/>
        <v>33764.999000000003</v>
      </c>
      <c r="E18" s="6">
        <v>-0.1072</v>
      </c>
      <c r="F18" s="6">
        <v>-9.9279455034280293</v>
      </c>
      <c r="G18" s="6" t="s">
        <v>6</v>
      </c>
      <c r="H18" s="6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</row>
    <row r="19" spans="1:86" s="2" customFormat="1" x14ac:dyDescent="0.2">
      <c r="A19" s="4" t="s">
        <v>22</v>
      </c>
      <c r="B19" s="6">
        <v>10680001</v>
      </c>
      <c r="C19" s="6">
        <v>12885000</v>
      </c>
      <c r="D19" s="6">
        <f t="shared" si="0"/>
        <v>2204.9989999999998</v>
      </c>
      <c r="E19" s="6">
        <v>-0.26950000000000002</v>
      </c>
      <c r="F19" s="6">
        <v>-8.8140418676414694</v>
      </c>
      <c r="G19" s="6" t="s">
        <v>6</v>
      </c>
      <c r="H19" s="11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</row>
    <row r="20" spans="1:86" s="2" customFormat="1" x14ac:dyDescent="0.2">
      <c r="A20" s="4" t="s">
        <v>7</v>
      </c>
      <c r="B20" s="6">
        <v>210001</v>
      </c>
      <c r="C20" s="6">
        <v>156045000</v>
      </c>
      <c r="D20" s="6">
        <f t="shared" si="0"/>
        <v>155834.99900000001</v>
      </c>
      <c r="E20" s="6">
        <v>-0.1724</v>
      </c>
      <c r="F20" s="6">
        <v>-12.2491320675806</v>
      </c>
      <c r="G20" s="6" t="s">
        <v>6</v>
      </c>
      <c r="H20" s="11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</row>
    <row r="21" spans="1:86" s="2" customFormat="1" x14ac:dyDescent="0.2">
      <c r="A21" s="4" t="s">
        <v>8</v>
      </c>
      <c r="B21" s="6">
        <v>2775001</v>
      </c>
      <c r="C21" s="6">
        <v>26670000</v>
      </c>
      <c r="D21" s="6">
        <f t="shared" si="0"/>
        <v>23894.999</v>
      </c>
      <c r="E21" s="6">
        <v>-0.2167</v>
      </c>
      <c r="F21" s="6">
        <v>-12.4992252119618</v>
      </c>
      <c r="G21" s="6" t="s">
        <v>6</v>
      </c>
      <c r="H21" s="6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</row>
    <row r="22" spans="1:86" s="2" customFormat="1" x14ac:dyDescent="0.2">
      <c r="A22" s="5"/>
      <c r="B22" s="8"/>
      <c r="C22" s="8"/>
      <c r="D22" s="8"/>
      <c r="E22" s="8"/>
      <c r="F22" s="8"/>
      <c r="G22" s="8"/>
      <c r="H22" s="8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</row>
    <row r="23" spans="1:86" x14ac:dyDescent="0.2"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</row>
    <row r="24" spans="1:86" x14ac:dyDescent="0.2">
      <c r="A24" s="6" t="s">
        <v>27</v>
      </c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</row>
    <row r="25" spans="1:86" x14ac:dyDescent="0.2">
      <c r="A25" s="7" t="s">
        <v>28</v>
      </c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</row>
    <row r="26" spans="1:86" x14ac:dyDescent="0.2"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</row>
  </sheetData>
  <autoFilter ref="E1:E25" xr:uid="{FB87B157-3F38-3C47-82F6-99ABAACDCF04}"/>
  <pageMargins left="0.7" right="0.7" top="0.75" bottom="0.75" header="0.3" footer="0.3"/>
  <pageSetup paperSize="9" scale="97" fitToHeight="3" orientation="portrait" horizontalDpi="0" verticalDpi="0"/>
  <headerFooter>
    <oddHeader>&amp;C&amp;"Calibri,Regular"&amp;K000000Table S02_LRS_CNVs - sheet: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8F50E-6AA5-8440-929F-C7F733A3DB2C}">
  <sheetPr>
    <pageSetUpPr fitToPage="1"/>
  </sheetPr>
  <dimension ref="A1:CI35"/>
  <sheetViews>
    <sheetView tabSelected="1" workbookViewId="0">
      <selection activeCell="K29" sqref="K29:K30"/>
    </sheetView>
  </sheetViews>
  <sheetFormatPr baseColWidth="10" defaultRowHeight="16" x14ac:dyDescent="0.2"/>
  <cols>
    <col min="1" max="1" width="16" style="8" bestFit="1" customWidth="1"/>
    <col min="2" max="3" width="10.1640625" style="8" bestFit="1" customWidth="1"/>
    <col min="4" max="4" width="11.1640625" style="8" bestFit="1" customWidth="1"/>
    <col min="5" max="5" width="10" style="8" bestFit="1" customWidth="1"/>
    <col min="6" max="6" width="12.83203125" style="8" bestFit="1" customWidth="1"/>
    <col min="7" max="7" width="4.83203125" style="8" bestFit="1" customWidth="1"/>
    <col min="8" max="8" width="11.33203125" style="8" bestFit="1" customWidth="1"/>
  </cols>
  <sheetData>
    <row r="1" spans="1:87" x14ac:dyDescent="0.2">
      <c r="A1" s="3" t="s">
        <v>0</v>
      </c>
      <c r="B1" s="9" t="s">
        <v>1</v>
      </c>
      <c r="C1" s="9" t="s">
        <v>2</v>
      </c>
      <c r="D1" s="9" t="s">
        <v>9</v>
      </c>
      <c r="E1" s="9" t="s">
        <v>3</v>
      </c>
      <c r="F1" s="9" t="s">
        <v>4</v>
      </c>
      <c r="G1" s="9" t="s">
        <v>5</v>
      </c>
      <c r="H1" s="9" t="s">
        <v>29</v>
      </c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</row>
    <row r="2" spans="1:87" x14ac:dyDescent="0.2">
      <c r="A2" s="10" t="s">
        <v>11</v>
      </c>
      <c r="B2" s="7">
        <v>49905001</v>
      </c>
      <c r="C2" s="7">
        <v>50655000</v>
      </c>
      <c r="D2" s="7">
        <f>(C2-B2)/1000</f>
        <v>749.99900000000002</v>
      </c>
      <c r="E2" s="7">
        <v>-1.2985</v>
      </c>
      <c r="F2" s="7">
        <v>-5.9175596186136996</v>
      </c>
      <c r="G2" s="7" t="s">
        <v>6</v>
      </c>
      <c r="H2" s="7"/>
      <c r="N2" s="1"/>
      <c r="O2" s="1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</row>
    <row r="3" spans="1:87" s="2" customFormat="1" x14ac:dyDescent="0.2">
      <c r="A3" s="4" t="s">
        <v>12</v>
      </c>
      <c r="B3" s="6">
        <v>52545001</v>
      </c>
      <c r="C3" s="6">
        <v>58035000</v>
      </c>
      <c r="D3" s="6">
        <f t="shared" ref="D3:D26" si="0">(C3-B3)/1000</f>
        <v>5489.9989999999998</v>
      </c>
      <c r="E3" s="6">
        <v>-0.21490000000000001</v>
      </c>
      <c r="F3" s="6">
        <v>-10.751002713050299</v>
      </c>
      <c r="G3" s="6" t="s">
        <v>6</v>
      </c>
      <c r="H3" s="6"/>
      <c r="I3"/>
      <c r="J3"/>
      <c r="K3"/>
      <c r="L3"/>
      <c r="M3"/>
      <c r="N3" s="1"/>
      <c r="O3" s="1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</row>
    <row r="4" spans="1:87" s="2" customFormat="1" x14ac:dyDescent="0.2">
      <c r="A4" s="10" t="s">
        <v>12</v>
      </c>
      <c r="B4" s="7">
        <v>58035001</v>
      </c>
      <c r="C4" s="7">
        <v>58125000</v>
      </c>
      <c r="D4" s="7">
        <f t="shared" si="0"/>
        <v>89.998999999999995</v>
      </c>
      <c r="E4" s="7">
        <v>1.6464000000000001</v>
      </c>
      <c r="F4" s="7">
        <v>16.826423889497399</v>
      </c>
      <c r="G4" s="7" t="s">
        <v>10</v>
      </c>
      <c r="H4" s="7"/>
      <c r="I4"/>
      <c r="J4"/>
      <c r="K4"/>
      <c r="L4"/>
      <c r="M4"/>
      <c r="N4"/>
      <c r="O4" s="1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</row>
    <row r="5" spans="1:87" s="2" customFormat="1" x14ac:dyDescent="0.2">
      <c r="A5" s="10" t="s">
        <v>12</v>
      </c>
      <c r="B5" s="7">
        <v>60735001</v>
      </c>
      <c r="C5" s="7">
        <v>61095000</v>
      </c>
      <c r="D5" s="7">
        <f t="shared" si="0"/>
        <v>359.99900000000002</v>
      </c>
      <c r="E5" s="7">
        <v>1.1563000000000001</v>
      </c>
      <c r="F5" s="7">
        <v>11.159297182314701</v>
      </c>
      <c r="G5" s="7" t="s">
        <v>10</v>
      </c>
      <c r="H5" s="7"/>
      <c r="I5"/>
      <c r="J5"/>
      <c r="K5"/>
      <c r="L5"/>
      <c r="M5"/>
      <c r="N5"/>
      <c r="O5" s="1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</row>
    <row r="6" spans="1:87" x14ac:dyDescent="0.2">
      <c r="A6" s="5" t="s">
        <v>12</v>
      </c>
      <c r="B6" s="8">
        <v>62280001</v>
      </c>
      <c r="C6" s="8">
        <v>62460000</v>
      </c>
      <c r="D6" s="8">
        <f t="shared" si="0"/>
        <v>179.999</v>
      </c>
      <c r="E6" s="8">
        <v>1.4390000000000001</v>
      </c>
      <c r="F6" s="8">
        <v>10.219112906516299</v>
      </c>
      <c r="G6" s="8" t="s">
        <v>10</v>
      </c>
      <c r="H6" s="8" t="s">
        <v>23</v>
      </c>
      <c r="N6" s="1"/>
      <c r="O6" s="1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</row>
    <row r="7" spans="1:87" s="2" customFormat="1" x14ac:dyDescent="0.2">
      <c r="A7" s="4" t="s">
        <v>12</v>
      </c>
      <c r="B7" s="6">
        <v>62505001</v>
      </c>
      <c r="C7" s="6">
        <v>159330000</v>
      </c>
      <c r="D7" s="6">
        <f t="shared" si="0"/>
        <v>96824.998999999996</v>
      </c>
      <c r="E7" s="6">
        <v>-5.9700000000000003E-2</v>
      </c>
      <c r="F7" s="6">
        <v>-5.4149710974252603</v>
      </c>
      <c r="G7" s="6" t="s">
        <v>6</v>
      </c>
      <c r="H7" s="6"/>
      <c r="I7"/>
      <c r="J7"/>
      <c r="K7"/>
      <c r="L7"/>
      <c r="M7"/>
      <c r="N7" s="1"/>
      <c r="O7" s="1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</row>
    <row r="8" spans="1:87" s="2" customFormat="1" x14ac:dyDescent="0.2">
      <c r="A8" s="4" t="s">
        <v>13</v>
      </c>
      <c r="B8" s="6">
        <v>1</v>
      </c>
      <c r="C8" s="6">
        <v>133785000</v>
      </c>
      <c r="D8" s="6">
        <f t="shared" si="0"/>
        <v>133784.99900000001</v>
      </c>
      <c r="E8" s="6">
        <v>-5.45E-2</v>
      </c>
      <c r="F8" s="6">
        <v>-6.6685330509730196</v>
      </c>
      <c r="G8" s="6" t="s">
        <v>6</v>
      </c>
      <c r="H8" s="6"/>
      <c r="I8"/>
      <c r="J8"/>
      <c r="K8"/>
      <c r="L8"/>
      <c r="M8"/>
      <c r="N8"/>
      <c r="O8" s="1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</row>
    <row r="9" spans="1:87" s="2" customFormat="1" x14ac:dyDescent="0.2">
      <c r="A9" s="5" t="s">
        <v>14</v>
      </c>
      <c r="B9" s="8">
        <v>3225001</v>
      </c>
      <c r="C9" s="8">
        <v>3585000</v>
      </c>
      <c r="D9" s="8">
        <f t="shared" si="0"/>
        <v>359.99900000000002</v>
      </c>
      <c r="E9" s="8">
        <v>-1.1052999999999999</v>
      </c>
      <c r="F9" s="8">
        <v>-19.3808312700207</v>
      </c>
      <c r="G9" s="8" t="s">
        <v>6</v>
      </c>
      <c r="H9" s="8" t="s">
        <v>31</v>
      </c>
      <c r="I9"/>
      <c r="J9"/>
      <c r="K9"/>
      <c r="L9"/>
      <c r="M9"/>
      <c r="N9"/>
      <c r="O9" s="1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</row>
    <row r="10" spans="1:87" s="2" customFormat="1" x14ac:dyDescent="0.2">
      <c r="A10" s="4" t="s">
        <v>14</v>
      </c>
      <c r="B10" s="6">
        <v>44295001</v>
      </c>
      <c r="C10" s="6">
        <v>78495000</v>
      </c>
      <c r="D10" s="6">
        <f t="shared" si="0"/>
        <v>34199.999000000003</v>
      </c>
      <c r="E10" s="6">
        <v>-0.13320000000000001</v>
      </c>
      <c r="F10" s="6">
        <v>-6.9006878104317897</v>
      </c>
      <c r="G10" s="6" t="s">
        <v>6</v>
      </c>
      <c r="H10" s="6"/>
      <c r="I10"/>
      <c r="J10"/>
      <c r="K10"/>
      <c r="L10"/>
      <c r="M10"/>
      <c r="N10"/>
      <c r="O10" s="1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</row>
    <row r="11" spans="1:87" s="2" customFormat="1" x14ac:dyDescent="0.2">
      <c r="A11" s="4" t="s">
        <v>15</v>
      </c>
      <c r="B11" s="6">
        <v>119805001</v>
      </c>
      <c r="C11" s="6">
        <v>133260000</v>
      </c>
      <c r="D11" s="6">
        <f t="shared" si="0"/>
        <v>13454.999</v>
      </c>
      <c r="E11" s="6">
        <v>-0.17469999999999999</v>
      </c>
      <c r="F11" s="6">
        <v>-5.7715472560125596</v>
      </c>
      <c r="G11" s="6" t="s">
        <v>6</v>
      </c>
      <c r="H11" s="6"/>
      <c r="I11"/>
      <c r="J11"/>
      <c r="K11"/>
      <c r="L11"/>
      <c r="M11"/>
      <c r="N11"/>
      <c r="O11" s="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</row>
    <row r="12" spans="1:87" s="2" customFormat="1" x14ac:dyDescent="0.2">
      <c r="A12" s="4" t="s">
        <v>16</v>
      </c>
      <c r="B12" s="6">
        <v>103815001</v>
      </c>
      <c r="C12" s="6">
        <v>106890000</v>
      </c>
      <c r="D12" s="6">
        <f t="shared" si="0"/>
        <v>3074.9989999999998</v>
      </c>
      <c r="E12" s="6">
        <v>-0.40660000000000002</v>
      </c>
      <c r="F12" s="6">
        <v>-9.01116162403512</v>
      </c>
      <c r="G12" s="6" t="s">
        <v>6</v>
      </c>
      <c r="H12" s="6"/>
      <c r="I12"/>
      <c r="J12"/>
      <c r="K12"/>
      <c r="L12"/>
      <c r="M12"/>
      <c r="N12"/>
      <c r="O12" s="1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</row>
    <row r="13" spans="1:87" s="2" customFormat="1" x14ac:dyDescent="0.2">
      <c r="A13" s="4" t="s">
        <v>17</v>
      </c>
      <c r="B13" s="6">
        <v>16995001</v>
      </c>
      <c r="C13" s="6">
        <v>101970000</v>
      </c>
      <c r="D13" s="6">
        <f t="shared" si="0"/>
        <v>84974.998999999996</v>
      </c>
      <c r="E13" s="6">
        <v>-5.8799999999999998E-2</v>
      </c>
      <c r="F13" s="6">
        <v>-6.26395397677119</v>
      </c>
      <c r="G13" s="6" t="s">
        <v>6</v>
      </c>
      <c r="H13" s="6"/>
      <c r="I13"/>
      <c r="J13"/>
      <c r="K13"/>
      <c r="L13"/>
      <c r="M13"/>
      <c r="N13"/>
      <c r="O13" s="1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</row>
    <row r="14" spans="1:87" s="2" customFormat="1" x14ac:dyDescent="0.2">
      <c r="A14" s="4" t="s">
        <v>18</v>
      </c>
      <c r="B14" s="6">
        <v>15001</v>
      </c>
      <c r="C14" s="6">
        <v>34695000</v>
      </c>
      <c r="D14" s="6">
        <f t="shared" si="0"/>
        <v>34679.999000000003</v>
      </c>
      <c r="E14" s="6">
        <v>-0.1226</v>
      </c>
      <c r="F14" s="6">
        <v>-5.0061349707022202</v>
      </c>
      <c r="G14" s="6" t="s">
        <v>6</v>
      </c>
      <c r="H14" s="6"/>
      <c r="I14"/>
      <c r="J14"/>
      <c r="K14"/>
      <c r="L14"/>
      <c r="M14"/>
      <c r="N14"/>
      <c r="O14" s="1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</row>
    <row r="15" spans="1:87" s="2" customFormat="1" x14ac:dyDescent="0.2">
      <c r="A15" s="5" t="s">
        <v>18</v>
      </c>
      <c r="B15" s="8">
        <v>34695001</v>
      </c>
      <c r="C15" s="8">
        <v>34965000</v>
      </c>
      <c r="D15" s="8">
        <f t="shared" si="0"/>
        <v>269.99900000000002</v>
      </c>
      <c r="E15" s="8">
        <v>1.2445999999999999</v>
      </c>
      <c r="F15" s="8">
        <v>19.0590298127815</v>
      </c>
      <c r="G15" s="8" t="s">
        <v>10</v>
      </c>
      <c r="H15" s="8" t="s">
        <v>23</v>
      </c>
      <c r="I15"/>
      <c r="J15"/>
      <c r="K15"/>
      <c r="L15"/>
      <c r="M15"/>
      <c r="N15"/>
      <c r="O15" s="1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</row>
    <row r="16" spans="1:87" s="2" customFormat="1" x14ac:dyDescent="0.2">
      <c r="A16" s="10" t="s">
        <v>18</v>
      </c>
      <c r="B16" s="7">
        <v>36120001</v>
      </c>
      <c r="C16" s="7">
        <v>36255000</v>
      </c>
      <c r="D16" s="7">
        <f t="shared" si="0"/>
        <v>134.999</v>
      </c>
      <c r="E16" s="7">
        <v>1.6514</v>
      </c>
      <c r="F16" s="7">
        <v>16.742266345161902</v>
      </c>
      <c r="G16" s="7" t="s">
        <v>10</v>
      </c>
      <c r="H16" s="7"/>
      <c r="I16"/>
      <c r="J16"/>
      <c r="K16"/>
      <c r="L16"/>
      <c r="M16"/>
      <c r="N16"/>
      <c r="O16" s="1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</row>
    <row r="17" spans="1:87" s="2" customFormat="1" x14ac:dyDescent="0.2">
      <c r="A17" s="4" t="s">
        <v>18</v>
      </c>
      <c r="B17" s="6">
        <v>46365001</v>
      </c>
      <c r="C17" s="6">
        <v>90210000</v>
      </c>
      <c r="D17" s="6">
        <f t="shared" si="0"/>
        <v>43844.999000000003</v>
      </c>
      <c r="E17" s="6">
        <v>-9.2399999999999996E-2</v>
      </c>
      <c r="F17" s="6">
        <v>-6.25520781077525</v>
      </c>
      <c r="G17" s="6" t="s">
        <v>6</v>
      </c>
      <c r="H17" s="6"/>
      <c r="I17"/>
      <c r="J17"/>
      <c r="K17"/>
      <c r="L17"/>
      <c r="M17"/>
      <c r="N17"/>
      <c r="O17" s="1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</row>
    <row r="18" spans="1:87" s="2" customFormat="1" x14ac:dyDescent="0.2">
      <c r="A18" s="4" t="s">
        <v>19</v>
      </c>
      <c r="B18" s="6">
        <v>120001</v>
      </c>
      <c r="C18" s="6">
        <v>23190000</v>
      </c>
      <c r="D18" s="6">
        <f t="shared" si="0"/>
        <v>23069.999</v>
      </c>
      <c r="E18" s="6">
        <v>-0.1618</v>
      </c>
      <c r="F18" s="6">
        <v>-7.2644573560878003</v>
      </c>
      <c r="G18" s="6" t="s">
        <v>6</v>
      </c>
      <c r="H18" s="6"/>
      <c r="I18"/>
      <c r="J18"/>
      <c r="K18"/>
      <c r="L18"/>
      <c r="M18"/>
      <c r="N18"/>
      <c r="O18" s="1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</row>
    <row r="19" spans="1:87" s="2" customFormat="1" x14ac:dyDescent="0.2">
      <c r="A19" s="4" t="s">
        <v>19</v>
      </c>
      <c r="B19" s="6">
        <v>26550001</v>
      </c>
      <c r="C19" s="6">
        <v>83235000</v>
      </c>
      <c r="D19" s="6">
        <f t="shared" si="0"/>
        <v>56684.999000000003</v>
      </c>
      <c r="E19" s="6">
        <v>-0.1047</v>
      </c>
      <c r="F19" s="6">
        <v>-7.4033649680525402</v>
      </c>
      <c r="G19" s="6" t="s">
        <v>6</v>
      </c>
      <c r="H19" s="6"/>
      <c r="I19"/>
      <c r="J19"/>
      <c r="K19"/>
      <c r="L19"/>
      <c r="M19"/>
      <c r="N19"/>
      <c r="O19" s="1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</row>
    <row r="20" spans="1:87" s="2" customFormat="1" x14ac:dyDescent="0.2">
      <c r="A20" s="4" t="s">
        <v>20</v>
      </c>
      <c r="B20" s="6">
        <v>1</v>
      </c>
      <c r="C20" s="6">
        <v>15405000</v>
      </c>
      <c r="D20" s="6">
        <f t="shared" si="0"/>
        <v>15404.999</v>
      </c>
      <c r="E20" s="6">
        <v>-5.4600000000000003E-2</v>
      </c>
      <c r="F20" s="6">
        <v>-5.7834236723858998</v>
      </c>
      <c r="G20" s="6" t="s">
        <v>6</v>
      </c>
      <c r="H20" s="6"/>
      <c r="I20"/>
      <c r="J20"/>
      <c r="K20"/>
      <c r="L20"/>
      <c r="M20"/>
      <c r="N20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</row>
    <row r="21" spans="1:87" s="2" customFormat="1" x14ac:dyDescent="0.2">
      <c r="A21" s="4" t="s">
        <v>21</v>
      </c>
      <c r="B21" s="6">
        <v>60001</v>
      </c>
      <c r="C21" s="6">
        <v>19395000</v>
      </c>
      <c r="D21" s="6">
        <f t="shared" si="0"/>
        <v>19334.999</v>
      </c>
      <c r="E21" s="6">
        <v>-0.2392</v>
      </c>
      <c r="F21" s="6">
        <v>-5.9940658459115497</v>
      </c>
      <c r="G21" s="6" t="s">
        <v>6</v>
      </c>
      <c r="H21" s="6"/>
      <c r="I21"/>
      <c r="J21"/>
      <c r="K21"/>
      <c r="L21"/>
      <c r="M2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</row>
    <row r="22" spans="1:87" s="2" customFormat="1" x14ac:dyDescent="0.2">
      <c r="A22" s="4" t="s">
        <v>21</v>
      </c>
      <c r="B22" s="6">
        <v>19395001</v>
      </c>
      <c r="C22" s="6">
        <v>24420000</v>
      </c>
      <c r="D22" s="6">
        <f t="shared" si="0"/>
        <v>5024.9989999999998</v>
      </c>
      <c r="E22" s="6">
        <v>-7.9200000000000007E-2</v>
      </c>
      <c r="F22" s="6">
        <v>-5.0930566433751698</v>
      </c>
      <c r="G22" s="6" t="s">
        <v>6</v>
      </c>
      <c r="H22" s="6"/>
      <c r="I22"/>
      <c r="J22"/>
      <c r="K22"/>
      <c r="L22"/>
      <c r="M22"/>
      <c r="N22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</row>
    <row r="23" spans="1:87" s="2" customFormat="1" x14ac:dyDescent="0.2">
      <c r="A23" s="4" t="s">
        <v>21</v>
      </c>
      <c r="B23" s="6">
        <v>27225001</v>
      </c>
      <c r="C23" s="6">
        <v>44025000</v>
      </c>
      <c r="D23" s="6">
        <f t="shared" si="0"/>
        <v>16799.999</v>
      </c>
      <c r="E23" s="6">
        <v>-0.1114</v>
      </c>
      <c r="F23" s="6">
        <v>-5.2252744493916703</v>
      </c>
      <c r="G23" s="6" t="s">
        <v>6</v>
      </c>
      <c r="H23" s="6"/>
      <c r="I23"/>
      <c r="J23"/>
      <c r="K23"/>
      <c r="L23"/>
      <c r="M23"/>
      <c r="N23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</row>
    <row r="24" spans="1:87" s="2" customFormat="1" x14ac:dyDescent="0.2">
      <c r="A24" s="4" t="s">
        <v>21</v>
      </c>
      <c r="B24" s="6">
        <v>44025001</v>
      </c>
      <c r="C24" s="6">
        <v>58590000</v>
      </c>
      <c r="D24" s="6">
        <f t="shared" si="0"/>
        <v>14564.999</v>
      </c>
      <c r="E24" s="6">
        <v>-0.2165</v>
      </c>
      <c r="F24" s="6">
        <v>-8.1345865620506999</v>
      </c>
      <c r="G24" s="6" t="s">
        <v>6</v>
      </c>
      <c r="H24" s="6"/>
      <c r="I24"/>
      <c r="J24"/>
      <c r="K24"/>
      <c r="L24"/>
      <c r="M24"/>
      <c r="N24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</row>
    <row r="25" spans="1:87" s="2" customFormat="1" x14ac:dyDescent="0.2">
      <c r="A25" s="4" t="s">
        <v>22</v>
      </c>
      <c r="B25" s="6">
        <v>15135001</v>
      </c>
      <c r="C25" s="6">
        <v>50805000</v>
      </c>
      <c r="D25" s="6">
        <f t="shared" si="0"/>
        <v>35669.999000000003</v>
      </c>
      <c r="E25" s="6">
        <v>-0.14660000000000001</v>
      </c>
      <c r="F25" s="6">
        <v>-6.1971179178809201</v>
      </c>
      <c r="G25" s="6" t="s">
        <v>6</v>
      </c>
      <c r="H25" s="6"/>
      <c r="I25"/>
      <c r="J25"/>
      <c r="K25"/>
      <c r="L25"/>
      <c r="M25"/>
      <c r="N25"/>
      <c r="O25" s="1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</row>
    <row r="26" spans="1:87" s="2" customFormat="1" x14ac:dyDescent="0.2">
      <c r="A26" s="4" t="s">
        <v>7</v>
      </c>
      <c r="B26" s="6">
        <v>210001</v>
      </c>
      <c r="C26" s="6">
        <v>156045000</v>
      </c>
      <c r="D26" s="6">
        <f t="shared" si="0"/>
        <v>155834.99900000001</v>
      </c>
      <c r="E26" s="6">
        <v>-8.9800000000000005E-2</v>
      </c>
      <c r="F26" s="6">
        <v>-14.963834312777699</v>
      </c>
      <c r="G26" s="6" t="s">
        <v>6</v>
      </c>
      <c r="H26" s="6"/>
      <c r="I26"/>
      <c r="J26"/>
      <c r="K26"/>
      <c r="L26"/>
      <c r="M26"/>
      <c r="N26"/>
      <c r="O26" s="1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</row>
    <row r="27" spans="1:87" s="2" customFormat="1" x14ac:dyDescent="0.2">
      <c r="A27" s="5"/>
      <c r="B27" s="8"/>
      <c r="C27" s="8"/>
      <c r="D27" s="8"/>
      <c r="E27" s="8"/>
      <c r="F27" s="8"/>
      <c r="G27" s="8"/>
      <c r="H27" s="8"/>
      <c r="I27"/>
      <c r="J27"/>
      <c r="K27"/>
      <c r="L27"/>
      <c r="M27"/>
      <c r="N27"/>
      <c r="O27" s="1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</row>
    <row r="28" spans="1:87" s="2" customFormat="1" x14ac:dyDescent="0.2">
      <c r="A28" s="5"/>
      <c r="B28" s="8"/>
      <c r="C28" s="8"/>
      <c r="D28" s="8"/>
      <c r="E28" s="8"/>
      <c r="F28" s="8"/>
      <c r="G28" s="8"/>
      <c r="H28" s="8"/>
      <c r="I28"/>
      <c r="J28"/>
      <c r="K28"/>
      <c r="L28"/>
      <c r="M28"/>
      <c r="N28"/>
      <c r="O28" s="1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</row>
    <row r="29" spans="1:87" s="2" customFormat="1" x14ac:dyDescent="0.2">
      <c r="A29" s="6" t="s">
        <v>27</v>
      </c>
      <c r="B29" s="8"/>
      <c r="C29" s="8"/>
      <c r="D29" s="8"/>
      <c r="E29" s="8"/>
      <c r="F29" s="8"/>
      <c r="G29" s="8"/>
      <c r="H29" s="8"/>
      <c r="I29"/>
      <c r="J29"/>
      <c r="K29"/>
      <c r="L29"/>
      <c r="M29"/>
      <c r="N29"/>
      <c r="O29" s="1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</row>
    <row r="30" spans="1:87" s="2" customFormat="1" x14ac:dyDescent="0.2">
      <c r="A30" s="7" t="s">
        <v>28</v>
      </c>
      <c r="B30" s="8"/>
      <c r="C30" s="8"/>
      <c r="D30" s="8"/>
      <c r="E30" s="8"/>
      <c r="F30" s="8"/>
      <c r="G30" s="8"/>
      <c r="H30" s="8"/>
      <c r="I30"/>
      <c r="J30"/>
      <c r="K30"/>
      <c r="L30"/>
      <c r="M30"/>
      <c r="N30"/>
      <c r="O30" s="1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</row>
    <row r="31" spans="1:87" s="2" customFormat="1" x14ac:dyDescent="0.2">
      <c r="A31" s="5"/>
      <c r="B31" s="8"/>
      <c r="C31" s="8"/>
      <c r="D31" s="8"/>
      <c r="E31" s="8"/>
      <c r="F31" s="8"/>
      <c r="G31" s="8"/>
      <c r="H31" s="8"/>
      <c r="I31"/>
      <c r="J31"/>
      <c r="K31"/>
      <c r="L31"/>
      <c r="M31"/>
      <c r="N31"/>
      <c r="O31" s="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</row>
    <row r="32" spans="1:87" x14ac:dyDescent="0.2"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</row>
    <row r="33" spans="61:87" x14ac:dyDescent="0.2"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</row>
    <row r="34" spans="61:87" x14ac:dyDescent="0.2"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</row>
    <row r="35" spans="61:87" x14ac:dyDescent="0.2"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</row>
  </sheetData>
  <autoFilter ref="E1:E31" xr:uid="{A508F50E-6AA5-8440-929F-C7F733A3DB2C}"/>
  <pageMargins left="0.7" right="0.7" top="0.75" bottom="0.75" header="0.3" footer="0.3"/>
  <pageSetup paperSize="9" scale="95" fitToHeight="3" orientation="portrait" horizontalDpi="0" verticalDpi="0"/>
  <headerFooter>
    <oddHeader>&amp;C&amp;"Calibri,Regular"&amp;K000000Table S02_LRS_CNVs - sheet: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149EA-336D-A144-B85A-D9D223D6A435}">
  <sheetPr>
    <pageSetUpPr fitToPage="1"/>
  </sheetPr>
  <dimension ref="A1:FM26"/>
  <sheetViews>
    <sheetView workbookViewId="0">
      <selection activeCell="K29" sqref="K29:K30"/>
    </sheetView>
  </sheetViews>
  <sheetFormatPr baseColWidth="10" defaultRowHeight="16" x14ac:dyDescent="0.2"/>
  <cols>
    <col min="1" max="1" width="16" style="8" bestFit="1" customWidth="1"/>
    <col min="2" max="4" width="10.1640625" style="8" bestFit="1" customWidth="1"/>
    <col min="5" max="5" width="7.83203125" style="8" bestFit="1" customWidth="1"/>
    <col min="6" max="6" width="12.83203125" style="8" bestFit="1" customWidth="1"/>
    <col min="7" max="7" width="4.83203125" style="8" bestFit="1" customWidth="1"/>
    <col min="8" max="8" width="11.33203125" style="8" bestFit="1" customWidth="1"/>
  </cols>
  <sheetData>
    <row r="1" spans="1:169" x14ac:dyDescent="0.2">
      <c r="A1" s="3" t="s">
        <v>0</v>
      </c>
      <c r="B1" s="9" t="s">
        <v>1</v>
      </c>
      <c r="C1" s="9" t="s">
        <v>2</v>
      </c>
      <c r="D1" s="9" t="s">
        <v>9</v>
      </c>
      <c r="E1" s="9" t="s">
        <v>3</v>
      </c>
      <c r="F1" s="9" t="s">
        <v>4</v>
      </c>
      <c r="G1" s="9" t="s">
        <v>5</v>
      </c>
      <c r="H1" s="9" t="s">
        <v>29</v>
      </c>
    </row>
    <row r="2" spans="1:169" x14ac:dyDescent="0.2">
      <c r="A2" s="5" t="s">
        <v>32</v>
      </c>
      <c r="B2" s="8">
        <v>88860001</v>
      </c>
      <c r="C2" s="8">
        <v>89265000</v>
      </c>
      <c r="D2" s="8">
        <f>(C2-B2)/1000</f>
        <v>404.99900000000002</v>
      </c>
      <c r="E2" s="8">
        <v>-0.68500000000000005</v>
      </c>
      <c r="F2" s="8">
        <v>-9.1724361117024404</v>
      </c>
      <c r="G2" s="12" t="s">
        <v>6</v>
      </c>
      <c r="H2" s="12" t="s">
        <v>23</v>
      </c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</row>
    <row r="3" spans="1:169" x14ac:dyDescent="0.2">
      <c r="A3" s="5" t="s">
        <v>32</v>
      </c>
      <c r="B3" s="8">
        <v>97140001</v>
      </c>
      <c r="C3" s="8">
        <v>97560000</v>
      </c>
      <c r="D3" s="8">
        <f t="shared" ref="D3:D20" si="0">(C3-B3)/1000</f>
        <v>419.99900000000002</v>
      </c>
      <c r="E3" s="8">
        <v>0.66169999999999995</v>
      </c>
      <c r="F3" s="8">
        <v>5.7407316065048697</v>
      </c>
      <c r="G3" s="8" t="s">
        <v>10</v>
      </c>
      <c r="H3" s="13" t="s">
        <v>23</v>
      </c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</row>
    <row r="4" spans="1:169" s="2" customFormat="1" x14ac:dyDescent="0.2">
      <c r="A4" s="4" t="s">
        <v>11</v>
      </c>
      <c r="B4" s="6">
        <v>187440001</v>
      </c>
      <c r="C4" s="6">
        <v>190185000</v>
      </c>
      <c r="D4" s="6">
        <f t="shared" si="0"/>
        <v>2744.9989999999998</v>
      </c>
      <c r="E4" s="6">
        <v>-0.14879999999999999</v>
      </c>
      <c r="F4" s="6">
        <v>-5.0175387109211798</v>
      </c>
      <c r="G4" s="6" t="s">
        <v>6</v>
      </c>
      <c r="H4" s="11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</row>
    <row r="5" spans="1:169" s="2" customFormat="1" x14ac:dyDescent="0.2">
      <c r="A5" s="4" t="s">
        <v>37</v>
      </c>
      <c r="B5" s="6">
        <v>127050001</v>
      </c>
      <c r="C5" s="6">
        <v>138135000</v>
      </c>
      <c r="D5" s="6">
        <f t="shared" si="0"/>
        <v>11084.999</v>
      </c>
      <c r="E5" s="6">
        <v>0.10009999999999999</v>
      </c>
      <c r="F5" s="6">
        <v>5.3561279025383204</v>
      </c>
      <c r="G5" s="6" t="s">
        <v>10</v>
      </c>
      <c r="H5" s="11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</row>
    <row r="6" spans="1:169" s="2" customFormat="1" x14ac:dyDescent="0.2">
      <c r="A6" s="4" t="s">
        <v>12</v>
      </c>
      <c r="B6" s="6">
        <v>16245001</v>
      </c>
      <c r="C6" s="6">
        <v>39825000</v>
      </c>
      <c r="D6" s="6">
        <f t="shared" si="0"/>
        <v>23579.999</v>
      </c>
      <c r="E6" s="6">
        <v>5.0700000000000002E-2</v>
      </c>
      <c r="F6" s="6">
        <v>5.20150754376255</v>
      </c>
      <c r="G6" s="6" t="s">
        <v>10</v>
      </c>
      <c r="H6" s="11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</row>
    <row r="7" spans="1:169" s="2" customFormat="1" x14ac:dyDescent="0.2">
      <c r="A7" s="4" t="s">
        <v>12</v>
      </c>
      <c r="B7" s="6">
        <v>39825001</v>
      </c>
      <c r="C7" s="6">
        <v>58035000</v>
      </c>
      <c r="D7" s="6">
        <f t="shared" si="0"/>
        <v>18209.999</v>
      </c>
      <c r="E7" s="6">
        <v>-7.6300000000000007E-2</v>
      </c>
      <c r="F7" s="6">
        <v>-5.4343068998845796</v>
      </c>
      <c r="G7" s="6" t="s">
        <v>6</v>
      </c>
      <c r="H7" s="11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</row>
    <row r="8" spans="1:169" s="2" customFormat="1" x14ac:dyDescent="0.2">
      <c r="A8" s="10" t="s">
        <v>12</v>
      </c>
      <c r="B8" s="7">
        <v>58035001</v>
      </c>
      <c r="C8" s="7">
        <v>58125000</v>
      </c>
      <c r="D8" s="7">
        <f t="shared" si="0"/>
        <v>89.998999999999995</v>
      </c>
      <c r="E8" s="7">
        <v>0.99850000000000005</v>
      </c>
      <c r="F8" s="7">
        <v>10.2771830413713</v>
      </c>
      <c r="G8" s="7" t="s">
        <v>10</v>
      </c>
      <c r="H8" s="14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</row>
    <row r="9" spans="1:169" s="2" customFormat="1" x14ac:dyDescent="0.2">
      <c r="A9" s="4" t="s">
        <v>13</v>
      </c>
      <c r="B9" s="6">
        <v>87585001</v>
      </c>
      <c r="C9" s="6">
        <v>89625000</v>
      </c>
      <c r="D9" s="6">
        <f t="shared" si="0"/>
        <v>2039.999</v>
      </c>
      <c r="E9" s="6">
        <v>0.2387</v>
      </c>
      <c r="F9" s="6">
        <v>8.5324258634915804</v>
      </c>
      <c r="G9" s="6" t="s">
        <v>10</v>
      </c>
      <c r="H9" s="6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</row>
    <row r="10" spans="1:169" x14ac:dyDescent="0.2">
      <c r="A10" s="10" t="s">
        <v>14</v>
      </c>
      <c r="B10" s="7">
        <v>51150001</v>
      </c>
      <c r="C10" s="7">
        <v>54345000</v>
      </c>
      <c r="D10" s="7">
        <f t="shared" si="0"/>
        <v>3194.9989999999998</v>
      </c>
      <c r="E10" s="7">
        <v>-1.0609999999999999</v>
      </c>
      <c r="F10" s="7">
        <v>-5.0944775503966397</v>
      </c>
      <c r="G10" s="7" t="s">
        <v>6</v>
      </c>
      <c r="H10" s="14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</row>
    <row r="11" spans="1:169" s="2" customFormat="1" x14ac:dyDescent="0.2">
      <c r="A11" s="4" t="s">
        <v>15</v>
      </c>
      <c r="B11" s="6">
        <v>1</v>
      </c>
      <c r="C11" s="6">
        <v>30210000</v>
      </c>
      <c r="D11" s="6">
        <f t="shared" si="0"/>
        <v>30209.999</v>
      </c>
      <c r="E11" s="6">
        <v>2.7099999999999999E-2</v>
      </c>
      <c r="F11" s="6">
        <v>5.5707237825358398</v>
      </c>
      <c r="G11" s="6" t="s">
        <v>10</v>
      </c>
      <c r="H11" s="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</row>
    <row r="12" spans="1:169" s="2" customFormat="1" x14ac:dyDescent="0.2">
      <c r="A12" s="4" t="s">
        <v>25</v>
      </c>
      <c r="B12" s="6">
        <v>27045001</v>
      </c>
      <c r="C12" s="6">
        <v>52215000</v>
      </c>
      <c r="D12" s="6">
        <f t="shared" si="0"/>
        <v>25169.999</v>
      </c>
      <c r="E12" s="6">
        <v>4.6199999999999998E-2</v>
      </c>
      <c r="F12" s="6">
        <v>5.92716501601579</v>
      </c>
      <c r="G12" s="6" t="s">
        <v>10</v>
      </c>
      <c r="H12" s="11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</row>
    <row r="13" spans="1:169" x14ac:dyDescent="0.2">
      <c r="A13" s="5" t="s">
        <v>16</v>
      </c>
      <c r="B13" s="8">
        <v>105855001</v>
      </c>
      <c r="C13" s="8">
        <v>106275000</v>
      </c>
      <c r="D13" s="8">
        <f t="shared" si="0"/>
        <v>419.99900000000002</v>
      </c>
      <c r="E13" s="8">
        <v>-1.1711</v>
      </c>
      <c r="F13" s="8">
        <v>-19.611685704198798</v>
      </c>
      <c r="G13" s="8" t="s">
        <v>6</v>
      </c>
      <c r="H13" s="13" t="s">
        <v>23</v>
      </c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</row>
    <row r="14" spans="1:169" s="2" customFormat="1" x14ac:dyDescent="0.2">
      <c r="A14" s="4" t="s">
        <v>17</v>
      </c>
      <c r="B14" s="6">
        <v>22215001</v>
      </c>
      <c r="C14" s="6">
        <v>30075000</v>
      </c>
      <c r="D14" s="6">
        <f t="shared" si="0"/>
        <v>7859.9989999999998</v>
      </c>
      <c r="E14" s="6">
        <v>-0.13</v>
      </c>
      <c r="F14" s="6">
        <v>-6.5642746253639501</v>
      </c>
      <c r="G14" s="6" t="s">
        <v>6</v>
      </c>
      <c r="H14" s="11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</row>
    <row r="15" spans="1:169" s="2" customFormat="1" x14ac:dyDescent="0.2">
      <c r="A15" s="5" t="s">
        <v>18</v>
      </c>
      <c r="B15" s="8">
        <v>33540001</v>
      </c>
      <c r="C15" s="8">
        <v>33945000</v>
      </c>
      <c r="D15" s="8">
        <f t="shared" si="0"/>
        <v>404.99900000000002</v>
      </c>
      <c r="E15" s="8">
        <v>-1.0684</v>
      </c>
      <c r="F15" s="8">
        <v>-10.0300528797724</v>
      </c>
      <c r="G15" s="8" t="s">
        <v>6</v>
      </c>
      <c r="H15" s="13" t="s">
        <v>31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</row>
    <row r="16" spans="1:169" s="2" customFormat="1" x14ac:dyDescent="0.2">
      <c r="A16" s="4" t="s">
        <v>21</v>
      </c>
      <c r="B16" s="6">
        <v>27225001</v>
      </c>
      <c r="C16" s="6">
        <v>58590000</v>
      </c>
      <c r="D16" s="6">
        <f t="shared" si="0"/>
        <v>31364.999</v>
      </c>
      <c r="E16" s="6">
        <v>-0.1144</v>
      </c>
      <c r="F16" s="6">
        <v>-5.6728606424952899</v>
      </c>
      <c r="G16" s="6" t="s">
        <v>6</v>
      </c>
      <c r="H16" s="11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</row>
    <row r="17" spans="1:169" s="2" customFormat="1" x14ac:dyDescent="0.2">
      <c r="A17" s="4" t="s">
        <v>34</v>
      </c>
      <c r="B17" s="6">
        <v>25995001</v>
      </c>
      <c r="C17" s="6">
        <v>31725000</v>
      </c>
      <c r="D17" s="6">
        <f t="shared" si="0"/>
        <v>5729.9989999999998</v>
      </c>
      <c r="E17" s="6">
        <v>-0.22090000000000001</v>
      </c>
      <c r="F17" s="6">
        <v>-6.3713650624822602</v>
      </c>
      <c r="G17" s="6" t="s">
        <v>6</v>
      </c>
      <c r="H17" s="11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</row>
    <row r="18" spans="1:169" s="2" customFormat="1" x14ac:dyDescent="0.2">
      <c r="A18" s="4" t="s">
        <v>26</v>
      </c>
      <c r="B18" s="6">
        <v>45555001</v>
      </c>
      <c r="C18" s="6">
        <v>46710000</v>
      </c>
      <c r="D18" s="6">
        <f t="shared" si="0"/>
        <v>1154.999</v>
      </c>
      <c r="E18" s="6">
        <v>-0.18840000000000001</v>
      </c>
      <c r="F18" s="6">
        <v>-5.1164930706259604</v>
      </c>
      <c r="G18" s="6" t="s">
        <v>6</v>
      </c>
      <c r="H18" s="11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</row>
    <row r="19" spans="1:169" s="2" customFormat="1" x14ac:dyDescent="0.2">
      <c r="A19" s="4" t="s">
        <v>22</v>
      </c>
      <c r="B19" s="6">
        <v>10680001</v>
      </c>
      <c r="C19" s="6">
        <v>12885000</v>
      </c>
      <c r="D19" s="6">
        <f t="shared" si="0"/>
        <v>2204.9989999999998</v>
      </c>
      <c r="E19" s="6">
        <v>-0.18329999999999999</v>
      </c>
      <c r="F19" s="6">
        <v>-5.7622377309220099</v>
      </c>
      <c r="G19" s="6" t="s">
        <v>6</v>
      </c>
      <c r="H19" s="6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</row>
    <row r="20" spans="1:169" s="2" customFormat="1" x14ac:dyDescent="0.2">
      <c r="A20" s="4" t="s">
        <v>8</v>
      </c>
      <c r="B20" s="6">
        <v>2775001</v>
      </c>
      <c r="C20" s="6">
        <v>26670000</v>
      </c>
      <c r="D20" s="6">
        <f t="shared" si="0"/>
        <v>23894.999</v>
      </c>
      <c r="E20" s="6">
        <v>-0.1356</v>
      </c>
      <c r="F20" s="6">
        <v>-7.3498246140908101</v>
      </c>
      <c r="G20" s="6" t="s">
        <v>6</v>
      </c>
      <c r="H20" s="6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</row>
    <row r="21" spans="1:169" x14ac:dyDescent="0.2"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</row>
    <row r="22" spans="1:169" x14ac:dyDescent="0.2"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</row>
    <row r="23" spans="1:169" x14ac:dyDescent="0.2">
      <c r="A23" s="6" t="s">
        <v>27</v>
      </c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</row>
    <row r="24" spans="1:169" x14ac:dyDescent="0.2">
      <c r="A24" s="7" t="s">
        <v>28</v>
      </c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</row>
    <row r="25" spans="1:169" x14ac:dyDescent="0.2"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</row>
    <row r="26" spans="1:169" x14ac:dyDescent="0.2"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</row>
  </sheetData>
  <pageMargins left="0.7" right="0.7" top="0.75" bottom="0.75" header="0.3" footer="0.3"/>
  <pageSetup paperSize="9" scale="98" fitToHeight="3" orientation="portrait" horizontalDpi="0" verticalDpi="0"/>
  <headerFooter>
    <oddHeader>&amp;C&amp;"Calibri,Regular"&amp;K000000Table S02_LRS_CNVs - sheet: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95A9F-83C0-E94A-A553-90DE64B7304E}">
  <sheetPr>
    <pageSetUpPr fitToPage="1"/>
  </sheetPr>
  <dimension ref="A1:CH26"/>
  <sheetViews>
    <sheetView workbookViewId="0">
      <selection activeCell="K29" sqref="K29:K30"/>
    </sheetView>
  </sheetViews>
  <sheetFormatPr baseColWidth="10" defaultRowHeight="16" x14ac:dyDescent="0.2"/>
  <cols>
    <col min="1" max="1" width="16" style="8" bestFit="1" customWidth="1"/>
    <col min="2" max="4" width="9.1640625" style="8" bestFit="1" customWidth="1"/>
    <col min="5" max="5" width="7.83203125" style="8" bestFit="1" customWidth="1"/>
    <col min="6" max="6" width="12.83203125" style="8" bestFit="1" customWidth="1"/>
    <col min="7" max="7" width="4.83203125" style="8" bestFit="1" customWidth="1"/>
    <col min="8" max="8" width="12.33203125" style="8" bestFit="1" customWidth="1"/>
  </cols>
  <sheetData>
    <row r="1" spans="1:86" x14ac:dyDescent="0.2">
      <c r="A1" s="3" t="s">
        <v>0</v>
      </c>
      <c r="B1" s="9" t="s">
        <v>1</v>
      </c>
      <c r="C1" s="9" t="s">
        <v>2</v>
      </c>
      <c r="D1" s="9" t="s">
        <v>9</v>
      </c>
      <c r="E1" s="9" t="s">
        <v>3</v>
      </c>
      <c r="F1" s="9" t="s">
        <v>4</v>
      </c>
      <c r="G1" s="9" t="s">
        <v>5</v>
      </c>
      <c r="H1" s="9" t="s">
        <v>29</v>
      </c>
    </row>
    <row r="2" spans="1:86" x14ac:dyDescent="0.2">
      <c r="A2" s="5" t="s">
        <v>38</v>
      </c>
      <c r="B2" s="8">
        <v>50010001</v>
      </c>
      <c r="C2" s="8">
        <v>52755000</v>
      </c>
      <c r="D2" s="8">
        <f>(C2-B2)/1000</f>
        <v>2744.9989999999998</v>
      </c>
      <c r="E2" s="8">
        <v>0.93530000000000002</v>
      </c>
      <c r="F2" s="8">
        <v>18.404590655552301</v>
      </c>
      <c r="G2" s="8" t="s">
        <v>10</v>
      </c>
      <c r="H2" s="8" t="s">
        <v>39</v>
      </c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</row>
    <row r="3" spans="1:86" x14ac:dyDescent="0.2">
      <c r="A3" s="5" t="s">
        <v>24</v>
      </c>
      <c r="B3" s="8">
        <v>12600001</v>
      </c>
      <c r="C3" s="8">
        <v>12660000</v>
      </c>
      <c r="D3" s="8">
        <f t="shared" ref="D3:D6" si="0">(C3-B3)/1000</f>
        <v>59.999000000000002</v>
      </c>
      <c r="E3" s="8">
        <v>-0.98799999999999999</v>
      </c>
      <c r="F3" s="8">
        <v>-8.7819766912034893</v>
      </c>
      <c r="G3" s="8" t="s">
        <v>6</v>
      </c>
      <c r="H3" s="8" t="s">
        <v>39</v>
      </c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</row>
    <row r="4" spans="1:86" x14ac:dyDescent="0.2">
      <c r="A4" s="5" t="s">
        <v>17</v>
      </c>
      <c r="B4" s="8">
        <v>24090001</v>
      </c>
      <c r="C4" s="8">
        <v>24255000</v>
      </c>
      <c r="D4" s="8">
        <f t="shared" si="0"/>
        <v>164.999</v>
      </c>
      <c r="E4" s="8">
        <v>0.7218</v>
      </c>
      <c r="F4" s="8">
        <v>5.7978969445609003</v>
      </c>
      <c r="G4" s="8" t="s">
        <v>10</v>
      </c>
      <c r="H4" s="8" t="s">
        <v>30</v>
      </c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</row>
    <row r="5" spans="1:86" s="2" customFormat="1" x14ac:dyDescent="0.2">
      <c r="A5" s="4" t="s">
        <v>20</v>
      </c>
      <c r="B5" s="6">
        <v>20910001</v>
      </c>
      <c r="C5" s="6">
        <v>21885000</v>
      </c>
      <c r="D5" s="6">
        <f t="shared" si="0"/>
        <v>974.99900000000002</v>
      </c>
      <c r="E5" s="6">
        <v>-0.15409999999999999</v>
      </c>
      <c r="F5" s="6">
        <v>-6.5506305286786901</v>
      </c>
      <c r="G5" s="6" t="s">
        <v>6</v>
      </c>
      <c r="H5" s="6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</row>
    <row r="6" spans="1:86" s="2" customFormat="1" x14ac:dyDescent="0.2">
      <c r="A6" s="4" t="s">
        <v>8</v>
      </c>
      <c r="B6" s="6">
        <v>56655001</v>
      </c>
      <c r="C6" s="6">
        <v>56895000</v>
      </c>
      <c r="D6" s="6">
        <f t="shared" si="0"/>
        <v>239.999</v>
      </c>
      <c r="E6" s="6">
        <v>0.16170000000000001</v>
      </c>
      <c r="F6" s="6">
        <v>5.9505433170903803</v>
      </c>
      <c r="G6" s="6" t="s">
        <v>10</v>
      </c>
      <c r="H6" s="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</row>
    <row r="7" spans="1:86" x14ac:dyDescent="0.2"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</row>
    <row r="8" spans="1:86" x14ac:dyDescent="0.2"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</row>
    <row r="9" spans="1:86" x14ac:dyDescent="0.2">
      <c r="A9" s="6" t="s">
        <v>27</v>
      </c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</row>
    <row r="10" spans="1:86" x14ac:dyDescent="0.2">
      <c r="A10" s="7" t="s">
        <v>28</v>
      </c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</row>
    <row r="11" spans="1:86" x14ac:dyDescent="0.2"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</row>
    <row r="12" spans="1:86" x14ac:dyDescent="0.2"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</row>
    <row r="13" spans="1:86" x14ac:dyDescent="0.2"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</row>
    <row r="14" spans="1:86" x14ac:dyDescent="0.2"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</row>
    <row r="15" spans="1:86" x14ac:dyDescent="0.2"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</row>
    <row r="16" spans="1:86" x14ac:dyDescent="0.2"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</row>
    <row r="17" spans="51:86" x14ac:dyDescent="0.2"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</row>
    <row r="18" spans="51:86" x14ac:dyDescent="0.2"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</row>
    <row r="19" spans="51:86" x14ac:dyDescent="0.2"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</row>
    <row r="20" spans="51:86" x14ac:dyDescent="0.2"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</row>
    <row r="21" spans="51:86" x14ac:dyDescent="0.2"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</row>
    <row r="22" spans="51:86" x14ac:dyDescent="0.2"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</row>
    <row r="23" spans="51:86" x14ac:dyDescent="0.2"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</row>
    <row r="24" spans="51:86" x14ac:dyDescent="0.2"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</row>
    <row r="25" spans="51:86" x14ac:dyDescent="0.2"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</row>
    <row r="26" spans="51:86" x14ac:dyDescent="0.2"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</row>
  </sheetData>
  <pageMargins left="0.7" right="0.7" top="0.75" bottom="0.75" header="0.3" footer="0.3"/>
  <pageSetup paperSize="9" fitToHeight="3" orientation="portrait" horizontalDpi="0" verticalDpi="0"/>
  <headerFooter>
    <oddHeader>&amp;C&amp;"Calibri,Regular"&amp;K000000Table S02_LRS_CNVs - sheet: 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69DD4-0467-C643-8F93-1444C2207630}">
  <sheetPr>
    <pageSetUpPr fitToPage="1"/>
  </sheetPr>
  <dimension ref="A1:CH34"/>
  <sheetViews>
    <sheetView workbookViewId="0">
      <selection activeCell="K29" sqref="K29:K30"/>
    </sheetView>
  </sheetViews>
  <sheetFormatPr baseColWidth="10" defaultRowHeight="16" x14ac:dyDescent="0.2"/>
  <cols>
    <col min="1" max="1" width="16" style="8" bestFit="1" customWidth="1"/>
    <col min="2" max="3" width="10.1640625" style="8" bestFit="1" customWidth="1"/>
    <col min="4" max="4" width="11.1640625" style="8" bestFit="1" customWidth="1"/>
    <col min="5" max="5" width="7.83203125" style="8" bestFit="1" customWidth="1"/>
    <col min="6" max="6" width="12.83203125" style="8" bestFit="1" customWidth="1"/>
    <col min="7" max="7" width="4.83203125" style="8" bestFit="1" customWidth="1"/>
    <col min="8" max="8" width="11.33203125" style="8" bestFit="1" customWidth="1"/>
  </cols>
  <sheetData>
    <row r="1" spans="1:86" x14ac:dyDescent="0.2">
      <c r="A1" s="3" t="s">
        <v>0</v>
      </c>
      <c r="B1" s="9" t="s">
        <v>1</v>
      </c>
      <c r="C1" s="9" t="s">
        <v>2</v>
      </c>
      <c r="D1" s="9" t="s">
        <v>9</v>
      </c>
      <c r="E1" s="9" t="s">
        <v>3</v>
      </c>
      <c r="F1" s="9" t="s">
        <v>4</v>
      </c>
      <c r="G1" s="9" t="s">
        <v>5</v>
      </c>
      <c r="H1" s="9" t="s">
        <v>29</v>
      </c>
    </row>
    <row r="2" spans="1:86" x14ac:dyDescent="0.2">
      <c r="A2" s="6">
        <v>1</v>
      </c>
      <c r="B2" s="6">
        <v>66015001</v>
      </c>
      <c r="C2" s="6">
        <v>66810000</v>
      </c>
      <c r="D2" s="6">
        <f>(C2-B2)/1000</f>
        <v>794.99900000000002</v>
      </c>
      <c r="E2" s="6">
        <v>0.36280000000000001</v>
      </c>
      <c r="F2" s="6">
        <v>7.2108003379631</v>
      </c>
      <c r="G2" s="6" t="s">
        <v>10</v>
      </c>
      <c r="H2" s="6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</row>
    <row r="3" spans="1:86" x14ac:dyDescent="0.2">
      <c r="A3" s="8">
        <v>2</v>
      </c>
      <c r="B3" s="8">
        <v>161250001</v>
      </c>
      <c r="C3" s="8">
        <v>161730000</v>
      </c>
      <c r="D3" s="8">
        <f t="shared" ref="D3:D31" si="0">(C3-B3)/1000</f>
        <v>479.99900000000002</v>
      </c>
      <c r="E3" s="8">
        <v>-0.88400000000000001</v>
      </c>
      <c r="F3" s="8">
        <v>-14.192625356230799</v>
      </c>
      <c r="G3" s="8" t="s">
        <v>6</v>
      </c>
      <c r="H3" s="8" t="s">
        <v>39</v>
      </c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</row>
    <row r="4" spans="1:86" x14ac:dyDescent="0.2">
      <c r="A4" s="6">
        <v>2</v>
      </c>
      <c r="B4" s="6">
        <v>180495001</v>
      </c>
      <c r="C4" s="6">
        <v>181905000</v>
      </c>
      <c r="D4" s="6">
        <f t="shared" si="0"/>
        <v>1409.999</v>
      </c>
      <c r="E4" s="6">
        <v>0.30309999999999998</v>
      </c>
      <c r="F4" s="6">
        <v>5.2682353272974698</v>
      </c>
      <c r="G4" s="6" t="s">
        <v>10</v>
      </c>
      <c r="H4" s="6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</row>
    <row r="5" spans="1:86" x14ac:dyDescent="0.2">
      <c r="A5" s="8">
        <v>2</v>
      </c>
      <c r="B5" s="8">
        <v>229050001</v>
      </c>
      <c r="C5" s="8">
        <v>229275000</v>
      </c>
      <c r="D5" s="8">
        <f t="shared" si="0"/>
        <v>224.999</v>
      </c>
      <c r="E5" s="8">
        <v>-1.1499999999999999</v>
      </c>
      <c r="F5" s="8">
        <v>-14.832375102734099</v>
      </c>
      <c r="G5" s="8" t="s">
        <v>6</v>
      </c>
      <c r="H5" s="8" t="s">
        <v>39</v>
      </c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</row>
    <row r="6" spans="1:86" x14ac:dyDescent="0.2">
      <c r="A6" s="8">
        <v>5</v>
      </c>
      <c r="B6" s="8">
        <v>69690001</v>
      </c>
      <c r="C6" s="8">
        <v>70230000</v>
      </c>
      <c r="D6" s="8">
        <f t="shared" si="0"/>
        <v>539.99900000000002</v>
      </c>
      <c r="E6" s="8">
        <v>-1.7202999999999999</v>
      </c>
      <c r="F6" s="8">
        <v>-6.6699450055710798</v>
      </c>
      <c r="G6" s="8" t="s">
        <v>6</v>
      </c>
      <c r="H6" s="8" t="s">
        <v>39</v>
      </c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</row>
    <row r="7" spans="1:86" x14ac:dyDescent="0.2">
      <c r="A7" s="6">
        <v>7</v>
      </c>
      <c r="B7" s="6">
        <v>7050001</v>
      </c>
      <c r="C7" s="6">
        <v>8970000</v>
      </c>
      <c r="D7" s="6">
        <f t="shared" si="0"/>
        <v>1919.999</v>
      </c>
      <c r="E7" s="6">
        <v>0.21540000000000001</v>
      </c>
      <c r="F7" s="6">
        <v>6.7535678043177301</v>
      </c>
      <c r="G7" s="6" t="s">
        <v>10</v>
      </c>
      <c r="H7" s="6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</row>
    <row r="8" spans="1:86" x14ac:dyDescent="0.2">
      <c r="A8" s="6">
        <v>7</v>
      </c>
      <c r="B8" s="6">
        <v>16935001</v>
      </c>
      <c r="C8" s="6">
        <v>39555000</v>
      </c>
      <c r="D8" s="6">
        <f t="shared" si="0"/>
        <v>22619.999</v>
      </c>
      <c r="E8" s="6">
        <v>5.5500000000000001E-2</v>
      </c>
      <c r="F8" s="6">
        <v>5.4624888721789198</v>
      </c>
      <c r="G8" s="6" t="s">
        <v>10</v>
      </c>
      <c r="H8" s="6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</row>
    <row r="9" spans="1:86" x14ac:dyDescent="0.2">
      <c r="A9" s="6">
        <v>7</v>
      </c>
      <c r="B9" s="6">
        <v>51270001</v>
      </c>
      <c r="C9" s="6">
        <v>57870000</v>
      </c>
      <c r="D9" s="6">
        <f t="shared" si="0"/>
        <v>6599.9989999999998</v>
      </c>
      <c r="E9" s="6">
        <v>-0.1464</v>
      </c>
      <c r="F9" s="6">
        <v>-7.4998953278943397</v>
      </c>
      <c r="G9" s="6" t="s">
        <v>6</v>
      </c>
      <c r="H9" s="6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</row>
    <row r="10" spans="1:86" x14ac:dyDescent="0.2">
      <c r="A10" s="6">
        <v>7</v>
      </c>
      <c r="B10" s="6">
        <v>61710001</v>
      </c>
      <c r="C10" s="6">
        <v>69465000</v>
      </c>
      <c r="D10" s="6">
        <f t="shared" si="0"/>
        <v>7754.9989999999998</v>
      </c>
      <c r="E10" s="6">
        <v>-0.1195</v>
      </c>
      <c r="F10" s="6">
        <v>-5.6716234185844199</v>
      </c>
      <c r="G10" s="6" t="s">
        <v>6</v>
      </c>
      <c r="H10" s="6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</row>
    <row r="11" spans="1:86" x14ac:dyDescent="0.2">
      <c r="A11" s="6">
        <v>7</v>
      </c>
      <c r="B11" s="6">
        <v>69465001</v>
      </c>
      <c r="C11" s="6">
        <v>70560000</v>
      </c>
      <c r="D11" s="6">
        <f t="shared" si="0"/>
        <v>1094.999</v>
      </c>
      <c r="E11" s="6">
        <v>0.17710000000000001</v>
      </c>
      <c r="F11" s="6">
        <v>8.6431515748485896</v>
      </c>
      <c r="G11" s="6" t="s">
        <v>10</v>
      </c>
      <c r="H11" s="6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</row>
    <row r="12" spans="1:86" x14ac:dyDescent="0.2">
      <c r="A12" s="6">
        <v>7</v>
      </c>
      <c r="B12" s="6">
        <v>70560001</v>
      </c>
      <c r="C12" s="6">
        <v>86640000</v>
      </c>
      <c r="D12" s="6">
        <f t="shared" si="0"/>
        <v>16079.999</v>
      </c>
      <c r="E12" s="6">
        <v>-9.9099999999999994E-2</v>
      </c>
      <c r="F12" s="6">
        <v>-6.3285463680722698</v>
      </c>
      <c r="G12" s="6" t="s">
        <v>6</v>
      </c>
      <c r="H12" s="6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</row>
    <row r="13" spans="1:86" x14ac:dyDescent="0.2">
      <c r="A13" s="6">
        <v>8</v>
      </c>
      <c r="B13" s="6">
        <v>150001</v>
      </c>
      <c r="C13" s="6">
        <v>4635000</v>
      </c>
      <c r="D13" s="6">
        <f t="shared" si="0"/>
        <v>4484.9989999999998</v>
      </c>
      <c r="E13" s="6">
        <v>-0.20069999999999999</v>
      </c>
      <c r="F13" s="6">
        <v>-7.5108299726341698</v>
      </c>
      <c r="G13" s="6" t="s">
        <v>6</v>
      </c>
      <c r="H13" s="6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</row>
    <row r="14" spans="1:86" x14ac:dyDescent="0.2">
      <c r="A14" s="6">
        <v>8</v>
      </c>
      <c r="B14" s="6">
        <v>45945001</v>
      </c>
      <c r="C14" s="6">
        <v>54420000</v>
      </c>
      <c r="D14" s="6">
        <f t="shared" si="0"/>
        <v>8474.9989999999998</v>
      </c>
      <c r="E14" s="6">
        <v>-9.5299999999999996E-2</v>
      </c>
      <c r="F14" s="6">
        <v>-6.3905693433996902</v>
      </c>
      <c r="G14" s="6" t="s">
        <v>6</v>
      </c>
      <c r="H14" s="6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</row>
    <row r="15" spans="1:86" x14ac:dyDescent="0.2">
      <c r="A15" s="6">
        <v>9</v>
      </c>
      <c r="B15" s="6">
        <v>20250001</v>
      </c>
      <c r="C15" s="6">
        <v>21780000</v>
      </c>
      <c r="D15" s="6">
        <f t="shared" si="0"/>
        <v>1529.999</v>
      </c>
      <c r="E15" s="6">
        <v>0.25769999999999998</v>
      </c>
      <c r="F15" s="6">
        <v>8.3607570724685303</v>
      </c>
      <c r="G15" s="6" t="s">
        <v>10</v>
      </c>
      <c r="H15" s="6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</row>
    <row r="16" spans="1:86" x14ac:dyDescent="0.2">
      <c r="A16" s="8">
        <v>9</v>
      </c>
      <c r="B16" s="8">
        <v>61080001</v>
      </c>
      <c r="C16" s="8">
        <v>61380000</v>
      </c>
      <c r="D16" s="8">
        <f t="shared" si="0"/>
        <v>299.99900000000002</v>
      </c>
      <c r="E16" s="8">
        <v>-1.2822</v>
      </c>
      <c r="F16" s="8">
        <v>-7.3068907261834397</v>
      </c>
      <c r="G16" s="8" t="s">
        <v>6</v>
      </c>
      <c r="H16" s="8" t="s">
        <v>23</v>
      </c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</row>
    <row r="17" spans="1:86" x14ac:dyDescent="0.2">
      <c r="A17" s="6">
        <v>12</v>
      </c>
      <c r="B17" s="6">
        <v>88890001</v>
      </c>
      <c r="C17" s="6">
        <v>94800000</v>
      </c>
      <c r="D17" s="6">
        <f t="shared" si="0"/>
        <v>5909.9989999999998</v>
      </c>
      <c r="E17" s="6">
        <v>0.1517</v>
      </c>
      <c r="F17" s="6">
        <v>7.5137048840378302</v>
      </c>
      <c r="G17" s="6" t="s">
        <v>10</v>
      </c>
      <c r="H17" s="6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</row>
    <row r="18" spans="1:86" x14ac:dyDescent="0.2">
      <c r="A18" s="6">
        <v>13</v>
      </c>
      <c r="B18" s="6">
        <v>29790001</v>
      </c>
      <c r="C18" s="6">
        <v>51915000</v>
      </c>
      <c r="D18" s="6">
        <f t="shared" si="0"/>
        <v>22124.999</v>
      </c>
      <c r="E18" s="6">
        <v>4.5900000000000003E-2</v>
      </c>
      <c r="F18" s="6">
        <v>5.2239642597873202</v>
      </c>
      <c r="G18" s="6" t="s">
        <v>10</v>
      </c>
      <c r="H18" s="6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</row>
    <row r="19" spans="1:86" x14ac:dyDescent="0.2">
      <c r="A19" s="8">
        <v>14</v>
      </c>
      <c r="B19" s="8">
        <v>22170001</v>
      </c>
      <c r="C19" s="8">
        <v>22485000</v>
      </c>
      <c r="D19" s="8">
        <f t="shared" si="0"/>
        <v>314.99900000000002</v>
      </c>
      <c r="E19" s="8">
        <v>0.78200000000000003</v>
      </c>
      <c r="F19" s="8">
        <v>8.0445882707602401</v>
      </c>
      <c r="G19" s="8" t="s">
        <v>10</v>
      </c>
      <c r="H19" s="8" t="s">
        <v>23</v>
      </c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</row>
    <row r="20" spans="1:86" x14ac:dyDescent="0.2">
      <c r="A20" s="6">
        <v>14</v>
      </c>
      <c r="B20" s="6">
        <v>48945001</v>
      </c>
      <c r="C20" s="6">
        <v>80715000</v>
      </c>
      <c r="D20" s="6">
        <f t="shared" si="0"/>
        <v>31769.999</v>
      </c>
      <c r="E20" s="6">
        <v>5.67E-2</v>
      </c>
      <c r="F20" s="6">
        <v>8.1739761241727606</v>
      </c>
      <c r="G20" s="6" t="s">
        <v>10</v>
      </c>
      <c r="H20" s="6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</row>
    <row r="21" spans="1:86" x14ac:dyDescent="0.2">
      <c r="A21" s="8">
        <v>14</v>
      </c>
      <c r="B21" s="8">
        <v>105885001</v>
      </c>
      <c r="C21" s="8">
        <v>106080000</v>
      </c>
      <c r="D21" s="8">
        <f t="shared" si="0"/>
        <v>194.999</v>
      </c>
      <c r="E21" s="8">
        <v>-0.9899</v>
      </c>
      <c r="F21" s="8">
        <v>-17.315871361940498</v>
      </c>
      <c r="G21" s="8" t="s">
        <v>6</v>
      </c>
      <c r="H21" s="8" t="s">
        <v>23</v>
      </c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</row>
    <row r="22" spans="1:86" x14ac:dyDescent="0.2">
      <c r="A22" s="8">
        <v>14</v>
      </c>
      <c r="B22" s="8">
        <v>106110001</v>
      </c>
      <c r="C22" s="8">
        <v>106320000</v>
      </c>
      <c r="D22" s="8">
        <f t="shared" si="0"/>
        <v>209.999</v>
      </c>
      <c r="E22" s="8">
        <v>-3.8883000000000001</v>
      </c>
      <c r="F22" s="8">
        <v>-39.803000150038201</v>
      </c>
      <c r="G22" s="8" t="s">
        <v>6</v>
      </c>
      <c r="H22" s="8" t="s">
        <v>39</v>
      </c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</row>
    <row r="23" spans="1:86" x14ac:dyDescent="0.2">
      <c r="A23" s="8">
        <v>14</v>
      </c>
      <c r="B23" s="8">
        <v>106350001</v>
      </c>
      <c r="C23" s="8">
        <v>106890000</v>
      </c>
      <c r="D23" s="8">
        <f t="shared" si="0"/>
        <v>539.99900000000002</v>
      </c>
      <c r="E23" s="8">
        <v>-0.57169999999999999</v>
      </c>
      <c r="F23" s="8">
        <v>-14.8910640474787</v>
      </c>
      <c r="G23" s="8" t="s">
        <v>6</v>
      </c>
      <c r="H23" s="8" t="s">
        <v>23</v>
      </c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</row>
    <row r="24" spans="1:86" x14ac:dyDescent="0.2">
      <c r="A24" s="6">
        <v>15</v>
      </c>
      <c r="B24" s="6">
        <v>21420001</v>
      </c>
      <c r="C24" s="6">
        <v>29925000</v>
      </c>
      <c r="D24" s="6">
        <f t="shared" si="0"/>
        <v>8504.9989999999998</v>
      </c>
      <c r="E24" s="6">
        <v>-0.1777</v>
      </c>
      <c r="F24" s="6">
        <v>-9.3668526685353193</v>
      </c>
      <c r="G24" s="6" t="s">
        <v>6</v>
      </c>
      <c r="H24" s="6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</row>
    <row r="25" spans="1:86" x14ac:dyDescent="0.2">
      <c r="A25" s="6">
        <v>18</v>
      </c>
      <c r="B25" s="6">
        <v>44205001</v>
      </c>
      <c r="C25" s="6">
        <v>64500000</v>
      </c>
      <c r="D25" s="6">
        <f t="shared" si="0"/>
        <v>20294.999</v>
      </c>
      <c r="E25" s="6">
        <v>4.87E-2</v>
      </c>
      <c r="F25" s="6">
        <v>5.6867032366201196</v>
      </c>
      <c r="G25" s="6" t="s">
        <v>10</v>
      </c>
      <c r="H25" s="6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</row>
    <row r="26" spans="1:86" x14ac:dyDescent="0.2">
      <c r="A26" s="6">
        <v>21</v>
      </c>
      <c r="B26" s="6">
        <v>15810001</v>
      </c>
      <c r="C26" s="6">
        <v>23970000</v>
      </c>
      <c r="D26" s="6">
        <f t="shared" si="0"/>
        <v>8159.9989999999998</v>
      </c>
      <c r="E26" s="6">
        <v>-0.15129999999999999</v>
      </c>
      <c r="F26" s="6">
        <v>-5.1117270100359899</v>
      </c>
      <c r="G26" s="6" t="s">
        <v>6</v>
      </c>
      <c r="H26" s="6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</row>
    <row r="27" spans="1:86" x14ac:dyDescent="0.2">
      <c r="A27" s="8">
        <v>21</v>
      </c>
      <c r="B27" s="8">
        <v>35235001</v>
      </c>
      <c r="C27" s="8">
        <v>35565000</v>
      </c>
      <c r="D27" s="8">
        <f t="shared" si="0"/>
        <v>329.99900000000002</v>
      </c>
      <c r="E27" s="8">
        <v>-0.84160000000000001</v>
      </c>
      <c r="F27" s="8">
        <v>-26.844715983902901</v>
      </c>
      <c r="G27" s="8" t="s">
        <v>6</v>
      </c>
      <c r="H27" s="8" t="s">
        <v>39</v>
      </c>
    </row>
    <row r="28" spans="1:86" x14ac:dyDescent="0.2">
      <c r="A28" s="6" t="s">
        <v>7</v>
      </c>
      <c r="B28" s="6">
        <v>210001</v>
      </c>
      <c r="C28" s="6">
        <v>156045000</v>
      </c>
      <c r="D28" s="6">
        <f t="shared" si="0"/>
        <v>155834.99900000001</v>
      </c>
      <c r="E28" s="6">
        <v>-9.6799999999999997E-2</v>
      </c>
      <c r="F28" s="6">
        <v>-5.9969646564553196</v>
      </c>
      <c r="G28" s="6" t="s">
        <v>6</v>
      </c>
      <c r="H28" s="6"/>
    </row>
    <row r="29" spans="1:86" x14ac:dyDescent="0.2">
      <c r="A29" s="8" t="s">
        <v>8</v>
      </c>
      <c r="B29" s="8">
        <v>10620001</v>
      </c>
      <c r="C29" s="8">
        <v>11070000</v>
      </c>
      <c r="D29" s="8">
        <f t="shared" si="0"/>
        <v>449.99900000000002</v>
      </c>
      <c r="E29" s="8">
        <v>0.93869999999999998</v>
      </c>
      <c r="F29" s="8">
        <v>31.789787843140399</v>
      </c>
      <c r="G29" s="8" t="s">
        <v>10</v>
      </c>
      <c r="H29" s="8" t="s">
        <v>23</v>
      </c>
    </row>
    <row r="30" spans="1:86" x14ac:dyDescent="0.2">
      <c r="A30" s="6" t="s">
        <v>8</v>
      </c>
      <c r="B30" s="6">
        <v>11070001</v>
      </c>
      <c r="C30" s="6">
        <v>11490000</v>
      </c>
      <c r="D30" s="6">
        <f t="shared" si="0"/>
        <v>419.99900000000002</v>
      </c>
      <c r="E30" s="6">
        <v>-0.2152</v>
      </c>
      <c r="F30" s="6">
        <v>-9.4904086385402895</v>
      </c>
      <c r="G30" s="6" t="s">
        <v>6</v>
      </c>
      <c r="H30" s="6"/>
    </row>
    <row r="31" spans="1:86" x14ac:dyDescent="0.2">
      <c r="A31" s="8" t="s">
        <v>8</v>
      </c>
      <c r="B31" s="8">
        <v>11490001</v>
      </c>
      <c r="C31" s="8">
        <v>11745000</v>
      </c>
      <c r="D31" s="8">
        <f t="shared" si="0"/>
        <v>254.999</v>
      </c>
      <c r="E31" s="8">
        <v>1.4924999999999999</v>
      </c>
      <c r="F31" s="8">
        <v>25.515422319796802</v>
      </c>
      <c r="G31" s="8" t="s">
        <v>10</v>
      </c>
      <c r="H31" s="8" t="s">
        <v>23</v>
      </c>
    </row>
    <row r="33" spans="1:1" x14ac:dyDescent="0.2">
      <c r="A33" s="6" t="s">
        <v>27</v>
      </c>
    </row>
    <row r="34" spans="1:1" x14ac:dyDescent="0.2">
      <c r="A34" s="7" t="s">
        <v>28</v>
      </c>
    </row>
  </sheetData>
  <pageMargins left="0.7" right="0.7" top="0.75" bottom="0.75" header="0.3" footer="0.3"/>
  <pageSetup paperSize="9" scale="97" fitToHeight="3" orientation="portrait" horizontalDpi="0" verticalDpi="0"/>
  <headerFooter>
    <oddHeader>&amp;C&amp;"Calibri,Regular"&amp;K000000Table S02_LRS_CNVs - sheet: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6DAD2-4312-2146-8566-D4C969259484}">
  <sheetPr>
    <pageSetUpPr fitToPage="1"/>
  </sheetPr>
  <dimension ref="A1:CR36"/>
  <sheetViews>
    <sheetView workbookViewId="0">
      <selection activeCell="K29" sqref="K29:K30"/>
    </sheetView>
  </sheetViews>
  <sheetFormatPr baseColWidth="10" defaultRowHeight="16" x14ac:dyDescent="0.2"/>
  <cols>
    <col min="1" max="1" width="16" style="8" bestFit="1" customWidth="1"/>
    <col min="2" max="4" width="10.1640625" style="8" bestFit="1" customWidth="1"/>
    <col min="5" max="5" width="7.83203125" style="8" bestFit="1" customWidth="1"/>
    <col min="6" max="6" width="12.83203125" style="8" bestFit="1" customWidth="1"/>
    <col min="7" max="7" width="4.83203125" style="8" bestFit="1" customWidth="1"/>
    <col min="8" max="8" width="12.33203125" style="8" bestFit="1" customWidth="1"/>
  </cols>
  <sheetData>
    <row r="1" spans="1:96" x14ac:dyDescent="0.2">
      <c r="A1" s="3" t="s">
        <v>0</v>
      </c>
      <c r="B1" s="9" t="s">
        <v>1</v>
      </c>
      <c r="C1" s="9" t="s">
        <v>2</v>
      </c>
      <c r="D1" s="9" t="s">
        <v>9</v>
      </c>
      <c r="E1" s="9" t="s">
        <v>3</v>
      </c>
      <c r="F1" s="9" t="s">
        <v>4</v>
      </c>
      <c r="G1" s="9" t="s">
        <v>5</v>
      </c>
      <c r="H1" s="9" t="s">
        <v>29</v>
      </c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</row>
    <row r="2" spans="1:96" s="2" customFormat="1" x14ac:dyDescent="0.2">
      <c r="A2" s="4" t="s">
        <v>32</v>
      </c>
      <c r="B2" s="6">
        <v>76320001</v>
      </c>
      <c r="C2" s="6">
        <v>142815000</v>
      </c>
      <c r="D2" s="6">
        <f>(C2-B2)/1000</f>
        <v>66494.998999999996</v>
      </c>
      <c r="E2" s="6">
        <v>-6.1499999999999999E-2</v>
      </c>
      <c r="F2" s="6">
        <v>-5.06183766241156</v>
      </c>
      <c r="G2" s="6" t="s">
        <v>6</v>
      </c>
      <c r="H2" s="6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</row>
    <row r="3" spans="1:96" x14ac:dyDescent="0.2">
      <c r="A3" s="10" t="s">
        <v>38</v>
      </c>
      <c r="B3" s="7">
        <v>90375001</v>
      </c>
      <c r="C3" s="7">
        <v>93810000</v>
      </c>
      <c r="D3" s="7">
        <f t="shared" ref="D3:D28" si="0">(C3-B3)/1000</f>
        <v>3434.9989999999998</v>
      </c>
      <c r="E3" s="7">
        <v>-0.56559999999999999</v>
      </c>
      <c r="F3" s="7">
        <v>-5.7735375932954804</v>
      </c>
      <c r="G3" s="7" t="s">
        <v>6</v>
      </c>
      <c r="H3" s="7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</row>
    <row r="4" spans="1:96" s="2" customFormat="1" x14ac:dyDescent="0.2">
      <c r="A4" s="4" t="s">
        <v>37</v>
      </c>
      <c r="B4" s="6">
        <v>135001</v>
      </c>
      <c r="C4" s="6">
        <v>54255000</v>
      </c>
      <c r="D4" s="6">
        <f t="shared" si="0"/>
        <v>54119.999000000003</v>
      </c>
      <c r="E4" s="6">
        <v>3.5200000000000002E-2</v>
      </c>
      <c r="F4" s="6">
        <v>5.1555917094814099</v>
      </c>
      <c r="G4" s="6" t="s">
        <v>10</v>
      </c>
      <c r="H4" s="6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</row>
    <row r="5" spans="1:96" s="2" customFormat="1" x14ac:dyDescent="0.2">
      <c r="A5" s="4" t="s">
        <v>12</v>
      </c>
      <c r="B5" s="6">
        <v>50610001</v>
      </c>
      <c r="C5" s="6">
        <v>58125000</v>
      </c>
      <c r="D5" s="6">
        <f t="shared" si="0"/>
        <v>7514.9989999999998</v>
      </c>
      <c r="E5" s="6">
        <v>-0.17879999999999999</v>
      </c>
      <c r="F5" s="6">
        <v>-10.0972831572609</v>
      </c>
      <c r="G5" s="6" t="s">
        <v>6</v>
      </c>
      <c r="H5" s="6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</row>
    <row r="6" spans="1:96" x14ac:dyDescent="0.2">
      <c r="A6" s="10" t="s">
        <v>12</v>
      </c>
      <c r="B6" s="7">
        <v>58170001</v>
      </c>
      <c r="C6" s="7">
        <v>60750000</v>
      </c>
      <c r="D6" s="7">
        <f t="shared" si="0"/>
        <v>2579.9989999999998</v>
      </c>
      <c r="E6" s="7">
        <v>-1.4327000000000001</v>
      </c>
      <c r="F6" s="7">
        <v>-6.2034688584921298</v>
      </c>
      <c r="G6" s="7" t="s">
        <v>6</v>
      </c>
      <c r="H6" s="7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</row>
    <row r="7" spans="1:96" s="2" customFormat="1" x14ac:dyDescent="0.2">
      <c r="A7" s="4" t="s">
        <v>12</v>
      </c>
      <c r="B7" s="6">
        <v>60900001</v>
      </c>
      <c r="C7" s="6">
        <v>74250000</v>
      </c>
      <c r="D7" s="6">
        <f t="shared" si="0"/>
        <v>13349.999</v>
      </c>
      <c r="E7" s="6">
        <v>-0.1431</v>
      </c>
      <c r="F7" s="6">
        <v>-5.7735015932904297</v>
      </c>
      <c r="G7" s="6" t="s">
        <v>6</v>
      </c>
      <c r="H7" s="6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</row>
    <row r="8" spans="1:96" x14ac:dyDescent="0.2">
      <c r="A8" s="10" t="s">
        <v>24</v>
      </c>
      <c r="B8" s="7">
        <v>3285001</v>
      </c>
      <c r="C8" s="7">
        <v>4440000</v>
      </c>
      <c r="D8" s="7">
        <f t="shared" si="0"/>
        <v>1154.999</v>
      </c>
      <c r="E8" s="7">
        <v>0.37409999999999999</v>
      </c>
      <c r="F8" s="7">
        <v>15.395968059948601</v>
      </c>
      <c r="G8" s="7" t="s">
        <v>10</v>
      </c>
      <c r="H8" s="7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</row>
    <row r="9" spans="1:96" s="2" customFormat="1" x14ac:dyDescent="0.2">
      <c r="A9" s="4" t="s">
        <v>24</v>
      </c>
      <c r="B9" s="6">
        <v>26205001</v>
      </c>
      <c r="C9" s="6">
        <v>31155000</v>
      </c>
      <c r="D9" s="6">
        <f t="shared" si="0"/>
        <v>4949.9989999999998</v>
      </c>
      <c r="E9" s="6">
        <v>0.1056</v>
      </c>
      <c r="F9" s="6">
        <v>5.9124530673119802</v>
      </c>
      <c r="G9" s="6" t="s">
        <v>10</v>
      </c>
      <c r="H9" s="6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</row>
    <row r="10" spans="1:96" s="2" customFormat="1" x14ac:dyDescent="0.2">
      <c r="A10" s="4" t="s">
        <v>24</v>
      </c>
      <c r="B10" s="6">
        <v>31155001</v>
      </c>
      <c r="C10" s="6">
        <v>43965000</v>
      </c>
      <c r="D10" s="6">
        <f t="shared" si="0"/>
        <v>12809.999</v>
      </c>
      <c r="E10" s="6">
        <v>-9.1800000000000007E-2</v>
      </c>
      <c r="F10" s="6">
        <v>-5.7193255965416601</v>
      </c>
      <c r="G10" s="6" t="s">
        <v>6</v>
      </c>
      <c r="H10" s="6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</row>
    <row r="11" spans="1:96" s="2" customFormat="1" x14ac:dyDescent="0.2">
      <c r="A11" s="4" t="s">
        <v>14</v>
      </c>
      <c r="B11" s="6">
        <v>49455001</v>
      </c>
      <c r="C11" s="6">
        <v>50625000</v>
      </c>
      <c r="D11" s="6">
        <f t="shared" si="0"/>
        <v>1169.999</v>
      </c>
      <c r="E11" s="6">
        <v>-0.28910000000000002</v>
      </c>
      <c r="F11" s="6">
        <v>-6.2931323337582503</v>
      </c>
      <c r="G11" s="6" t="s">
        <v>6</v>
      </c>
      <c r="H11" s="6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</row>
    <row r="12" spans="1:96" x14ac:dyDescent="0.2">
      <c r="A12" s="10" t="s">
        <v>15</v>
      </c>
      <c r="B12" s="7">
        <v>34260001</v>
      </c>
      <c r="C12" s="7">
        <v>37815000</v>
      </c>
      <c r="D12" s="7">
        <f t="shared" si="0"/>
        <v>3554.9989999999998</v>
      </c>
      <c r="E12" s="7">
        <v>-0.52980000000000005</v>
      </c>
      <c r="F12" s="7">
        <v>-5.3330963117107597</v>
      </c>
      <c r="G12" s="7" t="s">
        <v>6</v>
      </c>
      <c r="H12" s="7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</row>
    <row r="13" spans="1:96" s="2" customFormat="1" x14ac:dyDescent="0.2">
      <c r="A13" s="4" t="s">
        <v>25</v>
      </c>
      <c r="B13" s="6">
        <v>16110001</v>
      </c>
      <c r="C13" s="6">
        <v>19410000</v>
      </c>
      <c r="D13" s="6">
        <f t="shared" si="0"/>
        <v>3299.9989999999998</v>
      </c>
      <c r="E13" s="6">
        <v>-0.34760000000000002</v>
      </c>
      <c r="F13" s="6">
        <v>-6.1274675810847503</v>
      </c>
      <c r="G13" s="6" t="s">
        <v>6</v>
      </c>
      <c r="H13" s="6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</row>
    <row r="14" spans="1:96" s="2" customFormat="1" x14ac:dyDescent="0.2">
      <c r="A14" s="4" t="s">
        <v>25</v>
      </c>
      <c r="B14" s="6">
        <v>19410001</v>
      </c>
      <c r="C14" s="6">
        <v>53160000</v>
      </c>
      <c r="D14" s="6">
        <f t="shared" si="0"/>
        <v>33749.999000000003</v>
      </c>
      <c r="E14" s="6">
        <v>3.4799999999999998E-2</v>
      </c>
      <c r="F14" s="6">
        <v>6.2643842454222298</v>
      </c>
      <c r="G14" s="6" t="s">
        <v>10</v>
      </c>
      <c r="H14" s="6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</row>
    <row r="15" spans="1:96" x14ac:dyDescent="0.2">
      <c r="A15" s="5" t="s">
        <v>16</v>
      </c>
      <c r="B15" s="8">
        <v>105765001</v>
      </c>
      <c r="C15" s="8">
        <v>106320000</v>
      </c>
      <c r="D15" s="8">
        <f t="shared" si="0"/>
        <v>554.99900000000002</v>
      </c>
      <c r="E15" s="8">
        <v>-0.9123</v>
      </c>
      <c r="F15" s="8">
        <v>-15.6206475368606</v>
      </c>
      <c r="G15" s="8" t="s">
        <v>6</v>
      </c>
      <c r="H15" s="8" t="s">
        <v>23</v>
      </c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</row>
    <row r="16" spans="1:96" s="2" customFormat="1" x14ac:dyDescent="0.2">
      <c r="A16" s="4" t="s">
        <v>17</v>
      </c>
      <c r="B16" s="6">
        <v>22605001</v>
      </c>
      <c r="C16" s="6">
        <v>34665000</v>
      </c>
      <c r="D16" s="6">
        <f t="shared" si="0"/>
        <v>12059.999</v>
      </c>
      <c r="E16" s="6">
        <v>-0.11360000000000001</v>
      </c>
      <c r="F16" s="6">
        <v>-6.4903611834892301</v>
      </c>
      <c r="G16" s="6" t="s">
        <v>6</v>
      </c>
      <c r="H16" s="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</row>
    <row r="17" spans="1:96" x14ac:dyDescent="0.2">
      <c r="A17" s="10" t="s">
        <v>18</v>
      </c>
      <c r="B17" s="7">
        <v>35835001</v>
      </c>
      <c r="C17" s="7">
        <v>38250000</v>
      </c>
      <c r="D17" s="7">
        <f t="shared" si="0"/>
        <v>2414.9989999999998</v>
      </c>
      <c r="E17" s="7">
        <v>-0.62109999999999999</v>
      </c>
      <c r="F17" s="7">
        <v>-5.0188646977263698</v>
      </c>
      <c r="G17" s="7" t="s">
        <v>6</v>
      </c>
      <c r="H17" s="7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</row>
    <row r="18" spans="1:96" s="2" customFormat="1" x14ac:dyDescent="0.2">
      <c r="A18" s="4" t="s">
        <v>18</v>
      </c>
      <c r="B18" s="6">
        <v>46380001</v>
      </c>
      <c r="C18" s="6">
        <v>90210000</v>
      </c>
      <c r="D18" s="6">
        <f t="shared" si="0"/>
        <v>43829.999000000003</v>
      </c>
      <c r="E18" s="6">
        <v>-0.10489999999999999</v>
      </c>
      <c r="F18" s="6">
        <v>-7.2585646933241499</v>
      </c>
      <c r="G18" s="6" t="s">
        <v>6</v>
      </c>
      <c r="H18" s="6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</row>
    <row r="19" spans="1:96" x14ac:dyDescent="0.2">
      <c r="A19" s="5" t="s">
        <v>19</v>
      </c>
      <c r="B19" s="8">
        <v>46170001</v>
      </c>
      <c r="C19" s="8">
        <v>46605000</v>
      </c>
      <c r="D19" s="8">
        <f t="shared" si="0"/>
        <v>434.99900000000002</v>
      </c>
      <c r="E19" s="8">
        <v>-1.3769</v>
      </c>
      <c r="F19" s="8">
        <v>-7.2659543960518498</v>
      </c>
      <c r="G19" s="8" t="s">
        <v>6</v>
      </c>
      <c r="H19" s="8" t="s">
        <v>30</v>
      </c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</row>
    <row r="20" spans="1:96" x14ac:dyDescent="0.2">
      <c r="A20" s="10" t="s">
        <v>20</v>
      </c>
      <c r="B20" s="7">
        <v>15495001</v>
      </c>
      <c r="C20" s="7">
        <v>20745000</v>
      </c>
      <c r="D20" s="7">
        <f t="shared" si="0"/>
        <v>5249.9989999999998</v>
      </c>
      <c r="E20" s="7">
        <v>-1.2343999999999999</v>
      </c>
      <c r="F20" s="7">
        <v>-8.1567730979448196</v>
      </c>
      <c r="G20" s="7" t="s">
        <v>6</v>
      </c>
      <c r="H20" s="7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</row>
    <row r="21" spans="1:96" s="2" customFormat="1" x14ac:dyDescent="0.2">
      <c r="A21" s="4" t="s">
        <v>21</v>
      </c>
      <c r="B21" s="6">
        <v>20580001</v>
      </c>
      <c r="C21" s="6">
        <v>24420000</v>
      </c>
      <c r="D21" s="6">
        <f t="shared" si="0"/>
        <v>3839.9989999999998</v>
      </c>
      <c r="E21" s="6">
        <v>-0.1842</v>
      </c>
      <c r="F21" s="6">
        <v>-12.3124379684447</v>
      </c>
      <c r="G21" s="6" t="s">
        <v>6</v>
      </c>
      <c r="H21" s="6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</row>
    <row r="22" spans="1:96" s="2" customFormat="1" x14ac:dyDescent="0.2">
      <c r="A22" s="4" t="s">
        <v>21</v>
      </c>
      <c r="B22" s="6">
        <v>27225001</v>
      </c>
      <c r="C22" s="6">
        <v>33930000</v>
      </c>
      <c r="D22" s="6">
        <f t="shared" si="0"/>
        <v>6704.9989999999998</v>
      </c>
      <c r="E22" s="6">
        <v>-0.17530000000000001</v>
      </c>
      <c r="F22" s="6">
        <v>-9.5699488828144705</v>
      </c>
      <c r="G22" s="6" t="s">
        <v>6</v>
      </c>
      <c r="H22" s="6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</row>
    <row r="23" spans="1:96" x14ac:dyDescent="0.2">
      <c r="A23" s="10" t="s">
        <v>34</v>
      </c>
      <c r="B23" s="7">
        <v>25725001</v>
      </c>
      <c r="C23" s="7">
        <v>31320000</v>
      </c>
      <c r="D23" s="7">
        <f t="shared" si="0"/>
        <v>5594.9989999999998</v>
      </c>
      <c r="E23" s="7">
        <v>-0.3972</v>
      </c>
      <c r="F23" s="7">
        <v>-10.208926138624401</v>
      </c>
      <c r="G23" s="7" t="s">
        <v>6</v>
      </c>
      <c r="H23" s="7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</row>
    <row r="24" spans="1:96" x14ac:dyDescent="0.2">
      <c r="A24" s="5" t="s">
        <v>26</v>
      </c>
      <c r="B24" s="8">
        <v>45480001</v>
      </c>
      <c r="C24" s="8">
        <v>45645000</v>
      </c>
      <c r="D24" s="8">
        <f t="shared" si="0"/>
        <v>164.999</v>
      </c>
      <c r="E24" s="8">
        <v>-1.0687</v>
      </c>
      <c r="F24" s="8">
        <v>-18.5123407506007</v>
      </c>
      <c r="G24" s="8" t="s">
        <v>6</v>
      </c>
      <c r="H24" s="8" t="s">
        <v>23</v>
      </c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</row>
    <row r="25" spans="1:96" s="2" customFormat="1" x14ac:dyDescent="0.2">
      <c r="A25" s="4" t="s">
        <v>22</v>
      </c>
      <c r="B25" s="6">
        <v>10680001</v>
      </c>
      <c r="C25" s="6">
        <v>12885000</v>
      </c>
      <c r="D25" s="6">
        <f t="shared" si="0"/>
        <v>2204.9989999999998</v>
      </c>
      <c r="E25" s="6">
        <v>-0.24859999999999999</v>
      </c>
      <c r="F25" s="6">
        <v>-8.0226979669420402</v>
      </c>
      <c r="G25" s="6" t="s">
        <v>6</v>
      </c>
      <c r="H25" s="6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</row>
    <row r="26" spans="1:96" s="2" customFormat="1" x14ac:dyDescent="0.2">
      <c r="A26" s="4" t="s">
        <v>22</v>
      </c>
      <c r="B26" s="6">
        <v>15135001</v>
      </c>
      <c r="C26" s="6">
        <v>16545000</v>
      </c>
      <c r="D26" s="6">
        <f t="shared" si="0"/>
        <v>1409.999</v>
      </c>
      <c r="E26" s="6">
        <v>-0.28820000000000001</v>
      </c>
      <c r="F26" s="6">
        <v>-6.5113702202633501</v>
      </c>
      <c r="G26" s="6" t="s">
        <v>6</v>
      </c>
      <c r="H26" s="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</row>
    <row r="27" spans="1:96" s="2" customFormat="1" x14ac:dyDescent="0.2">
      <c r="A27" s="4" t="s">
        <v>7</v>
      </c>
      <c r="B27" s="6">
        <v>210001</v>
      </c>
      <c r="C27" s="6">
        <v>58680000</v>
      </c>
      <c r="D27" s="6">
        <f t="shared" si="0"/>
        <v>58469.999000000003</v>
      </c>
      <c r="E27" s="6">
        <v>-0.19289999999999999</v>
      </c>
      <c r="F27" s="6">
        <v>-42.365296604906398</v>
      </c>
      <c r="G27" s="6" t="s">
        <v>6</v>
      </c>
      <c r="H27" s="6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</row>
    <row r="28" spans="1:96" s="2" customFormat="1" x14ac:dyDescent="0.2">
      <c r="A28" s="4" t="s">
        <v>7</v>
      </c>
      <c r="B28" s="6">
        <v>59010001</v>
      </c>
      <c r="C28" s="6">
        <v>156045000</v>
      </c>
      <c r="D28" s="6">
        <f t="shared" si="0"/>
        <v>97034.998999999996</v>
      </c>
      <c r="E28" s="6">
        <v>-0.23039999999999999</v>
      </c>
      <c r="F28" s="6">
        <v>-34.025898647208301</v>
      </c>
      <c r="G28" s="6" t="s">
        <v>6</v>
      </c>
      <c r="H28" s="6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</row>
    <row r="29" spans="1:96" x14ac:dyDescent="0.2"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</row>
    <row r="30" spans="1:96" x14ac:dyDescent="0.2"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</row>
    <row r="31" spans="1:96" x14ac:dyDescent="0.2">
      <c r="A31" s="6" t="s">
        <v>27</v>
      </c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</row>
    <row r="32" spans="1:96" x14ac:dyDescent="0.2">
      <c r="A32" s="7" t="s">
        <v>28</v>
      </c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</row>
    <row r="33" spans="63:95" x14ac:dyDescent="0.2"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</row>
    <row r="34" spans="63:95" x14ac:dyDescent="0.2"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</row>
    <row r="35" spans="63:95" x14ac:dyDescent="0.2"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</row>
    <row r="36" spans="63:95" x14ac:dyDescent="0.2"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</row>
  </sheetData>
  <pageMargins left="0.7" right="0.7" top="0.75" bottom="0.75" header="0.3" footer="0.3"/>
  <pageSetup paperSize="9" scale="97" fitToHeight="3" orientation="portrait" horizontalDpi="0" verticalDpi="0"/>
  <headerFooter>
    <oddHeader>&amp;C&amp;"Calibri,Regular"&amp;K000000Table S02_LRS_CNVs - sheet: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S1_t(9,10)</vt:lpstr>
      <vt:lpstr>S2_MYT1L</vt:lpstr>
      <vt:lpstr>S3_ZEB2</vt:lpstr>
      <vt:lpstr>S4_TRIP</vt:lpstr>
      <vt:lpstr>S5_t(2,7)</vt:lpstr>
      <vt:lpstr>S6_infertility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Griet De Clercq</cp:lastModifiedBy>
  <cp:lastPrinted>2024-03-27T13:24:38Z</cp:lastPrinted>
  <dcterms:created xsi:type="dcterms:W3CDTF">2023-06-06T08:59:57Z</dcterms:created>
  <dcterms:modified xsi:type="dcterms:W3CDTF">2024-03-27T13:32:03Z</dcterms:modified>
</cp:coreProperties>
</file>