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EuropeanJournalOfHumanGenetics/supp_data/02_suppTables/"/>
    </mc:Choice>
  </mc:AlternateContent>
  <xr:revisionPtr revIDLastSave="981" documentId="8_{7CEDFF1E-C752-9B48-8ECE-CF9374B256FC}" xr6:coauthVersionLast="47" xr6:coauthVersionMax="47" xr10:uidLastSave="{B788C6E3-59AA-C043-B1AE-DBBA60BE7A38}"/>
  <bookViews>
    <workbookView xWindow="0" yWindow="500" windowWidth="38400" windowHeight="21100" xr2:uid="{0469FAF8-7D8F-A047-8F61-97F9756237E4}"/>
  </bookViews>
  <sheets>
    <sheet name="S4_LRS" sheetId="1" r:id="rId1"/>
    <sheet name="S4_OGM" sheetId="2" r:id="rId2"/>
    <sheet name="S4_fragm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3" l="1"/>
  <c r="U3" i="3"/>
  <c r="T4" i="3"/>
  <c r="T5" i="3"/>
  <c r="T3" i="3"/>
  <c r="R7" i="1"/>
  <c r="R4" i="1"/>
  <c r="R5" i="1"/>
  <c r="R3" i="1"/>
  <c r="Q4" i="1"/>
  <c r="Q5" i="1"/>
  <c r="Q3" i="1"/>
</calcChain>
</file>

<file path=xl/sharedStrings.xml><?xml version="1.0" encoding="utf-8"?>
<sst xmlns="http://schemas.openxmlformats.org/spreadsheetml/2006/main" count="138" uniqueCount="55">
  <si>
    <t>sniffles2.0.7</t>
  </si>
  <si>
    <t>manual curation</t>
  </si>
  <si>
    <t>SV_ID</t>
  </si>
  <si>
    <t>type</t>
  </si>
  <si>
    <t>chr1</t>
  </si>
  <si>
    <t>start</t>
  </si>
  <si>
    <t>end</t>
  </si>
  <si>
    <t>chr2</t>
  </si>
  <si>
    <t>length</t>
  </si>
  <si>
    <t>precision</t>
  </si>
  <si>
    <t>support</t>
  </si>
  <si>
    <t>GT:GQ:DR:DV</t>
  </si>
  <si>
    <t>fragment_long</t>
  </si>
  <si>
    <t>fragment_haplo</t>
  </si>
  <si>
    <t>start_diff</t>
  </si>
  <si>
    <t>end_diff</t>
  </si>
  <si>
    <t>Bionano Solve &amp; Access</t>
  </si>
  <si>
    <t>confidence</t>
  </si>
  <si>
    <t>zygosity</t>
  </si>
  <si>
    <t>self molecules</t>
  </si>
  <si>
    <t>derivative</t>
  </si>
  <si>
    <t>fragment1_long</t>
  </si>
  <si>
    <t>breakpoint1</t>
  </si>
  <si>
    <t>fragment2_long</t>
  </si>
  <si>
    <t>breakpoint2</t>
  </si>
  <si>
    <t>diff_left</t>
  </si>
  <si>
    <t>diff_right</t>
  </si>
  <si>
    <t>PRECISE</t>
  </si>
  <si>
    <t>INV</t>
  </si>
  <si>
    <t>n.a.</t>
  </si>
  <si>
    <t>MEAN</t>
  </si>
  <si>
    <t>1FA34S2</t>
  </si>
  <si>
    <t>1FA33S2</t>
  </si>
  <si>
    <t>1FCB4S2</t>
  </si>
  <si>
    <t>0/0:37:60:13</t>
  </si>
  <si>
    <t>0/0:60:71:3</t>
  </si>
  <si>
    <t>0/1:60:65:25</t>
  </si>
  <si>
    <t>3A/3B-3C/3D</t>
  </si>
  <si>
    <t>3A/3B-3B/3C</t>
  </si>
  <si>
    <t>3D/3E-3F/3G</t>
  </si>
  <si>
    <t>3D-3B</t>
  </si>
  <si>
    <t>3D-3F</t>
  </si>
  <si>
    <t>3C-3B</t>
  </si>
  <si>
    <t xml:space="preserve">this glosses over the small NEK4 fragment </t>
  </si>
  <si>
    <t>3C/3D</t>
  </si>
  <si>
    <t>3B/3C</t>
  </si>
  <si>
    <t>3F/3G</t>
  </si>
  <si>
    <t>3A/3B</t>
  </si>
  <si>
    <t>3E/3F</t>
  </si>
  <si>
    <t>3D/3E</t>
  </si>
  <si>
    <t>3C-(3E-3D)-3B</t>
  </si>
  <si>
    <t>3C-(3E-3D)</t>
  </si>
  <si>
    <t>this is a call that glosses over the small NEK4 fragment breakpoints</t>
  </si>
  <si>
    <t>/</t>
  </si>
  <si>
    <t>3D-(3F-3E-3D-3C)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</si>
</sst>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2" borderId="1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5BC9-DA8B-D046-8EED-E0CAF897BED8}">
  <sheetPr>
    <pageSetUpPr fitToPage="1"/>
  </sheetPr>
  <dimension ref="A1:S18"/>
  <sheetViews>
    <sheetView tabSelected="1" workbookViewId="0">
      <selection activeCell="O10" sqref="O10"/>
    </sheetView>
  </sheetViews>
  <sheetFormatPr baseColWidth="10" defaultRowHeight="16" x14ac:dyDescent="0.2"/>
  <cols>
    <col min="1" max="1" width="8.33203125" bestFit="1" customWidth="1"/>
    <col min="2" max="2" width="4.83203125" bestFit="1" customWidth="1"/>
    <col min="3" max="3" width="4.6640625" bestFit="1" customWidth="1"/>
    <col min="4" max="5" width="9.1640625" bestFit="1" customWidth="1"/>
    <col min="6" max="6" width="4.6640625" bestFit="1" customWidth="1"/>
    <col min="7" max="7" width="8.1640625" bestFit="1" customWidth="1"/>
    <col min="8" max="8" width="8.5" bestFit="1" customWidth="1"/>
    <col min="9" max="9" width="7.33203125" bestFit="1" customWidth="1"/>
    <col min="10" max="10" width="12.6640625" bestFit="1" customWidth="1"/>
    <col min="11" max="11" width="4.6640625" bestFit="1" customWidth="1"/>
    <col min="12" max="13" width="9.1640625" bestFit="1" customWidth="1"/>
    <col min="14" max="14" width="4.6640625" bestFit="1" customWidth="1"/>
    <col min="15" max="15" width="13.33203125" bestFit="1" customWidth="1"/>
    <col min="16" max="16" width="14.33203125" bestFit="1" customWidth="1"/>
    <col min="17" max="17" width="8.83203125" bestFit="1" customWidth="1"/>
    <col min="18" max="18" width="12.1640625" bestFit="1" customWidth="1"/>
    <col min="19" max="19" width="37.1640625" bestFit="1" customWidth="1"/>
  </cols>
  <sheetData>
    <row r="1" spans="1:19" x14ac:dyDescent="0.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9"/>
      <c r="K1" s="28" t="s">
        <v>1</v>
      </c>
      <c r="L1" s="28"/>
      <c r="M1" s="28"/>
      <c r="N1" s="28"/>
      <c r="O1" s="28"/>
      <c r="P1" s="28"/>
      <c r="Q1" s="28"/>
      <c r="R1" s="28"/>
    </row>
    <row r="2" spans="1:19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2" t="s">
        <v>11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12</v>
      </c>
      <c r="P2" s="1" t="s">
        <v>13</v>
      </c>
      <c r="Q2" s="1" t="s">
        <v>14</v>
      </c>
      <c r="R2" s="1" t="s">
        <v>15</v>
      </c>
    </row>
    <row r="3" spans="1:19" x14ac:dyDescent="0.2">
      <c r="A3" s="8" t="s">
        <v>31</v>
      </c>
      <c r="B3" s="8" t="s">
        <v>28</v>
      </c>
      <c r="C3" s="8">
        <v>3</v>
      </c>
      <c r="D3" s="8">
        <v>50011090</v>
      </c>
      <c r="E3" s="8">
        <v>52741364</v>
      </c>
      <c r="F3" s="8" t="s">
        <v>29</v>
      </c>
      <c r="G3" s="8">
        <v>2730274</v>
      </c>
      <c r="H3" s="8" t="s">
        <v>27</v>
      </c>
      <c r="I3" s="8">
        <v>13</v>
      </c>
      <c r="J3" s="11" t="s">
        <v>34</v>
      </c>
      <c r="K3" s="8">
        <v>3</v>
      </c>
      <c r="L3" s="8">
        <v>50011089</v>
      </c>
      <c r="M3" s="8">
        <v>52741363</v>
      </c>
      <c r="N3" s="10" t="s">
        <v>29</v>
      </c>
      <c r="O3" s="10" t="s">
        <v>37</v>
      </c>
      <c r="P3" s="8" t="s">
        <v>40</v>
      </c>
      <c r="Q3" s="8">
        <f>ABS(L3-D3)</f>
        <v>1</v>
      </c>
      <c r="R3" s="8">
        <f>ABS(M3-E3)</f>
        <v>1</v>
      </c>
    </row>
    <row r="4" spans="1:19" x14ac:dyDescent="0.2">
      <c r="A4" s="8" t="s">
        <v>32</v>
      </c>
      <c r="B4" s="8" t="s">
        <v>28</v>
      </c>
      <c r="C4" s="8">
        <v>3</v>
      </c>
      <c r="D4" s="8">
        <v>50011098</v>
      </c>
      <c r="E4" s="8">
        <v>50097211</v>
      </c>
      <c r="F4" s="8" t="s">
        <v>29</v>
      </c>
      <c r="G4" s="8">
        <v>86113</v>
      </c>
      <c r="H4" s="8" t="s">
        <v>27</v>
      </c>
      <c r="I4" s="8">
        <v>3</v>
      </c>
      <c r="J4" s="9" t="s">
        <v>35</v>
      </c>
      <c r="K4" s="8">
        <v>3</v>
      </c>
      <c r="L4" s="8">
        <v>50011089</v>
      </c>
      <c r="M4" s="8">
        <v>50097202</v>
      </c>
      <c r="N4" s="8" t="s">
        <v>29</v>
      </c>
      <c r="O4" s="8" t="s">
        <v>38</v>
      </c>
      <c r="P4" s="18" t="s">
        <v>42</v>
      </c>
      <c r="Q4" s="8">
        <f t="shared" ref="Q4:Q5" si="0">ABS(L4-D4)</f>
        <v>9</v>
      </c>
      <c r="R4" s="8">
        <f t="shared" ref="R4:R5" si="1">ABS(M4-E4)</f>
        <v>9</v>
      </c>
      <c r="S4" s="20" t="s">
        <v>43</v>
      </c>
    </row>
    <row r="5" spans="1:19" x14ac:dyDescent="0.2">
      <c r="A5" s="8" t="s">
        <v>33</v>
      </c>
      <c r="B5" s="8" t="s">
        <v>28</v>
      </c>
      <c r="C5" s="8">
        <v>3</v>
      </c>
      <c r="D5" s="8">
        <v>52741373</v>
      </c>
      <c r="E5" s="8">
        <v>52753019</v>
      </c>
      <c r="F5" s="8" t="s">
        <v>29</v>
      </c>
      <c r="G5" s="8">
        <v>11646</v>
      </c>
      <c r="H5" s="8" t="s">
        <v>27</v>
      </c>
      <c r="I5" s="8">
        <v>25</v>
      </c>
      <c r="J5" s="9" t="s">
        <v>36</v>
      </c>
      <c r="K5" s="8">
        <v>3</v>
      </c>
      <c r="L5" s="8">
        <v>52741372</v>
      </c>
      <c r="M5" s="8">
        <v>52753018</v>
      </c>
      <c r="N5" s="8" t="s">
        <v>29</v>
      </c>
      <c r="O5" s="8" t="s">
        <v>39</v>
      </c>
      <c r="P5" s="8" t="s">
        <v>41</v>
      </c>
      <c r="Q5" s="8">
        <f t="shared" si="0"/>
        <v>1</v>
      </c>
      <c r="R5" s="8">
        <f t="shared" si="1"/>
        <v>1</v>
      </c>
    </row>
    <row r="6" spans="1:19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9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6" t="s">
        <v>30</v>
      </c>
      <c r="R7" s="8">
        <f>AVERAGE(Q3:R5)</f>
        <v>3.6666666666666665</v>
      </c>
    </row>
    <row r="8" spans="1:19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9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9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9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9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9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9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0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">
      <c r="A18" s="8"/>
      <c r="B18" s="8"/>
      <c r="C18" s="8"/>
      <c r="D18" s="8"/>
      <c r="E18" s="8"/>
      <c r="F18" s="8"/>
      <c r="G18" s="8"/>
      <c r="H18" s="8"/>
      <c r="I18" s="8"/>
      <c r="J18" s="8"/>
    </row>
  </sheetData>
  <mergeCells count="2">
    <mergeCell ref="A1:J1"/>
    <mergeCell ref="K1:R1"/>
  </mergeCells>
  <pageMargins left="0.7" right="0.7" top="0.75" bottom="0.75" header="0.3" footer="0.3"/>
  <pageSetup paperSize="9" scale="64" orientation="landscape" horizontalDpi="0" verticalDpi="0"/>
  <headerFooter>
    <oddHeader>&amp;C&amp;"Calibri,Regular"&amp;K000000Table S09_variants_S4_TRIP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BBC2F-E688-2140-B41D-296B91240FDB}">
  <sheetPr>
    <pageSetUpPr fitToPage="1"/>
  </sheetPr>
  <dimension ref="A1:Q13"/>
  <sheetViews>
    <sheetView tabSelected="1" workbookViewId="0">
      <selection activeCell="O10" sqref="O10"/>
    </sheetView>
  </sheetViews>
  <sheetFormatPr baseColWidth="10" defaultRowHeight="16" x14ac:dyDescent="0.2"/>
  <cols>
    <col min="1" max="1" width="6.1640625" bestFit="1" customWidth="1"/>
    <col min="2" max="2" width="4.83203125" bestFit="1" customWidth="1"/>
    <col min="3" max="3" width="4.6640625" bestFit="1" customWidth="1"/>
    <col min="4" max="4" width="5" bestFit="1" customWidth="1"/>
    <col min="5" max="5" width="4.1640625" bestFit="1" customWidth="1"/>
    <col min="6" max="6" width="4.6640625" bestFit="1" customWidth="1"/>
    <col min="7" max="7" width="6.33203125" bestFit="1" customWidth="1"/>
    <col min="8" max="8" width="10" bestFit="1" customWidth="1"/>
    <col min="9" max="9" width="8" bestFit="1" customWidth="1"/>
    <col min="10" max="10" width="13" bestFit="1" customWidth="1"/>
    <col min="11" max="11" width="4.6640625" bestFit="1" customWidth="1"/>
    <col min="12" max="12" width="5" bestFit="1" customWidth="1"/>
    <col min="13" max="13" width="4.1640625" bestFit="1" customWidth="1"/>
    <col min="14" max="14" width="4.6640625" bestFit="1" customWidth="1"/>
    <col min="15" max="15" width="14.33203125" bestFit="1" customWidth="1"/>
    <col min="16" max="16" width="8.83203125" bestFit="1" customWidth="1"/>
    <col min="17" max="17" width="8" bestFit="1" customWidth="1"/>
  </cols>
  <sheetData>
    <row r="1" spans="1:17" x14ac:dyDescent="0.2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 t="s">
        <v>1</v>
      </c>
      <c r="L1" s="31"/>
      <c r="M1" s="31"/>
      <c r="N1" s="31"/>
      <c r="O1" s="31"/>
      <c r="P1" s="31"/>
      <c r="Q1" s="31"/>
    </row>
    <row r="2" spans="1:17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17</v>
      </c>
      <c r="I2" s="1" t="s">
        <v>18</v>
      </c>
      <c r="J2" s="2" t="s">
        <v>19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13</v>
      </c>
      <c r="P2" s="1" t="s">
        <v>14</v>
      </c>
      <c r="Q2" s="1" t="s">
        <v>15</v>
      </c>
    </row>
    <row r="3" spans="1:17" x14ac:dyDescent="0.2">
      <c r="A3" s="32" t="s">
        <v>29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 x14ac:dyDescent="0.2">
      <c r="A13" s="8"/>
      <c r="B13" s="8"/>
      <c r="C13" s="8"/>
      <c r="D13" s="8"/>
      <c r="E13" s="8"/>
      <c r="F13" s="8"/>
      <c r="G13" s="8"/>
      <c r="H13" s="8"/>
      <c r="I13" s="8"/>
      <c r="J13" s="8"/>
    </row>
  </sheetData>
  <mergeCells count="3">
    <mergeCell ref="A1:J1"/>
    <mergeCell ref="K1:Q1"/>
    <mergeCell ref="A3:Q3"/>
  </mergeCells>
  <pageMargins left="0.7" right="0.7" top="0.75" bottom="0.75" header="0.3" footer="0.3"/>
  <pageSetup paperSize="9" orientation="landscape" horizontalDpi="0" verticalDpi="0"/>
  <headerFooter>
    <oddHeader>&amp;C&amp;"Calibri,Regular"&amp;K000000Table S09_variants_S4_TRIP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7DBA-A3A6-F147-93C1-13471135826B}">
  <sheetPr>
    <pageSetUpPr fitToPage="1"/>
  </sheetPr>
  <dimension ref="A1:AH10"/>
  <sheetViews>
    <sheetView tabSelected="1" topLeftCell="D1" workbookViewId="0">
      <selection activeCell="O10" sqref="O10"/>
    </sheetView>
  </sheetViews>
  <sheetFormatPr baseColWidth="10" defaultRowHeight="16" x14ac:dyDescent="0.2"/>
  <cols>
    <col min="1" max="1" width="57.83203125" bestFit="1" customWidth="1"/>
    <col min="2" max="2" width="15.5" bestFit="1" customWidth="1"/>
    <col min="3" max="3" width="14.33203125" bestFit="1" customWidth="1"/>
    <col min="4" max="4" width="4.6640625" bestFit="1" customWidth="1"/>
    <col min="5" max="5" width="11" bestFit="1" customWidth="1"/>
    <col min="6" max="6" width="14.33203125" bestFit="1" customWidth="1"/>
    <col min="7" max="7" width="4.6640625" bestFit="1" customWidth="1"/>
    <col min="8" max="8" width="11" bestFit="1" customWidth="1"/>
    <col min="9" max="9" width="8.33203125" bestFit="1" customWidth="1"/>
    <col min="10" max="10" width="4.83203125" bestFit="1" customWidth="1"/>
    <col min="11" max="11" width="4.6640625" bestFit="1" customWidth="1"/>
    <col min="12" max="13" width="9.1640625" bestFit="1" customWidth="1"/>
    <col min="14" max="14" width="4.6640625" bestFit="1" customWidth="1"/>
    <col min="15" max="15" width="8.1640625" bestFit="1" customWidth="1"/>
    <col min="16" max="16" width="8.5" bestFit="1" customWidth="1"/>
    <col min="17" max="17" width="7.33203125" bestFit="1" customWidth="1"/>
    <col min="18" max="18" width="12.6640625" bestFit="1" customWidth="1"/>
    <col min="19" max="19" width="14.33203125" bestFit="1" customWidth="1"/>
    <col min="20" max="20" width="7.83203125" bestFit="1" customWidth="1"/>
    <col min="21" max="21" width="8.83203125" bestFit="1" customWidth="1"/>
    <col min="22" max="22" width="6.1640625" bestFit="1" customWidth="1"/>
    <col min="23" max="23" width="4.83203125" bestFit="1" customWidth="1"/>
    <col min="24" max="24" width="4.6640625" bestFit="1" customWidth="1"/>
    <col min="25" max="25" width="5" bestFit="1" customWidth="1"/>
    <col min="26" max="26" width="4.1640625" bestFit="1" customWidth="1"/>
    <col min="27" max="27" width="4.6640625" bestFit="1" customWidth="1"/>
    <col min="28" max="28" width="6.33203125" bestFit="1" customWidth="1"/>
    <col min="29" max="29" width="10" bestFit="1" customWidth="1"/>
    <col min="30" max="30" width="8" bestFit="1" customWidth="1"/>
    <col min="31" max="31" width="13" bestFit="1" customWidth="1"/>
    <col min="32" max="32" width="14.33203125" bestFit="1" customWidth="1"/>
    <col min="33" max="33" width="7.83203125" bestFit="1" customWidth="1"/>
    <col min="34" max="34" width="8.83203125" bestFit="1" customWidth="1"/>
  </cols>
  <sheetData>
    <row r="1" spans="1:34" x14ac:dyDescent="0.2">
      <c r="A1" s="28" t="s">
        <v>1</v>
      </c>
      <c r="B1" s="28"/>
      <c r="C1" s="28"/>
      <c r="D1" s="28"/>
      <c r="E1" s="28"/>
      <c r="F1" s="28"/>
      <c r="G1" s="28"/>
      <c r="H1" s="29"/>
      <c r="I1" s="35" t="s">
        <v>0</v>
      </c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6"/>
      <c r="V1" s="31" t="s">
        <v>16</v>
      </c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7"/>
    </row>
    <row r="2" spans="1:34" ht="17" thickBot="1" x14ac:dyDescent="0.25">
      <c r="A2" s="3" t="s">
        <v>20</v>
      </c>
      <c r="B2" s="3" t="s">
        <v>13</v>
      </c>
      <c r="C2" s="3" t="s">
        <v>21</v>
      </c>
      <c r="D2" s="3" t="s">
        <v>4</v>
      </c>
      <c r="E2" s="4" t="s">
        <v>22</v>
      </c>
      <c r="F2" s="4" t="s">
        <v>23</v>
      </c>
      <c r="G2" s="3" t="s">
        <v>7</v>
      </c>
      <c r="H2" s="5" t="s">
        <v>24</v>
      </c>
      <c r="I2" s="6" t="s">
        <v>2</v>
      </c>
      <c r="J2" s="6" t="s">
        <v>3</v>
      </c>
      <c r="K2" s="6" t="s">
        <v>4</v>
      </c>
      <c r="L2" s="6" t="s">
        <v>5</v>
      </c>
      <c r="M2" s="6" t="s">
        <v>6</v>
      </c>
      <c r="N2" s="6" t="s">
        <v>7</v>
      </c>
      <c r="O2" s="6" t="s">
        <v>8</v>
      </c>
      <c r="P2" s="6" t="s">
        <v>9</v>
      </c>
      <c r="Q2" s="6" t="s">
        <v>10</v>
      </c>
      <c r="R2" s="6" t="s">
        <v>11</v>
      </c>
      <c r="S2" s="6" t="s">
        <v>13</v>
      </c>
      <c r="T2" s="6" t="s">
        <v>25</v>
      </c>
      <c r="U2" s="7" t="s">
        <v>26</v>
      </c>
      <c r="V2" s="3" t="s">
        <v>2</v>
      </c>
      <c r="W2" s="3" t="s">
        <v>3</v>
      </c>
      <c r="X2" s="3" t="s">
        <v>4</v>
      </c>
      <c r="Y2" s="3" t="s">
        <v>5</v>
      </c>
      <c r="Z2" s="3" t="s">
        <v>6</v>
      </c>
      <c r="AA2" s="3" t="s">
        <v>7</v>
      </c>
      <c r="AB2" s="3" t="s">
        <v>8</v>
      </c>
      <c r="AC2" s="3" t="s">
        <v>17</v>
      </c>
      <c r="AD2" s="3" t="s">
        <v>18</v>
      </c>
      <c r="AE2" s="3" t="s">
        <v>19</v>
      </c>
      <c r="AF2" s="3" t="s">
        <v>13</v>
      </c>
      <c r="AG2" s="3" t="s">
        <v>25</v>
      </c>
      <c r="AH2" s="5" t="s">
        <v>26</v>
      </c>
    </row>
    <row r="3" spans="1:34" ht="17" thickTop="1" x14ac:dyDescent="0.2">
      <c r="A3" s="21">
        <v>3</v>
      </c>
      <c r="B3" s="21" t="s">
        <v>54</v>
      </c>
      <c r="C3" s="21" t="s">
        <v>49</v>
      </c>
      <c r="D3" s="21">
        <v>3</v>
      </c>
      <c r="E3" s="21">
        <v>52741372</v>
      </c>
      <c r="F3" s="21" t="s">
        <v>46</v>
      </c>
      <c r="G3" s="21" t="s">
        <v>29</v>
      </c>
      <c r="H3" s="22">
        <v>52753018</v>
      </c>
      <c r="I3" s="21" t="s">
        <v>33</v>
      </c>
      <c r="J3" s="21" t="s">
        <v>28</v>
      </c>
      <c r="K3" s="21">
        <v>3</v>
      </c>
      <c r="L3" s="21">
        <v>52741373</v>
      </c>
      <c r="M3" s="21">
        <v>52753019</v>
      </c>
      <c r="N3" s="21" t="s">
        <v>29</v>
      </c>
      <c r="O3" s="21">
        <v>11646</v>
      </c>
      <c r="P3" s="21" t="s">
        <v>27</v>
      </c>
      <c r="Q3" s="21">
        <v>25</v>
      </c>
      <c r="R3" s="21" t="s">
        <v>36</v>
      </c>
      <c r="S3" s="21" t="s">
        <v>41</v>
      </c>
      <c r="T3" s="21">
        <f>ABS(L3-E3)</f>
        <v>1</v>
      </c>
      <c r="U3" s="22">
        <f>ABS(M3-H3)</f>
        <v>1</v>
      </c>
      <c r="V3" s="39" t="s">
        <v>29</v>
      </c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1"/>
    </row>
    <row r="4" spans="1:34" x14ac:dyDescent="0.2">
      <c r="A4" s="13">
        <v>3</v>
      </c>
      <c r="B4" s="13" t="s">
        <v>51</v>
      </c>
      <c r="C4" s="13" t="s">
        <v>45</v>
      </c>
      <c r="D4" s="13">
        <v>3</v>
      </c>
      <c r="E4" s="13">
        <v>50097202</v>
      </c>
      <c r="F4" s="13" t="s">
        <v>48</v>
      </c>
      <c r="G4" s="13" t="s">
        <v>29</v>
      </c>
      <c r="H4" s="14">
        <v>52741456</v>
      </c>
      <c r="I4" s="24" t="s">
        <v>32</v>
      </c>
      <c r="J4" s="25" t="s">
        <v>28</v>
      </c>
      <c r="K4" s="25">
        <v>3</v>
      </c>
      <c r="L4" s="25">
        <v>50097211</v>
      </c>
      <c r="M4" s="26">
        <v>50011098</v>
      </c>
      <c r="N4" s="26" t="s">
        <v>29</v>
      </c>
      <c r="O4" s="25">
        <v>86113</v>
      </c>
      <c r="P4" s="25" t="s">
        <v>27</v>
      </c>
      <c r="Q4" s="25">
        <v>3</v>
      </c>
      <c r="R4" s="25" t="s">
        <v>35</v>
      </c>
      <c r="S4" s="25" t="s">
        <v>50</v>
      </c>
      <c r="T4" s="13">
        <f t="shared" ref="T4:T5" si="0">ABS(L4-E4)</f>
        <v>9</v>
      </c>
      <c r="U4" s="27" t="s">
        <v>53</v>
      </c>
      <c r="V4" s="38" t="s">
        <v>29</v>
      </c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x14ac:dyDescent="0.2">
      <c r="A5" s="12">
        <v>3</v>
      </c>
      <c r="B5" s="12" t="s">
        <v>40</v>
      </c>
      <c r="C5" s="12" t="s">
        <v>44</v>
      </c>
      <c r="D5" s="12">
        <v>3</v>
      </c>
      <c r="E5" s="12">
        <v>52741363</v>
      </c>
      <c r="F5" s="12" t="s">
        <v>47</v>
      </c>
      <c r="G5" s="12" t="s">
        <v>29</v>
      </c>
      <c r="H5" s="15">
        <v>50011089</v>
      </c>
      <c r="I5" s="23" t="s">
        <v>31</v>
      </c>
      <c r="J5" s="23" t="s">
        <v>28</v>
      </c>
      <c r="K5" s="23">
        <v>3</v>
      </c>
      <c r="L5" s="23">
        <v>52741364</v>
      </c>
      <c r="M5" s="23">
        <v>50011090</v>
      </c>
      <c r="N5" s="23" t="s">
        <v>29</v>
      </c>
      <c r="O5" s="23">
        <v>2730274</v>
      </c>
      <c r="P5" s="23" t="s">
        <v>27</v>
      </c>
      <c r="Q5" s="23">
        <v>13</v>
      </c>
      <c r="R5" s="23" t="s">
        <v>34</v>
      </c>
      <c r="S5" s="12" t="s">
        <v>40</v>
      </c>
      <c r="T5" s="12">
        <f t="shared" si="0"/>
        <v>1</v>
      </c>
      <c r="U5" s="15">
        <f t="shared" ref="U5" si="1">ABS(M5-H5)</f>
        <v>1</v>
      </c>
      <c r="V5" s="33" t="s">
        <v>29</v>
      </c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4"/>
    </row>
    <row r="7" spans="1:34" x14ac:dyDescent="0.2">
      <c r="A7" s="17" t="s">
        <v>52</v>
      </c>
      <c r="S7" s="16"/>
      <c r="V7" s="17"/>
      <c r="AF7" s="16"/>
    </row>
    <row r="8" spans="1:34" x14ac:dyDescent="0.2">
      <c r="S8" s="16"/>
      <c r="AF8" s="16"/>
    </row>
    <row r="10" spans="1:34" x14ac:dyDescent="0.2">
      <c r="L10" s="19"/>
    </row>
  </sheetData>
  <mergeCells count="6">
    <mergeCell ref="V5:AH5"/>
    <mergeCell ref="A1:H1"/>
    <mergeCell ref="I1:U1"/>
    <mergeCell ref="V1:AH1"/>
    <mergeCell ref="V4:AH4"/>
    <mergeCell ref="V3:AH3"/>
  </mergeCells>
  <pageMargins left="0.7" right="0.7" top="0.75" bottom="0.75" header="0.3" footer="0.3"/>
  <pageSetup paperSize="9" scale="36" orientation="landscape" horizontalDpi="0" verticalDpi="0"/>
  <headerFooter>
    <oddHeader>&amp;C&amp;"Calibri,Regular"&amp;K000000Table S09_variants_S4_TRIP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S4_LRS</vt:lpstr>
      <vt:lpstr>S4_OGM</vt:lpstr>
      <vt:lpstr>S4_fragments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cp:lastPrinted>2024-03-27T13:48:35Z</cp:lastPrinted>
  <dcterms:created xsi:type="dcterms:W3CDTF">2023-07-11T10:19:43Z</dcterms:created>
  <dcterms:modified xsi:type="dcterms:W3CDTF">2024-03-27T13:50:03Z</dcterms:modified>
</cp:coreProperties>
</file>