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ScientificReports/supp_data/02_suppTables/"/>
    </mc:Choice>
  </mc:AlternateContent>
  <xr:revisionPtr revIDLastSave="159" documentId="8_{7CEDFF1E-C752-9B48-8ECE-CF9374B256FC}" xr6:coauthVersionLast="47" xr6:coauthVersionMax="47" xr10:uidLastSave="{357395EF-6888-0946-A4B1-454235551FC2}"/>
  <bookViews>
    <workbookView xWindow="7320" yWindow="4900" windowWidth="38400" windowHeight="21100" activeTab="2" xr2:uid="{0469FAF8-7D8F-A047-8F61-97F9756237E4}"/>
  </bookViews>
  <sheets>
    <sheet name="S1_LRS" sheetId="1" r:id="rId1"/>
    <sheet name="S1_OGM" sheetId="2" r:id="rId2"/>
    <sheet name="S1_fragm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3" l="1"/>
  <c r="U4" i="3"/>
  <c r="U3" i="3"/>
  <c r="T3" i="3"/>
  <c r="R7" i="1"/>
  <c r="R6" i="1"/>
  <c r="R4" i="1"/>
  <c r="R3" i="1"/>
  <c r="Q4" i="1"/>
  <c r="Q3" i="1"/>
</calcChain>
</file>

<file path=xl/sharedStrings.xml><?xml version="1.0" encoding="utf-8"?>
<sst xmlns="http://schemas.openxmlformats.org/spreadsheetml/2006/main" count="116" uniqueCount="45">
  <si>
    <t>sniffles2.0.7</t>
  </si>
  <si>
    <t>manual curation</t>
  </si>
  <si>
    <t>SV_ID</t>
  </si>
  <si>
    <t>type</t>
  </si>
  <si>
    <t>chr1</t>
  </si>
  <si>
    <t>start</t>
  </si>
  <si>
    <t>end</t>
  </si>
  <si>
    <t>chr2</t>
  </si>
  <si>
    <t>length</t>
  </si>
  <si>
    <t>precision</t>
  </si>
  <si>
    <t>support</t>
  </si>
  <si>
    <t>GT:GQ:DR:DV</t>
  </si>
  <si>
    <t>fragment_long</t>
  </si>
  <si>
    <t>fragment_haplo</t>
  </si>
  <si>
    <t>start_diff</t>
  </si>
  <si>
    <t>end_diff</t>
  </si>
  <si>
    <t>Bionano Solve &amp; Access</t>
  </si>
  <si>
    <t>confidence</t>
  </si>
  <si>
    <t>zygosity</t>
  </si>
  <si>
    <t>self molecules</t>
  </si>
  <si>
    <t>derivative</t>
  </si>
  <si>
    <t>fragment1_long</t>
  </si>
  <si>
    <t>breakpoint1</t>
  </si>
  <si>
    <t>fragment2_long</t>
  </si>
  <si>
    <t>breakpoint2</t>
  </si>
  <si>
    <t>diff_left</t>
  </si>
  <si>
    <t>diff_right</t>
  </si>
  <si>
    <t>52C6S8</t>
  </si>
  <si>
    <t>BND</t>
  </si>
  <si>
    <t>n.a.</t>
  </si>
  <si>
    <t>PRECISE</t>
  </si>
  <si>
    <t>1/1:19:0:7</t>
  </si>
  <si>
    <t>5D61S9</t>
  </si>
  <si>
    <t>1/1:16:0:6</t>
  </si>
  <si>
    <t>9A/9B-10A/10B</t>
  </si>
  <si>
    <t>10A/10B-9A/9B</t>
  </si>
  <si>
    <t>9A-10A</t>
  </si>
  <si>
    <t>9B-10B</t>
  </si>
  <si>
    <t>MEAN</t>
  </si>
  <si>
    <t xml:space="preserve">values highlighted in grey were wrongly reported by sniffles2 due to a known bug: </t>
  </si>
  <si>
    <t>MEAN (grey excluded)</t>
  </si>
  <si>
    <t>https://github.com/fritzsedlazeck/Sniffles/issues/359</t>
  </si>
  <si>
    <t>the correct position can however still be manually extracted from the reads that support the sniffles2 call</t>
  </si>
  <si>
    <t>9A/9B</t>
  </si>
  <si>
    <t>10A/10B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</si>
</sst>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4" borderId="0" xfId="0" applyFill="1"/>
    <xf numFmtId="0" fontId="0" fillId="0" borderId="0" xfId="0" applyAlignment="1">
      <alignment horizontal="left"/>
    </xf>
    <xf numFmtId="0" fontId="3" fillId="0" borderId="0" xfId="1" applyAlignment="1">
      <alignment horizontal="left"/>
    </xf>
    <xf numFmtId="0" fontId="0" fillId="4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fritzsedlazeck/Sniffles/issues/3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C5BC9-DA8B-D046-8EED-E0CAF897BED8}">
  <sheetPr>
    <pageSetUpPr fitToPage="1"/>
  </sheetPr>
  <dimension ref="A1:R9"/>
  <sheetViews>
    <sheetView workbookViewId="0">
      <selection activeCell="M19" sqref="M19"/>
    </sheetView>
  </sheetViews>
  <sheetFormatPr baseColWidth="10" defaultRowHeight="16" x14ac:dyDescent="0.2"/>
  <cols>
    <col min="1" max="1" width="7.33203125" bestFit="1" customWidth="1"/>
    <col min="2" max="2" width="6.1640625" customWidth="1"/>
    <col min="3" max="3" width="4.6640625" bestFit="1" customWidth="1"/>
    <col min="4" max="5" width="9.1640625" bestFit="1" customWidth="1"/>
    <col min="6" max="6" width="4.6640625" bestFit="1" customWidth="1"/>
    <col min="7" max="7" width="6.33203125" bestFit="1" customWidth="1"/>
    <col min="8" max="8" width="8.5" bestFit="1" customWidth="1"/>
    <col min="9" max="9" width="7.33203125" bestFit="1" customWidth="1"/>
    <col min="10" max="10" width="12.6640625" bestFit="1" customWidth="1"/>
    <col min="11" max="11" width="4.6640625" bestFit="1" customWidth="1"/>
    <col min="12" max="13" width="9.1640625" bestFit="1" customWidth="1"/>
    <col min="14" max="14" width="4.6640625" bestFit="1" customWidth="1"/>
    <col min="15" max="15" width="14.1640625" bestFit="1" customWidth="1"/>
    <col min="16" max="16" width="14.33203125" bestFit="1" customWidth="1"/>
    <col min="17" max="17" width="9.1640625" style="26" customWidth="1"/>
    <col min="18" max="18" width="8" bestFit="1" customWidth="1"/>
  </cols>
  <sheetData>
    <row r="1" spans="1:18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1"/>
      <c r="K1" s="30" t="s">
        <v>1</v>
      </c>
      <c r="L1" s="30"/>
      <c r="M1" s="30"/>
      <c r="N1" s="30"/>
      <c r="O1" s="30"/>
      <c r="P1" s="30"/>
      <c r="Q1" s="30"/>
      <c r="R1" s="30"/>
    </row>
    <row r="2" spans="1:18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2" t="s">
        <v>11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12</v>
      </c>
      <c r="P2" s="1" t="s">
        <v>13</v>
      </c>
      <c r="Q2" s="25" t="s">
        <v>14</v>
      </c>
      <c r="R2" s="1" t="s">
        <v>15</v>
      </c>
    </row>
    <row r="3" spans="1:18" x14ac:dyDescent="0.2">
      <c r="A3" s="3" t="s">
        <v>27</v>
      </c>
      <c r="B3" s="4" t="s">
        <v>28</v>
      </c>
      <c r="C3" s="4">
        <v>9</v>
      </c>
      <c r="D3" s="4">
        <v>82209674</v>
      </c>
      <c r="E3" s="13">
        <v>11192903</v>
      </c>
      <c r="F3" s="4">
        <v>10</v>
      </c>
      <c r="G3" s="4" t="s">
        <v>29</v>
      </c>
      <c r="H3" s="4" t="s">
        <v>30</v>
      </c>
      <c r="I3" s="4">
        <v>7</v>
      </c>
      <c r="J3" s="28" t="s">
        <v>31</v>
      </c>
      <c r="K3">
        <v>9</v>
      </c>
      <c r="L3">
        <v>82209673</v>
      </c>
      <c r="M3">
        <v>11203945</v>
      </c>
      <c r="N3">
        <v>10</v>
      </c>
      <c r="O3" t="s">
        <v>34</v>
      </c>
      <c r="P3" s="4" t="s">
        <v>36</v>
      </c>
      <c r="Q3" s="3">
        <f>D3-L3</f>
        <v>1</v>
      </c>
      <c r="R3" s="10">
        <f>ABS(E3-M3)</f>
        <v>11042</v>
      </c>
    </row>
    <row r="4" spans="1:18" x14ac:dyDescent="0.2">
      <c r="A4" s="4" t="s">
        <v>32</v>
      </c>
      <c r="B4" s="4" t="s">
        <v>28</v>
      </c>
      <c r="C4" s="4">
        <v>10</v>
      </c>
      <c r="D4" s="4">
        <v>11203946</v>
      </c>
      <c r="E4" s="13">
        <v>82201280</v>
      </c>
      <c r="F4" s="4">
        <v>9</v>
      </c>
      <c r="G4" s="4" t="s">
        <v>29</v>
      </c>
      <c r="H4" s="4" t="s">
        <v>30</v>
      </c>
      <c r="I4" s="4">
        <v>6</v>
      </c>
      <c r="J4" s="29" t="s">
        <v>33</v>
      </c>
      <c r="K4">
        <v>10</v>
      </c>
      <c r="L4">
        <v>11203945</v>
      </c>
      <c r="M4">
        <v>82209673</v>
      </c>
      <c r="N4">
        <v>9</v>
      </c>
      <c r="O4" t="s">
        <v>35</v>
      </c>
      <c r="P4" s="4" t="s">
        <v>37</v>
      </c>
      <c r="Q4" s="3">
        <f>D4-L4</f>
        <v>1</v>
      </c>
      <c r="R4" s="10">
        <f>ABS(E4-M4)</f>
        <v>8393</v>
      </c>
    </row>
    <row r="5" spans="1:18" x14ac:dyDescent="0.2">
      <c r="K5" s="5"/>
      <c r="L5" s="5"/>
      <c r="M5" s="5"/>
      <c r="N5" s="5"/>
    </row>
    <row r="6" spans="1:18" x14ac:dyDescent="0.2">
      <c r="A6" s="4"/>
      <c r="B6" s="4"/>
      <c r="C6" s="4"/>
      <c r="D6" s="4"/>
      <c r="E6" s="4"/>
      <c r="F6" s="4"/>
      <c r="G6" s="4"/>
      <c r="H6" s="4"/>
      <c r="I6" s="4"/>
      <c r="J6" s="4"/>
      <c r="P6" s="8"/>
      <c r="Q6" s="24" t="s">
        <v>38</v>
      </c>
      <c r="R6" s="4">
        <f>AVERAGE(R3:R4)</f>
        <v>9717.5</v>
      </c>
    </row>
    <row r="7" spans="1:18" x14ac:dyDescent="0.2">
      <c r="A7" s="10"/>
      <c r="B7" s="11" t="s">
        <v>39</v>
      </c>
      <c r="P7" s="8"/>
      <c r="Q7" s="24" t="s">
        <v>40</v>
      </c>
      <c r="R7">
        <f>AVERAGE(Q3:Q4)</f>
        <v>1</v>
      </c>
    </row>
    <row r="8" spans="1:18" x14ac:dyDescent="0.2">
      <c r="A8" s="10"/>
      <c r="B8" s="12" t="s">
        <v>41</v>
      </c>
    </row>
    <row r="9" spans="1:18" x14ac:dyDescent="0.2">
      <c r="A9" s="10"/>
      <c r="B9" s="11" t="s">
        <v>42</v>
      </c>
    </row>
  </sheetData>
  <mergeCells count="2">
    <mergeCell ref="A1:J1"/>
    <mergeCell ref="K1:R1"/>
  </mergeCells>
  <hyperlinks>
    <hyperlink ref="B8" r:id="rId1" xr:uid="{3D322C35-A838-3B42-B7B6-AFFBF6D3EE0E}"/>
  </hyperlinks>
  <pageMargins left="0.7" right="0.7" top="0.75" bottom="0.75" header="0.3" footer="0.3"/>
  <pageSetup paperSize="9" scale="82" fitToHeight="3" orientation="landscape" horizontalDpi="0" verticalDpi="0"/>
  <headerFooter>
    <oddHeader>&amp;C&amp;"Calibri,Regular"&amp;K000000Table S06_variants_S1_t910 -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CC3EB-C61E-E44E-94FE-2051C6A2F2CD}">
  <sheetPr>
    <pageSetUpPr fitToPage="1"/>
  </sheetPr>
  <dimension ref="A1:Q6"/>
  <sheetViews>
    <sheetView workbookViewId="0">
      <selection activeCell="M8" sqref="M8"/>
    </sheetView>
  </sheetViews>
  <sheetFormatPr baseColWidth="10" defaultRowHeight="16" x14ac:dyDescent="0.2"/>
  <cols>
    <col min="1" max="1" width="6.1640625" bestFit="1" customWidth="1"/>
    <col min="2" max="2" width="19.33203125" bestFit="1" customWidth="1"/>
    <col min="3" max="3" width="4.6640625" bestFit="1" customWidth="1"/>
    <col min="4" max="5" width="9.1640625" bestFit="1" customWidth="1"/>
    <col min="6" max="6" width="4.6640625" bestFit="1" customWidth="1"/>
    <col min="7" max="7" width="6.33203125" bestFit="1" customWidth="1"/>
    <col min="8" max="8" width="10" bestFit="1" customWidth="1"/>
    <col min="9" max="9" width="8.5" bestFit="1" customWidth="1"/>
    <col min="10" max="10" width="13" bestFit="1" customWidth="1"/>
    <col min="11" max="11" width="4.6640625" bestFit="1" customWidth="1"/>
    <col min="12" max="13" width="9.1640625" bestFit="1" customWidth="1"/>
    <col min="14" max="14" width="4.6640625" bestFit="1" customWidth="1"/>
    <col min="15" max="15" width="14.33203125" bestFit="1" customWidth="1"/>
    <col min="16" max="16" width="8.83203125" bestFit="1" customWidth="1"/>
    <col min="17" max="17" width="9.1640625" style="26" customWidth="1"/>
  </cols>
  <sheetData>
    <row r="1" spans="1:17" x14ac:dyDescent="0.2">
      <c r="A1" s="37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 t="s">
        <v>1</v>
      </c>
      <c r="L1" s="35"/>
      <c r="M1" s="35"/>
      <c r="N1" s="35"/>
      <c r="O1" s="35"/>
      <c r="P1" s="35"/>
      <c r="Q1" s="35"/>
    </row>
    <row r="2" spans="1:17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17</v>
      </c>
      <c r="I2" s="1" t="s">
        <v>18</v>
      </c>
      <c r="J2" s="2" t="s">
        <v>19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14</v>
      </c>
      <c r="Q2" s="1" t="s">
        <v>15</v>
      </c>
    </row>
    <row r="3" spans="1:17" x14ac:dyDescent="0.2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x14ac:dyDescent="0.2">
      <c r="A4" s="3"/>
      <c r="B4" s="3"/>
      <c r="C4" s="3"/>
      <c r="D4" s="3"/>
      <c r="E4" s="3"/>
      <c r="F4" s="3"/>
      <c r="G4" s="3"/>
      <c r="H4" s="3"/>
      <c r="I4" s="3"/>
      <c r="J4" s="39"/>
      <c r="K4" s="40"/>
      <c r="O4" s="4"/>
      <c r="P4" s="4"/>
      <c r="Q4" s="3"/>
    </row>
    <row r="6" spans="1:17" x14ac:dyDescent="0.2">
      <c r="P6" s="9"/>
    </row>
  </sheetData>
  <mergeCells count="3">
    <mergeCell ref="A1:J1"/>
    <mergeCell ref="K1:Q1"/>
    <mergeCell ref="A3:Q3"/>
  </mergeCells>
  <pageMargins left="0.7" right="0.7" top="0.75" bottom="0.75" header="0.3" footer="0.3"/>
  <pageSetup paperSize="9" scale="81" fitToHeight="3" orientation="landscape" horizontalDpi="0" verticalDpi="0"/>
  <headerFooter>
    <oddHeader>&amp;C&amp;"Calibri,Regular"&amp;K000000Table S06_variants_S1_t910 -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EE6F-F514-E843-BD6B-E3C15A1EE64A}">
  <sheetPr>
    <pageSetUpPr fitToPage="1"/>
  </sheetPr>
  <dimension ref="A1:AH4"/>
  <sheetViews>
    <sheetView tabSelected="1" workbookViewId="0">
      <selection activeCell="AB11" sqref="AB11"/>
    </sheetView>
  </sheetViews>
  <sheetFormatPr baseColWidth="10" defaultRowHeight="16" x14ac:dyDescent="0.2"/>
  <cols>
    <col min="1" max="1" width="9.5" bestFit="1" customWidth="1"/>
    <col min="2" max="3" width="14.33203125" bestFit="1" customWidth="1"/>
    <col min="4" max="4" width="4.6640625" bestFit="1" customWidth="1"/>
    <col min="5" max="5" width="11" bestFit="1" customWidth="1"/>
    <col min="6" max="6" width="14.33203125" bestFit="1" customWidth="1"/>
    <col min="7" max="7" width="4.6640625" bestFit="1" customWidth="1"/>
    <col min="8" max="8" width="11" bestFit="1" customWidth="1"/>
    <col min="9" max="9" width="7.33203125" bestFit="1" customWidth="1"/>
    <col min="10" max="10" width="4.83203125" bestFit="1" customWidth="1"/>
    <col min="11" max="11" width="4.6640625" bestFit="1" customWidth="1"/>
    <col min="12" max="13" width="9.1640625" bestFit="1" customWidth="1"/>
    <col min="14" max="14" width="4.6640625" bestFit="1" customWidth="1"/>
    <col min="15" max="15" width="6.33203125" bestFit="1" customWidth="1"/>
    <col min="16" max="16" width="8.5" bestFit="1" customWidth="1"/>
    <col min="17" max="17" width="7.33203125" style="26" bestFit="1" customWidth="1"/>
    <col min="18" max="18" width="12.6640625" bestFit="1" customWidth="1"/>
    <col min="19" max="19" width="14.33203125" bestFit="1" customWidth="1"/>
    <col min="20" max="20" width="7.83203125" bestFit="1" customWidth="1"/>
    <col min="21" max="21" width="8.83203125" bestFit="1" customWidth="1"/>
    <col min="22" max="22" width="6.1640625" bestFit="1" customWidth="1"/>
    <col min="23" max="23" width="19.33203125" bestFit="1" customWidth="1"/>
    <col min="24" max="24" width="4.6640625" bestFit="1" customWidth="1"/>
    <col min="25" max="26" width="9.1640625" bestFit="1" customWidth="1"/>
    <col min="27" max="27" width="4.6640625" bestFit="1" customWidth="1"/>
    <col min="28" max="28" width="6.33203125" bestFit="1" customWidth="1"/>
    <col min="29" max="29" width="10" bestFit="1" customWidth="1"/>
    <col min="30" max="30" width="8.5" bestFit="1" customWidth="1"/>
    <col min="31" max="31" width="13" bestFit="1" customWidth="1"/>
    <col min="32" max="32" width="14.33203125" bestFit="1" customWidth="1"/>
    <col min="33" max="33" width="7.83203125" bestFit="1" customWidth="1"/>
    <col min="34" max="34" width="8.83203125" bestFit="1" customWidth="1"/>
  </cols>
  <sheetData>
    <row r="1" spans="1:34" x14ac:dyDescent="0.2">
      <c r="A1" s="30" t="s">
        <v>1</v>
      </c>
      <c r="B1" s="30"/>
      <c r="C1" s="30"/>
      <c r="D1" s="30"/>
      <c r="E1" s="30"/>
      <c r="F1" s="30"/>
      <c r="G1" s="30"/>
      <c r="H1" s="30"/>
      <c r="I1" s="32" t="s">
        <v>0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4"/>
      <c r="V1" s="35" t="s">
        <v>16</v>
      </c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6"/>
    </row>
    <row r="2" spans="1:34" x14ac:dyDescent="0.2">
      <c r="A2" s="7" t="s">
        <v>20</v>
      </c>
      <c r="B2" s="7" t="s">
        <v>13</v>
      </c>
      <c r="C2" s="7" t="s">
        <v>21</v>
      </c>
      <c r="D2" s="7" t="s">
        <v>4</v>
      </c>
      <c r="E2" s="7" t="s">
        <v>22</v>
      </c>
      <c r="F2" s="7" t="s">
        <v>23</v>
      </c>
      <c r="G2" s="7" t="s">
        <v>7</v>
      </c>
      <c r="H2" s="6" t="s">
        <v>24</v>
      </c>
      <c r="I2" s="14" t="s">
        <v>2</v>
      </c>
      <c r="J2" s="14" t="s">
        <v>3</v>
      </c>
      <c r="K2" s="14" t="s">
        <v>4</v>
      </c>
      <c r="L2" s="14" t="s">
        <v>5</v>
      </c>
      <c r="M2" s="14" t="s">
        <v>6</v>
      </c>
      <c r="N2" s="14" t="s">
        <v>7</v>
      </c>
      <c r="O2" s="14" t="s">
        <v>8</v>
      </c>
      <c r="P2" s="14" t="s">
        <v>9</v>
      </c>
      <c r="Q2" s="27" t="s">
        <v>10</v>
      </c>
      <c r="R2" s="14" t="s">
        <v>11</v>
      </c>
      <c r="S2" s="14" t="s">
        <v>13</v>
      </c>
      <c r="T2" s="14" t="s">
        <v>25</v>
      </c>
      <c r="U2" s="15" t="s">
        <v>26</v>
      </c>
      <c r="V2" s="7" t="s">
        <v>2</v>
      </c>
      <c r="W2" s="7" t="s">
        <v>3</v>
      </c>
      <c r="X2" s="7" t="s">
        <v>4</v>
      </c>
      <c r="Y2" s="7" t="s">
        <v>5</v>
      </c>
      <c r="Z2" s="7" t="s">
        <v>6</v>
      </c>
      <c r="AA2" s="7" t="s">
        <v>7</v>
      </c>
      <c r="AB2" s="7" t="s">
        <v>8</v>
      </c>
      <c r="AC2" s="7" t="s">
        <v>17</v>
      </c>
      <c r="AD2" s="7" t="s">
        <v>18</v>
      </c>
      <c r="AE2" s="7" t="s">
        <v>19</v>
      </c>
      <c r="AF2" s="7" t="s">
        <v>13</v>
      </c>
      <c r="AG2" s="7" t="s">
        <v>25</v>
      </c>
      <c r="AH2" s="6" t="s">
        <v>26</v>
      </c>
    </row>
    <row r="3" spans="1:34" x14ac:dyDescent="0.2">
      <c r="A3" s="20">
        <v>9</v>
      </c>
      <c r="B3" s="18" t="s">
        <v>36</v>
      </c>
      <c r="C3" s="18" t="s">
        <v>43</v>
      </c>
      <c r="D3" s="18">
        <v>9</v>
      </c>
      <c r="E3" s="18">
        <v>82209674</v>
      </c>
      <c r="F3" s="18" t="s">
        <v>44</v>
      </c>
      <c r="G3" s="18">
        <v>10</v>
      </c>
      <c r="H3" s="21">
        <v>11203946</v>
      </c>
      <c r="I3" s="19" t="s">
        <v>27</v>
      </c>
      <c r="J3" s="21" t="s">
        <v>28</v>
      </c>
      <c r="K3" s="18">
        <v>9</v>
      </c>
      <c r="L3" s="18">
        <v>82209674</v>
      </c>
      <c r="M3" s="18">
        <v>11192903</v>
      </c>
      <c r="N3" s="18">
        <v>10</v>
      </c>
      <c r="O3" s="18" t="s">
        <v>29</v>
      </c>
      <c r="P3" s="18" t="s">
        <v>30</v>
      </c>
      <c r="Q3" s="19">
        <v>7</v>
      </c>
      <c r="R3" s="18" t="s">
        <v>31</v>
      </c>
      <c r="S3" s="18" t="s">
        <v>36</v>
      </c>
      <c r="T3" s="18">
        <f>L3-E3</f>
        <v>0</v>
      </c>
      <c r="U3" s="21">
        <f>ABS(M3-H3)</f>
        <v>11043</v>
      </c>
      <c r="V3" s="42" t="s">
        <v>29</v>
      </c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3"/>
    </row>
    <row r="4" spans="1:34" x14ac:dyDescent="0.2">
      <c r="A4" s="22">
        <v>10</v>
      </c>
      <c r="B4" s="16" t="s">
        <v>37</v>
      </c>
      <c r="C4" s="16" t="s">
        <v>43</v>
      </c>
      <c r="D4" s="16">
        <v>9</v>
      </c>
      <c r="E4" s="16">
        <v>82209674</v>
      </c>
      <c r="F4" s="16" t="s">
        <v>44</v>
      </c>
      <c r="G4" s="16">
        <v>10</v>
      </c>
      <c r="H4" s="23">
        <v>11203946</v>
      </c>
      <c r="I4" s="16" t="s">
        <v>32</v>
      </c>
      <c r="J4" s="23" t="s">
        <v>28</v>
      </c>
      <c r="K4" s="16">
        <v>9</v>
      </c>
      <c r="L4" s="16">
        <v>82201280</v>
      </c>
      <c r="M4" s="16">
        <v>11203946</v>
      </c>
      <c r="N4" s="16">
        <v>10</v>
      </c>
      <c r="O4" s="16" t="s">
        <v>29</v>
      </c>
      <c r="P4" s="16" t="s">
        <v>30</v>
      </c>
      <c r="Q4" s="17">
        <v>6</v>
      </c>
      <c r="R4" s="16" t="s">
        <v>33</v>
      </c>
      <c r="S4" s="16" t="s">
        <v>37</v>
      </c>
      <c r="T4" s="16">
        <f>ABS(L4-E4)</f>
        <v>8394</v>
      </c>
      <c r="U4" s="23">
        <f>ABS(M4-H4)</f>
        <v>0</v>
      </c>
      <c r="V4" s="44" t="s">
        <v>29</v>
      </c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6"/>
    </row>
  </sheetData>
  <mergeCells count="5">
    <mergeCell ref="A1:H1"/>
    <mergeCell ref="I1:U1"/>
    <mergeCell ref="V1:AH1"/>
    <mergeCell ref="V3:AH3"/>
    <mergeCell ref="V4:AH4"/>
  </mergeCells>
  <pageMargins left="0.7" right="0.7" top="0.75" bottom="0.75" header="0.3" footer="0.3"/>
  <pageSetup paperSize="9" scale="39" fitToHeight="3" orientation="landscape" horizontalDpi="0" verticalDpi="0"/>
  <headerFooter>
    <oddHeader>&amp;C&amp;"Calibri,Regular"&amp;K000000Table S06_variants_S1_t910 -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S1_LRS</vt:lpstr>
      <vt:lpstr>S1_OGM</vt:lpstr>
      <vt:lpstr>S1_fragments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2024-03-27T13:58:20Z</cp:lastPrinted>
  <dcterms:created xsi:type="dcterms:W3CDTF">2023-07-11T10:19:43Z</dcterms:created>
  <dcterms:modified xsi:type="dcterms:W3CDTF">2024-07-03T18:19:33Z</dcterms:modified>
</cp:coreProperties>
</file>